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88A81671-674A-E24F-AD5E-FE2D99F2A565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Hysterese-Glied" sheetId="1" r:id="rId1"/>
    <sheet name="P-Glied" sheetId="3" r:id="rId2"/>
    <sheet name="I-Glied" sheetId="2" r:id="rId3"/>
    <sheet name="D-Glied" sheetId="4" r:id="rId4"/>
    <sheet name="PT1-Glied" sheetId="5" r:id="rId5"/>
    <sheet name="PT1-Regelung-2P" sheetId="6" r:id="rId6"/>
    <sheet name="PT1-Regelung-2P (2)" sheetId="17" r:id="rId7"/>
    <sheet name="PT1-Regelung-PID" sheetId="9" r:id="rId8"/>
    <sheet name="PT2-Glied" sheetId="10" r:id="rId9"/>
    <sheet name="PT2-Glied-Schwingung" sheetId="13" r:id="rId10"/>
    <sheet name="PT2-Regelung-PID" sheetId="11" r:id="rId11"/>
  </sheets>
  <definedNames>
    <definedName name="dt" localSheetId="3">'D-Glied'!$E$4</definedName>
    <definedName name="dt" localSheetId="2">'I-Glied'!$E$4</definedName>
    <definedName name="dt" localSheetId="1">'P-Glied'!$E$4</definedName>
    <definedName name="dt" localSheetId="4">'PT1-Glied'!$E$4</definedName>
    <definedName name="dt" localSheetId="5">'PT1-Regelung-2P'!$E$4</definedName>
    <definedName name="dt" localSheetId="6">'PT1-Regelung-2P (2)'!$E$4</definedName>
    <definedName name="dt" localSheetId="7">'PT1-Regelung-PID'!$E$4</definedName>
    <definedName name="dt" localSheetId="8">'PT2-Glied'!$E$4</definedName>
    <definedName name="dt" localSheetId="9">'PT2-Glied-Schwingung'!$E$4</definedName>
    <definedName name="dt" localSheetId="10">'PT2-Regelung-PID'!$E$4</definedName>
    <definedName name="dt">'Hysterese-Glied'!$E$4</definedName>
    <definedName name="kp" localSheetId="3">'D-Glied'!$E$4</definedName>
    <definedName name="kp" localSheetId="2">'I-Glied'!$E$4</definedName>
    <definedName name="kp" localSheetId="1">'P-Glied'!$E$4</definedName>
    <definedName name="kp" localSheetId="4">'PT1-Glied'!$E$4</definedName>
    <definedName name="kp" localSheetId="5">'PT1-Regelung-2P'!$E$4</definedName>
    <definedName name="kp" localSheetId="6">'PT1-Regelung-2P (2)'!$E$4</definedName>
    <definedName name="kp" localSheetId="7">'PT1-Regelung-PID'!$E$4</definedName>
    <definedName name="kp" localSheetId="8">'PT2-Glied'!$E$4</definedName>
    <definedName name="kp" localSheetId="9">'PT2-Glied-Schwingung'!$E$4</definedName>
    <definedName name="kp" localSheetId="10">'PT2-Regelung-PID'!$E$4</definedName>
    <definedName name="kp">'Hysterese-Glied'!$E$4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1" l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P232" i="11" s="1"/>
  <c r="P233" i="11" s="1"/>
  <c r="P234" i="11" s="1"/>
  <c r="P235" i="11" s="1"/>
  <c r="P236" i="11" s="1"/>
  <c r="P237" i="11" s="1"/>
  <c r="P238" i="11" s="1"/>
  <c r="P239" i="11" s="1"/>
  <c r="P240" i="11" s="1"/>
  <c r="P241" i="11" s="1"/>
  <c r="P242" i="11" s="1"/>
  <c r="P243" i="11" s="1"/>
  <c r="P244" i="11" s="1"/>
  <c r="P245" i="11" s="1"/>
  <c r="P246" i="11" s="1"/>
  <c r="P247" i="11" s="1"/>
  <c r="P248" i="11" s="1"/>
  <c r="P249" i="11" s="1"/>
  <c r="P250" i="11" s="1"/>
  <c r="P251" i="11" s="1"/>
  <c r="P252" i="11" s="1"/>
  <c r="P253" i="11" s="1"/>
  <c r="P254" i="11" s="1"/>
  <c r="P255" i="11" s="1"/>
  <c r="P256" i="11" s="1"/>
  <c r="P257" i="11" s="1"/>
  <c r="P258" i="11" s="1"/>
  <c r="P259" i="11" s="1"/>
  <c r="P260" i="11" s="1"/>
  <c r="P261" i="11" s="1"/>
  <c r="P262" i="11" s="1"/>
  <c r="P263" i="11" s="1"/>
  <c r="P264" i="11" s="1"/>
  <c r="P265" i="11" s="1"/>
  <c r="P266" i="11" s="1"/>
  <c r="P267" i="11" s="1"/>
  <c r="P268" i="11" s="1"/>
  <c r="P269" i="11" s="1"/>
  <c r="P270" i="11" s="1"/>
  <c r="P271" i="11" s="1"/>
  <c r="P272" i="11" s="1"/>
  <c r="P273" i="11" s="1"/>
  <c r="P274" i="11" s="1"/>
  <c r="P275" i="11" s="1"/>
  <c r="P276" i="11" s="1"/>
  <c r="P277" i="11" s="1"/>
  <c r="P278" i="11" s="1"/>
  <c r="P279" i="11" s="1"/>
  <c r="P280" i="11" s="1"/>
  <c r="P281" i="11" s="1"/>
  <c r="P282" i="11" s="1"/>
  <c r="P283" i="11" s="1"/>
  <c r="P284" i="11" s="1"/>
  <c r="P285" i="11" s="1"/>
  <c r="P286" i="11" s="1"/>
  <c r="P287" i="11" s="1"/>
  <c r="P288" i="11" s="1"/>
  <c r="P289" i="11" s="1"/>
  <c r="P290" i="11" s="1"/>
  <c r="P291" i="11" s="1"/>
  <c r="P292" i="11" s="1"/>
  <c r="P293" i="11" s="1"/>
  <c r="P294" i="11" s="1"/>
  <c r="P295" i="11" s="1"/>
  <c r="P296" i="11" s="1"/>
  <c r="P297" i="11" s="1"/>
  <c r="P298" i="11" s="1"/>
  <c r="P299" i="11" s="1"/>
  <c r="P300" i="11" s="1"/>
  <c r="P301" i="11" s="1"/>
  <c r="P302" i="11" s="1"/>
  <c r="P303" i="11" s="1"/>
  <c r="P304" i="11" s="1"/>
  <c r="P305" i="11" s="1"/>
  <c r="P306" i="11" s="1"/>
  <c r="P307" i="11" s="1"/>
  <c r="P308" i="11" s="1"/>
  <c r="P309" i="11" s="1"/>
  <c r="P310" i="11" s="1"/>
  <c r="P311" i="11" s="1"/>
  <c r="P312" i="11" s="1"/>
  <c r="P313" i="11" s="1"/>
  <c r="P314" i="11" s="1"/>
  <c r="P315" i="11" s="1"/>
  <c r="P316" i="11" s="1"/>
  <c r="P317" i="11" s="1"/>
  <c r="P318" i="11" s="1"/>
  <c r="P319" i="11" s="1"/>
  <c r="P320" i="11" s="1"/>
  <c r="P321" i="11" s="1"/>
  <c r="P322" i="11" s="1"/>
  <c r="P323" i="11" s="1"/>
  <c r="P324" i="11" s="1"/>
  <c r="P325" i="11" s="1"/>
  <c r="P326" i="11" s="1"/>
  <c r="P327" i="11" s="1"/>
  <c r="P328" i="11" s="1"/>
  <c r="P329" i="11" s="1"/>
  <c r="P330" i="11" s="1"/>
  <c r="P331" i="11" s="1"/>
  <c r="P332" i="11" s="1"/>
  <c r="P333" i="11" s="1"/>
  <c r="P334" i="11" s="1"/>
  <c r="P335" i="11" s="1"/>
  <c r="P336" i="11" s="1"/>
  <c r="P337" i="11" s="1"/>
  <c r="P338" i="11" s="1"/>
  <c r="P339" i="11" s="1"/>
  <c r="P340" i="11" s="1"/>
  <c r="P341" i="11" s="1"/>
  <c r="P342" i="11" s="1"/>
  <c r="P343" i="11" s="1"/>
  <c r="P344" i="11" s="1"/>
  <c r="P345" i="11" s="1"/>
  <c r="P346" i="11" s="1"/>
  <c r="P347" i="11" s="1"/>
  <c r="P348" i="11" s="1"/>
  <c r="P349" i="11" s="1"/>
  <c r="P350" i="11" s="1"/>
  <c r="P351" i="11" s="1"/>
  <c r="P352" i="11" s="1"/>
  <c r="P353" i="11" s="1"/>
  <c r="P354" i="11" s="1"/>
  <c r="P355" i="11" s="1"/>
  <c r="P356" i="11" s="1"/>
  <c r="P357" i="11" s="1"/>
  <c r="P358" i="11" s="1"/>
  <c r="P359" i="11" s="1"/>
  <c r="P360" i="11" s="1"/>
  <c r="P361" i="11" s="1"/>
  <c r="P362" i="11" s="1"/>
  <c r="P363" i="11" s="1"/>
  <c r="P364" i="11" s="1"/>
  <c r="P365" i="11" s="1"/>
  <c r="P366" i="11" s="1"/>
  <c r="P367" i="11" s="1"/>
  <c r="P368" i="11" s="1"/>
  <c r="P369" i="11" s="1"/>
  <c r="P370" i="11" s="1"/>
  <c r="P371" i="11" s="1"/>
  <c r="P372" i="11" s="1"/>
  <c r="P373" i="11" s="1"/>
  <c r="P374" i="11" s="1"/>
  <c r="P375" i="11" s="1"/>
  <c r="P376" i="11" s="1"/>
  <c r="P377" i="11" s="1"/>
  <c r="P378" i="11" s="1"/>
  <c r="P379" i="11" s="1"/>
  <c r="P380" i="11" s="1"/>
  <c r="P381" i="11" s="1"/>
  <c r="P382" i="11" s="1"/>
  <c r="P383" i="11" s="1"/>
  <c r="P384" i="11" s="1"/>
  <c r="P385" i="11" s="1"/>
  <c r="P386" i="11" s="1"/>
  <c r="P387" i="11" s="1"/>
  <c r="P388" i="11" s="1"/>
  <c r="P389" i="11" s="1"/>
  <c r="P390" i="11" s="1"/>
  <c r="P391" i="11" s="1"/>
  <c r="P392" i="11" s="1"/>
  <c r="P393" i="11" s="1"/>
  <c r="P394" i="11" s="1"/>
  <c r="P395" i="11" s="1"/>
  <c r="P396" i="11" s="1"/>
  <c r="P397" i="11" s="1"/>
  <c r="P398" i="11" s="1"/>
  <c r="P399" i="11" s="1"/>
  <c r="P400" i="11" s="1"/>
  <c r="P401" i="11" s="1"/>
  <c r="P402" i="11" s="1"/>
  <c r="P403" i="11" s="1"/>
  <c r="P404" i="11" s="1"/>
  <c r="P405" i="11" s="1"/>
  <c r="P406" i="11" s="1"/>
  <c r="P407" i="11" s="1"/>
  <c r="P408" i="11" s="1"/>
  <c r="P409" i="11" s="1"/>
  <c r="P410" i="11" s="1"/>
  <c r="P411" i="11" s="1"/>
  <c r="P412" i="11" s="1"/>
  <c r="P413" i="11" s="1"/>
  <c r="P414" i="11" s="1"/>
  <c r="P415" i="11" s="1"/>
  <c r="P416" i="11" s="1"/>
  <c r="P417" i="11" s="1"/>
  <c r="P418" i="11" s="1"/>
  <c r="P419" i="11" s="1"/>
  <c r="P420" i="11" s="1"/>
  <c r="P421" i="11" s="1"/>
  <c r="P422" i="11" s="1"/>
  <c r="P423" i="11" s="1"/>
  <c r="P424" i="11" s="1"/>
  <c r="P425" i="11" s="1"/>
  <c r="P426" i="11" s="1"/>
  <c r="P427" i="11" s="1"/>
  <c r="P428" i="11" s="1"/>
  <c r="P429" i="11" s="1"/>
  <c r="P430" i="11" s="1"/>
  <c r="P431" i="11" s="1"/>
  <c r="P432" i="11" s="1"/>
  <c r="P433" i="11" s="1"/>
  <c r="P434" i="11" s="1"/>
  <c r="P435" i="11" s="1"/>
  <c r="P436" i="11" s="1"/>
  <c r="P437" i="11" s="1"/>
  <c r="P438" i="11" s="1"/>
  <c r="P439" i="11" s="1"/>
  <c r="P440" i="11" s="1"/>
  <c r="P441" i="11" s="1"/>
  <c r="P442" i="11" s="1"/>
  <c r="P443" i="11" s="1"/>
  <c r="P444" i="11" s="1"/>
  <c r="P445" i="11" s="1"/>
  <c r="P446" i="11" s="1"/>
  <c r="P447" i="11" s="1"/>
  <c r="P448" i="11" s="1"/>
  <c r="P449" i="11" s="1"/>
  <c r="P450" i="11" s="1"/>
  <c r="P451" i="11" s="1"/>
  <c r="P452" i="11" s="1"/>
  <c r="P453" i="11" s="1"/>
  <c r="P454" i="11" s="1"/>
  <c r="P455" i="11" s="1"/>
  <c r="P456" i="11" s="1"/>
  <c r="P457" i="11" s="1"/>
  <c r="P458" i="11" s="1"/>
  <c r="P459" i="11" s="1"/>
  <c r="P460" i="11" s="1"/>
  <c r="P461" i="11" s="1"/>
  <c r="P462" i="11" s="1"/>
  <c r="P463" i="11" s="1"/>
  <c r="P464" i="11" s="1"/>
  <c r="P465" i="11" s="1"/>
  <c r="P466" i="11" s="1"/>
  <c r="P467" i="11" s="1"/>
  <c r="P468" i="11" s="1"/>
  <c r="P469" i="11" s="1"/>
  <c r="P470" i="11" s="1"/>
  <c r="P471" i="11" s="1"/>
  <c r="P472" i="11" s="1"/>
  <c r="P473" i="11" s="1"/>
  <c r="P474" i="11" s="1"/>
  <c r="P475" i="11" s="1"/>
  <c r="P476" i="11" s="1"/>
  <c r="P477" i="11" s="1"/>
  <c r="P478" i="11" s="1"/>
  <c r="P479" i="11" s="1"/>
  <c r="P480" i="11" s="1"/>
  <c r="P481" i="11" s="1"/>
  <c r="P482" i="11" s="1"/>
  <c r="P483" i="11" s="1"/>
  <c r="P484" i="11" s="1"/>
  <c r="P485" i="11" s="1"/>
  <c r="P486" i="11" s="1"/>
  <c r="P487" i="11" s="1"/>
  <c r="P488" i="11" s="1"/>
  <c r="P489" i="11" s="1"/>
  <c r="P490" i="11" s="1"/>
  <c r="P491" i="11" s="1"/>
  <c r="P492" i="11" s="1"/>
  <c r="P493" i="11" s="1"/>
  <c r="P494" i="11" s="1"/>
  <c r="P495" i="11" s="1"/>
  <c r="P496" i="11" s="1"/>
  <c r="P497" i="11" s="1"/>
  <c r="P498" i="11" s="1"/>
  <c r="P499" i="11" s="1"/>
  <c r="P500" i="11" s="1"/>
  <c r="P501" i="11" s="1"/>
  <c r="P502" i="11" s="1"/>
  <c r="P503" i="11" s="1"/>
  <c r="P504" i="11" s="1"/>
  <c r="P505" i="11" s="1"/>
  <c r="P506" i="11" s="1"/>
  <c r="P5" i="11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P232" i="13" s="1"/>
  <c r="P233" i="13" s="1"/>
  <c r="P234" i="13" s="1"/>
  <c r="P235" i="13" s="1"/>
  <c r="P236" i="13" s="1"/>
  <c r="P237" i="13" s="1"/>
  <c r="P238" i="13" s="1"/>
  <c r="P239" i="13" s="1"/>
  <c r="P240" i="13" s="1"/>
  <c r="P241" i="13" s="1"/>
  <c r="P242" i="13" s="1"/>
  <c r="P243" i="13" s="1"/>
  <c r="P244" i="13" s="1"/>
  <c r="P245" i="13" s="1"/>
  <c r="P246" i="13" s="1"/>
  <c r="P247" i="13" s="1"/>
  <c r="P248" i="13" s="1"/>
  <c r="P249" i="13" s="1"/>
  <c r="P250" i="13" s="1"/>
  <c r="P251" i="13" s="1"/>
  <c r="P252" i="13" s="1"/>
  <c r="P253" i="13" s="1"/>
  <c r="P254" i="13" s="1"/>
  <c r="P255" i="13" s="1"/>
  <c r="P256" i="13" s="1"/>
  <c r="P257" i="13" s="1"/>
  <c r="P258" i="13" s="1"/>
  <c r="P259" i="13" s="1"/>
  <c r="P260" i="13" s="1"/>
  <c r="P261" i="13" s="1"/>
  <c r="P262" i="13" s="1"/>
  <c r="P263" i="13" s="1"/>
  <c r="P264" i="13" s="1"/>
  <c r="P265" i="13" s="1"/>
  <c r="P266" i="13" s="1"/>
  <c r="P267" i="13" s="1"/>
  <c r="P268" i="13" s="1"/>
  <c r="P269" i="13" s="1"/>
  <c r="P270" i="13" s="1"/>
  <c r="P271" i="13" s="1"/>
  <c r="P272" i="13" s="1"/>
  <c r="P273" i="13" s="1"/>
  <c r="P274" i="13" s="1"/>
  <c r="P275" i="13" s="1"/>
  <c r="P276" i="13" s="1"/>
  <c r="P277" i="13" s="1"/>
  <c r="P278" i="13" s="1"/>
  <c r="P279" i="13" s="1"/>
  <c r="P280" i="13" s="1"/>
  <c r="P281" i="13" s="1"/>
  <c r="P282" i="13" s="1"/>
  <c r="P283" i="13" s="1"/>
  <c r="P284" i="13" s="1"/>
  <c r="P285" i="13" s="1"/>
  <c r="P286" i="13" s="1"/>
  <c r="P287" i="13" s="1"/>
  <c r="P288" i="13" s="1"/>
  <c r="P289" i="13" s="1"/>
  <c r="P290" i="13" s="1"/>
  <c r="P291" i="13" s="1"/>
  <c r="P292" i="13" s="1"/>
  <c r="P293" i="13" s="1"/>
  <c r="P294" i="13" s="1"/>
  <c r="P295" i="13" s="1"/>
  <c r="P296" i="13" s="1"/>
  <c r="P297" i="13" s="1"/>
  <c r="P298" i="13" s="1"/>
  <c r="P299" i="13" s="1"/>
  <c r="P300" i="13" s="1"/>
  <c r="P301" i="13" s="1"/>
  <c r="P302" i="13" s="1"/>
  <c r="P303" i="13" s="1"/>
  <c r="P304" i="13" s="1"/>
  <c r="P305" i="13" s="1"/>
  <c r="P306" i="13" s="1"/>
  <c r="P307" i="13" s="1"/>
  <c r="P308" i="13" s="1"/>
  <c r="P309" i="13" s="1"/>
  <c r="P310" i="13" s="1"/>
  <c r="P311" i="13" s="1"/>
  <c r="P312" i="13" s="1"/>
  <c r="P313" i="13" s="1"/>
  <c r="P314" i="13" s="1"/>
  <c r="P315" i="13" s="1"/>
  <c r="P316" i="13" s="1"/>
  <c r="P317" i="13" s="1"/>
  <c r="P318" i="13" s="1"/>
  <c r="P319" i="13" s="1"/>
  <c r="P320" i="13" s="1"/>
  <c r="P321" i="13" s="1"/>
  <c r="P322" i="13" s="1"/>
  <c r="P323" i="13" s="1"/>
  <c r="P324" i="13" s="1"/>
  <c r="P325" i="13" s="1"/>
  <c r="P326" i="13" s="1"/>
  <c r="P327" i="13" s="1"/>
  <c r="P328" i="13" s="1"/>
  <c r="P329" i="13" s="1"/>
  <c r="P330" i="13" s="1"/>
  <c r="P331" i="13" s="1"/>
  <c r="P332" i="13" s="1"/>
  <c r="P333" i="13" s="1"/>
  <c r="P334" i="13" s="1"/>
  <c r="P335" i="13" s="1"/>
  <c r="P336" i="13" s="1"/>
  <c r="P337" i="13" s="1"/>
  <c r="P338" i="13" s="1"/>
  <c r="P339" i="13" s="1"/>
  <c r="P340" i="13" s="1"/>
  <c r="P341" i="13" s="1"/>
  <c r="P342" i="13" s="1"/>
  <c r="P343" i="13" s="1"/>
  <c r="P344" i="13" s="1"/>
  <c r="P345" i="13" s="1"/>
  <c r="P346" i="13" s="1"/>
  <c r="P347" i="13" s="1"/>
  <c r="P348" i="13" s="1"/>
  <c r="P349" i="13" s="1"/>
  <c r="P350" i="13" s="1"/>
  <c r="P351" i="13" s="1"/>
  <c r="P352" i="13" s="1"/>
  <c r="P353" i="13" s="1"/>
  <c r="P354" i="13" s="1"/>
  <c r="P355" i="13" s="1"/>
  <c r="P356" i="13" s="1"/>
  <c r="P357" i="13" s="1"/>
  <c r="P358" i="13" s="1"/>
  <c r="P359" i="13" s="1"/>
  <c r="P360" i="13" s="1"/>
  <c r="P361" i="13" s="1"/>
  <c r="P362" i="13" s="1"/>
  <c r="P363" i="13" s="1"/>
  <c r="P364" i="13" s="1"/>
  <c r="P365" i="13" s="1"/>
  <c r="P366" i="13" s="1"/>
  <c r="P367" i="13" s="1"/>
  <c r="P368" i="13" s="1"/>
  <c r="P369" i="13" s="1"/>
  <c r="P370" i="13" s="1"/>
  <c r="P371" i="13" s="1"/>
  <c r="P372" i="13" s="1"/>
  <c r="P373" i="13" s="1"/>
  <c r="P374" i="13" s="1"/>
  <c r="P375" i="13" s="1"/>
  <c r="P376" i="13" s="1"/>
  <c r="P377" i="13" s="1"/>
  <c r="P378" i="13" s="1"/>
  <c r="P379" i="13" s="1"/>
  <c r="P380" i="13" s="1"/>
  <c r="P381" i="13" s="1"/>
  <c r="P382" i="13" s="1"/>
  <c r="P383" i="13" s="1"/>
  <c r="P384" i="13" s="1"/>
  <c r="P385" i="13" s="1"/>
  <c r="P386" i="13" s="1"/>
  <c r="P387" i="13" s="1"/>
  <c r="P388" i="13" s="1"/>
  <c r="P389" i="13" s="1"/>
  <c r="P390" i="13" s="1"/>
  <c r="P391" i="13" s="1"/>
  <c r="P392" i="13" s="1"/>
  <c r="P393" i="13" s="1"/>
  <c r="P394" i="13" s="1"/>
  <c r="P395" i="13" s="1"/>
  <c r="P396" i="13" s="1"/>
  <c r="P397" i="13" s="1"/>
  <c r="P398" i="13" s="1"/>
  <c r="P399" i="13" s="1"/>
  <c r="P400" i="13" s="1"/>
  <c r="P401" i="13" s="1"/>
  <c r="P402" i="13" s="1"/>
  <c r="P403" i="13" s="1"/>
  <c r="P404" i="13" s="1"/>
  <c r="P405" i="13" s="1"/>
  <c r="P406" i="13" s="1"/>
  <c r="P407" i="13" s="1"/>
  <c r="P408" i="13" s="1"/>
  <c r="P409" i="13" s="1"/>
  <c r="P410" i="13" s="1"/>
  <c r="P411" i="13" s="1"/>
  <c r="P412" i="13" s="1"/>
  <c r="P413" i="13" s="1"/>
  <c r="P414" i="13" s="1"/>
  <c r="P415" i="13" s="1"/>
  <c r="P416" i="13" s="1"/>
  <c r="P417" i="13" s="1"/>
  <c r="P418" i="13" s="1"/>
  <c r="P419" i="13" s="1"/>
  <c r="P420" i="13" s="1"/>
  <c r="P421" i="13" s="1"/>
  <c r="P422" i="13" s="1"/>
  <c r="P423" i="13" s="1"/>
  <c r="P424" i="13" s="1"/>
  <c r="P425" i="13" s="1"/>
  <c r="P426" i="13" s="1"/>
  <c r="P427" i="13" s="1"/>
  <c r="P428" i="13" s="1"/>
  <c r="P429" i="13" s="1"/>
  <c r="P430" i="13" s="1"/>
  <c r="P431" i="13" s="1"/>
  <c r="P432" i="13" s="1"/>
  <c r="P433" i="13" s="1"/>
  <c r="P434" i="13" s="1"/>
  <c r="P435" i="13" s="1"/>
  <c r="P436" i="13" s="1"/>
  <c r="P437" i="13" s="1"/>
  <c r="P438" i="13" s="1"/>
  <c r="P439" i="13" s="1"/>
  <c r="P440" i="13" s="1"/>
  <c r="P441" i="13" s="1"/>
  <c r="P442" i="13" s="1"/>
  <c r="P443" i="13" s="1"/>
  <c r="P444" i="13" s="1"/>
  <c r="P445" i="13" s="1"/>
  <c r="P446" i="13" s="1"/>
  <c r="P447" i="13" s="1"/>
  <c r="P448" i="13" s="1"/>
  <c r="P449" i="13" s="1"/>
  <c r="P450" i="13" s="1"/>
  <c r="P451" i="13" s="1"/>
  <c r="P452" i="13" s="1"/>
  <c r="P453" i="13" s="1"/>
  <c r="P454" i="13" s="1"/>
  <c r="P455" i="13" s="1"/>
  <c r="P456" i="13" s="1"/>
  <c r="P457" i="13" s="1"/>
  <c r="P458" i="13" s="1"/>
  <c r="P459" i="13" s="1"/>
  <c r="P460" i="13" s="1"/>
  <c r="P461" i="13" s="1"/>
  <c r="P462" i="13" s="1"/>
  <c r="P463" i="13" s="1"/>
  <c r="P464" i="13" s="1"/>
  <c r="P465" i="13" s="1"/>
  <c r="P466" i="13" s="1"/>
  <c r="P467" i="13" s="1"/>
  <c r="P468" i="13" s="1"/>
  <c r="P469" i="13" s="1"/>
  <c r="P470" i="13" s="1"/>
  <c r="P471" i="13" s="1"/>
  <c r="P472" i="13" s="1"/>
  <c r="P473" i="13" s="1"/>
  <c r="P474" i="13" s="1"/>
  <c r="P475" i="13" s="1"/>
  <c r="P476" i="13" s="1"/>
  <c r="P477" i="13" s="1"/>
  <c r="P478" i="13" s="1"/>
  <c r="P479" i="13" s="1"/>
  <c r="P480" i="13" s="1"/>
  <c r="P481" i="13" s="1"/>
  <c r="P482" i="13" s="1"/>
  <c r="P483" i="13" s="1"/>
  <c r="P484" i="13" s="1"/>
  <c r="P485" i="13" s="1"/>
  <c r="P486" i="13" s="1"/>
  <c r="P487" i="13" s="1"/>
  <c r="P488" i="13" s="1"/>
  <c r="P489" i="13" s="1"/>
  <c r="P490" i="13" s="1"/>
  <c r="P491" i="13" s="1"/>
  <c r="P492" i="13" s="1"/>
  <c r="P493" i="13" s="1"/>
  <c r="P494" i="13" s="1"/>
  <c r="P495" i="13" s="1"/>
  <c r="P496" i="13" s="1"/>
  <c r="P497" i="13" s="1"/>
  <c r="P498" i="13" s="1"/>
  <c r="P499" i="13" s="1"/>
  <c r="P500" i="13" s="1"/>
  <c r="P501" i="13" s="1"/>
  <c r="P502" i="13" s="1"/>
  <c r="P503" i="13" s="1"/>
  <c r="P504" i="13" s="1"/>
  <c r="P505" i="13" s="1"/>
  <c r="P506" i="13" s="1"/>
  <c r="P5" i="13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P370" i="10" s="1"/>
  <c r="P371" i="10" s="1"/>
  <c r="P372" i="10" s="1"/>
  <c r="P373" i="10" s="1"/>
  <c r="P374" i="10" s="1"/>
  <c r="P375" i="10" s="1"/>
  <c r="P376" i="10" s="1"/>
  <c r="P377" i="10" s="1"/>
  <c r="P378" i="10" s="1"/>
  <c r="P379" i="10" s="1"/>
  <c r="P380" i="10" s="1"/>
  <c r="P381" i="10" s="1"/>
  <c r="P382" i="10" s="1"/>
  <c r="P383" i="10" s="1"/>
  <c r="P384" i="10" s="1"/>
  <c r="P385" i="10" s="1"/>
  <c r="P386" i="10" s="1"/>
  <c r="P387" i="10" s="1"/>
  <c r="P388" i="10" s="1"/>
  <c r="P389" i="10" s="1"/>
  <c r="P390" i="10" s="1"/>
  <c r="P391" i="10" s="1"/>
  <c r="P392" i="10" s="1"/>
  <c r="P393" i="10" s="1"/>
  <c r="P394" i="10" s="1"/>
  <c r="P395" i="10" s="1"/>
  <c r="P396" i="10" s="1"/>
  <c r="P397" i="10" s="1"/>
  <c r="P398" i="10" s="1"/>
  <c r="P399" i="10" s="1"/>
  <c r="P400" i="10" s="1"/>
  <c r="P401" i="10" s="1"/>
  <c r="P402" i="10" s="1"/>
  <c r="P403" i="10" s="1"/>
  <c r="P404" i="10" s="1"/>
  <c r="P405" i="10" s="1"/>
  <c r="P406" i="10" s="1"/>
  <c r="P407" i="10" s="1"/>
  <c r="P408" i="10" s="1"/>
  <c r="P409" i="10" s="1"/>
  <c r="P410" i="10" s="1"/>
  <c r="P411" i="10" s="1"/>
  <c r="P412" i="10" s="1"/>
  <c r="P413" i="10" s="1"/>
  <c r="P414" i="10" s="1"/>
  <c r="P415" i="10" s="1"/>
  <c r="P416" i="10" s="1"/>
  <c r="P417" i="10" s="1"/>
  <c r="P418" i="10" s="1"/>
  <c r="P419" i="10" s="1"/>
  <c r="P420" i="10" s="1"/>
  <c r="P421" i="10" s="1"/>
  <c r="P422" i="10" s="1"/>
  <c r="P423" i="10" s="1"/>
  <c r="P424" i="10" s="1"/>
  <c r="P425" i="10" s="1"/>
  <c r="P426" i="10" s="1"/>
  <c r="P427" i="10" s="1"/>
  <c r="P428" i="10" s="1"/>
  <c r="P429" i="10" s="1"/>
  <c r="P430" i="10" s="1"/>
  <c r="P431" i="10" s="1"/>
  <c r="P432" i="10" s="1"/>
  <c r="P433" i="10" s="1"/>
  <c r="P434" i="10" s="1"/>
  <c r="P435" i="10" s="1"/>
  <c r="P436" i="10" s="1"/>
  <c r="P437" i="10" s="1"/>
  <c r="P438" i="10" s="1"/>
  <c r="P439" i="10" s="1"/>
  <c r="P440" i="10" s="1"/>
  <c r="P441" i="10" s="1"/>
  <c r="P442" i="10" s="1"/>
  <c r="P443" i="10" s="1"/>
  <c r="P444" i="10" s="1"/>
  <c r="P445" i="10" s="1"/>
  <c r="P446" i="10" s="1"/>
  <c r="P447" i="10" s="1"/>
  <c r="P448" i="10" s="1"/>
  <c r="P449" i="10" s="1"/>
  <c r="P450" i="10" s="1"/>
  <c r="P451" i="10" s="1"/>
  <c r="P452" i="10" s="1"/>
  <c r="P453" i="10" s="1"/>
  <c r="P454" i="10" s="1"/>
  <c r="P455" i="10" s="1"/>
  <c r="P456" i="10" s="1"/>
  <c r="P457" i="10" s="1"/>
  <c r="P458" i="10" s="1"/>
  <c r="P459" i="10" s="1"/>
  <c r="P460" i="10" s="1"/>
  <c r="P461" i="10" s="1"/>
  <c r="P462" i="10" s="1"/>
  <c r="P463" i="10" s="1"/>
  <c r="P464" i="10" s="1"/>
  <c r="P465" i="10" s="1"/>
  <c r="P466" i="10" s="1"/>
  <c r="P467" i="10" s="1"/>
  <c r="P468" i="10" s="1"/>
  <c r="P469" i="10" s="1"/>
  <c r="P470" i="10" s="1"/>
  <c r="P471" i="10" s="1"/>
  <c r="P472" i="10" s="1"/>
  <c r="P473" i="10" s="1"/>
  <c r="P474" i="10" s="1"/>
  <c r="P475" i="10" s="1"/>
  <c r="P476" i="10" s="1"/>
  <c r="P477" i="10" s="1"/>
  <c r="P478" i="10" s="1"/>
  <c r="P479" i="10" s="1"/>
  <c r="P480" i="10" s="1"/>
  <c r="P481" i="10" s="1"/>
  <c r="P482" i="10" s="1"/>
  <c r="P483" i="10" s="1"/>
  <c r="P484" i="10" s="1"/>
  <c r="P485" i="10" s="1"/>
  <c r="P486" i="10" s="1"/>
  <c r="P487" i="10" s="1"/>
  <c r="P488" i="10" s="1"/>
  <c r="P489" i="10" s="1"/>
  <c r="P490" i="10" s="1"/>
  <c r="P491" i="10" s="1"/>
  <c r="P492" i="10" s="1"/>
  <c r="P493" i="10" s="1"/>
  <c r="P494" i="10" s="1"/>
  <c r="P495" i="10" s="1"/>
  <c r="P496" i="10" s="1"/>
  <c r="P497" i="10" s="1"/>
  <c r="P498" i="10" s="1"/>
  <c r="P499" i="10" s="1"/>
  <c r="P500" i="10" s="1"/>
  <c r="P501" i="10" s="1"/>
  <c r="P502" i="10" s="1"/>
  <c r="P503" i="10" s="1"/>
  <c r="P504" i="10" s="1"/>
  <c r="P505" i="10" s="1"/>
  <c r="P506" i="10" s="1"/>
  <c r="P5" i="10"/>
  <c r="R5" i="1" l="1"/>
  <c r="R6" i="5" l="1"/>
  <c r="R7" i="5"/>
  <c r="R8" i="5"/>
  <c r="R9" i="5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" i="5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6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" i="3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Y315" i="17"/>
  <c r="Y316" i="17"/>
  <c r="Y317" i="17"/>
  <c r="Y318" i="17"/>
  <c r="Y319" i="17"/>
  <c r="Y320" i="17"/>
  <c r="Y321" i="17"/>
  <c r="Y322" i="17"/>
  <c r="Y323" i="17"/>
  <c r="Y324" i="17"/>
  <c r="Y325" i="17"/>
  <c r="Y326" i="17"/>
  <c r="Y327" i="17"/>
  <c r="Y328" i="17"/>
  <c r="Y329" i="17"/>
  <c r="Y330" i="17"/>
  <c r="Y331" i="17"/>
  <c r="Y332" i="17"/>
  <c r="Y333" i="17"/>
  <c r="Y334" i="17"/>
  <c r="Y335" i="17"/>
  <c r="Y336" i="17"/>
  <c r="Y337" i="17"/>
  <c r="Y338" i="17"/>
  <c r="Y339" i="17"/>
  <c r="Y340" i="17"/>
  <c r="Y341" i="17"/>
  <c r="Y342" i="17"/>
  <c r="Y343" i="17"/>
  <c r="Y344" i="17"/>
  <c r="Y345" i="17"/>
  <c r="Y346" i="17"/>
  <c r="Y347" i="17"/>
  <c r="Y348" i="17"/>
  <c r="Y349" i="17"/>
  <c r="Y350" i="17"/>
  <c r="Y351" i="17"/>
  <c r="Y352" i="17"/>
  <c r="Y353" i="17"/>
  <c r="Y354" i="17"/>
  <c r="Y355" i="17"/>
  <c r="Y356" i="17"/>
  <c r="Y357" i="17"/>
  <c r="Y358" i="17"/>
  <c r="Y359" i="17"/>
  <c r="Y360" i="17"/>
  <c r="Y361" i="17"/>
  <c r="Y362" i="17"/>
  <c r="Y363" i="17"/>
  <c r="Y364" i="17"/>
  <c r="Y365" i="17"/>
  <c r="Y366" i="17"/>
  <c r="Y367" i="17"/>
  <c r="Y368" i="17"/>
  <c r="Y369" i="17"/>
  <c r="Y370" i="17"/>
  <c r="Y371" i="17"/>
  <c r="Y372" i="17"/>
  <c r="Y373" i="17"/>
  <c r="Y374" i="17"/>
  <c r="Y375" i="17"/>
  <c r="Y376" i="17"/>
  <c r="Y377" i="17"/>
  <c r="Y378" i="17"/>
  <c r="Y379" i="17"/>
  <c r="Y380" i="17"/>
  <c r="Y381" i="17"/>
  <c r="Y382" i="17"/>
  <c r="Y383" i="17"/>
  <c r="Y384" i="17"/>
  <c r="Y385" i="17"/>
  <c r="Y386" i="17"/>
  <c r="Y387" i="17"/>
  <c r="Y388" i="17"/>
  <c r="Y389" i="17"/>
  <c r="Y390" i="17"/>
  <c r="Y391" i="17"/>
  <c r="Y392" i="17"/>
  <c r="Y393" i="17"/>
  <c r="Y394" i="17"/>
  <c r="Y395" i="17"/>
  <c r="Y396" i="17"/>
  <c r="Y397" i="17"/>
  <c r="Y398" i="17"/>
  <c r="Y399" i="17"/>
  <c r="Y400" i="17"/>
  <c r="Y401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Y458" i="17"/>
  <c r="Y459" i="17"/>
  <c r="Y460" i="17"/>
  <c r="Y461" i="17"/>
  <c r="Y462" i="17"/>
  <c r="Y463" i="17"/>
  <c r="Y464" i="17"/>
  <c r="Y465" i="17"/>
  <c r="Y466" i="17"/>
  <c r="Y467" i="17"/>
  <c r="Y468" i="17"/>
  <c r="Y469" i="17"/>
  <c r="Y470" i="17"/>
  <c r="Y471" i="17"/>
  <c r="Y472" i="17"/>
  <c r="Y473" i="17"/>
  <c r="Y474" i="17"/>
  <c r="Y475" i="17"/>
  <c r="Y476" i="17"/>
  <c r="Y477" i="17"/>
  <c r="Y478" i="17"/>
  <c r="Y479" i="17"/>
  <c r="Y480" i="17"/>
  <c r="Y481" i="17"/>
  <c r="Y482" i="17"/>
  <c r="Y483" i="17"/>
  <c r="Y484" i="17"/>
  <c r="Y485" i="17"/>
  <c r="Y486" i="17"/>
  <c r="Y487" i="17"/>
  <c r="Y488" i="17"/>
  <c r="Y489" i="17"/>
  <c r="Y490" i="17"/>
  <c r="Y491" i="17"/>
  <c r="Y492" i="17"/>
  <c r="Y493" i="17"/>
  <c r="Y494" i="17"/>
  <c r="Y495" i="17"/>
  <c r="Y496" i="17"/>
  <c r="Y497" i="17"/>
  <c r="Y498" i="17"/>
  <c r="Y499" i="17"/>
  <c r="Y500" i="17"/>
  <c r="Y501" i="17"/>
  <c r="Y502" i="17"/>
  <c r="Y503" i="17"/>
  <c r="Y504" i="17"/>
  <c r="Y505" i="17"/>
  <c r="Y506" i="17"/>
  <c r="Y204" i="17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205" i="6"/>
  <c r="Y206" i="6"/>
  <c r="Y207" i="6"/>
  <c r="Y204" i="6"/>
  <c r="J4" i="17"/>
  <c r="I4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V5" i="17" s="1"/>
  <c r="S5" i="17" s="1"/>
  <c r="P5" i="17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P122" i="17" s="1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P157" i="17" s="1"/>
  <c r="P158" i="17" s="1"/>
  <c r="P159" i="17" s="1"/>
  <c r="P160" i="17" s="1"/>
  <c r="P161" i="17" s="1"/>
  <c r="P162" i="17" s="1"/>
  <c r="P163" i="17" s="1"/>
  <c r="P164" i="17" s="1"/>
  <c r="P165" i="17" s="1"/>
  <c r="P166" i="17" s="1"/>
  <c r="P167" i="17" s="1"/>
  <c r="P168" i="17" s="1"/>
  <c r="P169" i="17" s="1"/>
  <c r="P170" i="17" s="1"/>
  <c r="P171" i="17" s="1"/>
  <c r="P172" i="17" s="1"/>
  <c r="P173" i="17" s="1"/>
  <c r="P174" i="17" s="1"/>
  <c r="P175" i="17" s="1"/>
  <c r="P176" i="17" s="1"/>
  <c r="P177" i="17" s="1"/>
  <c r="P178" i="17" s="1"/>
  <c r="P179" i="17" s="1"/>
  <c r="P180" i="17" s="1"/>
  <c r="P181" i="17" s="1"/>
  <c r="P182" i="17" s="1"/>
  <c r="P183" i="17" s="1"/>
  <c r="P184" i="17" s="1"/>
  <c r="P185" i="17" s="1"/>
  <c r="P186" i="17" s="1"/>
  <c r="P187" i="17" s="1"/>
  <c r="P188" i="17" s="1"/>
  <c r="P189" i="17" s="1"/>
  <c r="P190" i="17" s="1"/>
  <c r="P191" i="17" s="1"/>
  <c r="P192" i="17" s="1"/>
  <c r="P193" i="17" s="1"/>
  <c r="P194" i="17" s="1"/>
  <c r="P195" i="17" s="1"/>
  <c r="P196" i="17" s="1"/>
  <c r="P197" i="17" s="1"/>
  <c r="P198" i="17" s="1"/>
  <c r="P199" i="17" s="1"/>
  <c r="P200" i="17" s="1"/>
  <c r="P201" i="17" s="1"/>
  <c r="P202" i="17" s="1"/>
  <c r="P203" i="17" s="1"/>
  <c r="P204" i="17" s="1"/>
  <c r="P205" i="17" s="1"/>
  <c r="P206" i="17" s="1"/>
  <c r="P207" i="17" s="1"/>
  <c r="P208" i="17" s="1"/>
  <c r="P209" i="17" s="1"/>
  <c r="P210" i="17" s="1"/>
  <c r="P211" i="17" s="1"/>
  <c r="P212" i="17" s="1"/>
  <c r="P213" i="17" s="1"/>
  <c r="P214" i="17" s="1"/>
  <c r="P215" i="17" s="1"/>
  <c r="P216" i="17" s="1"/>
  <c r="P217" i="17" s="1"/>
  <c r="P218" i="17" s="1"/>
  <c r="P219" i="17" s="1"/>
  <c r="P220" i="17" s="1"/>
  <c r="P221" i="17" s="1"/>
  <c r="P222" i="17" s="1"/>
  <c r="P223" i="17" s="1"/>
  <c r="P224" i="17" s="1"/>
  <c r="P225" i="17" s="1"/>
  <c r="P226" i="17" s="1"/>
  <c r="P227" i="17" s="1"/>
  <c r="P228" i="17" s="1"/>
  <c r="P229" i="17" s="1"/>
  <c r="P230" i="17" s="1"/>
  <c r="P231" i="17" s="1"/>
  <c r="P232" i="17" s="1"/>
  <c r="P233" i="17" s="1"/>
  <c r="P234" i="17" s="1"/>
  <c r="P235" i="17" s="1"/>
  <c r="P236" i="17" s="1"/>
  <c r="P237" i="17" s="1"/>
  <c r="P238" i="17" s="1"/>
  <c r="P239" i="17" s="1"/>
  <c r="P240" i="17" s="1"/>
  <c r="P241" i="17" s="1"/>
  <c r="P242" i="17" s="1"/>
  <c r="P243" i="17" s="1"/>
  <c r="P244" i="17" s="1"/>
  <c r="P245" i="17" s="1"/>
  <c r="P246" i="17" s="1"/>
  <c r="P247" i="17" s="1"/>
  <c r="P248" i="17" s="1"/>
  <c r="P249" i="17" s="1"/>
  <c r="P250" i="17" s="1"/>
  <c r="P251" i="17" s="1"/>
  <c r="P252" i="17" s="1"/>
  <c r="P253" i="17" s="1"/>
  <c r="P254" i="17" s="1"/>
  <c r="P255" i="17" s="1"/>
  <c r="P256" i="17" s="1"/>
  <c r="P257" i="17" s="1"/>
  <c r="P258" i="17" s="1"/>
  <c r="P259" i="17" s="1"/>
  <c r="P260" i="17" s="1"/>
  <c r="P261" i="17" s="1"/>
  <c r="P262" i="17" s="1"/>
  <c r="P263" i="17" s="1"/>
  <c r="P264" i="17" s="1"/>
  <c r="P265" i="17" s="1"/>
  <c r="P266" i="17" s="1"/>
  <c r="P267" i="17" s="1"/>
  <c r="P268" i="17" s="1"/>
  <c r="P269" i="17" s="1"/>
  <c r="P270" i="17" s="1"/>
  <c r="P271" i="17" s="1"/>
  <c r="P272" i="17" s="1"/>
  <c r="P273" i="17" s="1"/>
  <c r="P274" i="17" s="1"/>
  <c r="P275" i="17" s="1"/>
  <c r="P276" i="17" s="1"/>
  <c r="P277" i="17" s="1"/>
  <c r="P278" i="17" s="1"/>
  <c r="P279" i="17" s="1"/>
  <c r="P280" i="17" s="1"/>
  <c r="P281" i="17" s="1"/>
  <c r="P282" i="17" s="1"/>
  <c r="P283" i="17" s="1"/>
  <c r="P284" i="17" s="1"/>
  <c r="P285" i="17" s="1"/>
  <c r="P286" i="17" s="1"/>
  <c r="P287" i="17" s="1"/>
  <c r="P288" i="17" s="1"/>
  <c r="P289" i="17" s="1"/>
  <c r="P290" i="17" s="1"/>
  <c r="P291" i="17" s="1"/>
  <c r="P292" i="17" s="1"/>
  <c r="P293" i="17" s="1"/>
  <c r="P294" i="17" s="1"/>
  <c r="P295" i="17" s="1"/>
  <c r="P296" i="17" s="1"/>
  <c r="P297" i="17" s="1"/>
  <c r="P298" i="17" s="1"/>
  <c r="P299" i="17" s="1"/>
  <c r="P300" i="17" s="1"/>
  <c r="P301" i="17" s="1"/>
  <c r="P302" i="17" s="1"/>
  <c r="P303" i="17" s="1"/>
  <c r="P304" i="17" s="1"/>
  <c r="P305" i="17" s="1"/>
  <c r="P306" i="17" s="1"/>
  <c r="P307" i="17" s="1"/>
  <c r="P308" i="17" s="1"/>
  <c r="P309" i="17" s="1"/>
  <c r="P310" i="17" s="1"/>
  <c r="P311" i="17" s="1"/>
  <c r="P312" i="17" s="1"/>
  <c r="P313" i="17" s="1"/>
  <c r="P314" i="17" s="1"/>
  <c r="P315" i="17" s="1"/>
  <c r="P316" i="17" s="1"/>
  <c r="P317" i="17" s="1"/>
  <c r="P318" i="17" s="1"/>
  <c r="P319" i="17" s="1"/>
  <c r="P320" i="17" s="1"/>
  <c r="P321" i="17" s="1"/>
  <c r="P322" i="17" s="1"/>
  <c r="P323" i="17" s="1"/>
  <c r="P324" i="17" s="1"/>
  <c r="P325" i="17" s="1"/>
  <c r="P326" i="17" s="1"/>
  <c r="P327" i="17" s="1"/>
  <c r="P328" i="17" s="1"/>
  <c r="P329" i="17" s="1"/>
  <c r="P330" i="17" s="1"/>
  <c r="P331" i="17" s="1"/>
  <c r="P332" i="17" s="1"/>
  <c r="P333" i="17" s="1"/>
  <c r="P334" i="17" s="1"/>
  <c r="P335" i="17" s="1"/>
  <c r="P336" i="17" s="1"/>
  <c r="P337" i="17" s="1"/>
  <c r="P338" i="17" s="1"/>
  <c r="P339" i="17" s="1"/>
  <c r="P340" i="17" s="1"/>
  <c r="P341" i="17" s="1"/>
  <c r="P342" i="17" s="1"/>
  <c r="P343" i="17" s="1"/>
  <c r="P344" i="17" s="1"/>
  <c r="P345" i="17" s="1"/>
  <c r="P346" i="17" s="1"/>
  <c r="P347" i="17" s="1"/>
  <c r="P348" i="17" s="1"/>
  <c r="P349" i="17" s="1"/>
  <c r="P350" i="17" s="1"/>
  <c r="P351" i="17" s="1"/>
  <c r="P352" i="17" s="1"/>
  <c r="P353" i="17" s="1"/>
  <c r="P354" i="17" s="1"/>
  <c r="P355" i="17" s="1"/>
  <c r="P356" i="17" s="1"/>
  <c r="P357" i="17" s="1"/>
  <c r="P358" i="17" s="1"/>
  <c r="P359" i="17" s="1"/>
  <c r="P360" i="17" s="1"/>
  <c r="P361" i="17" s="1"/>
  <c r="P362" i="17" s="1"/>
  <c r="P363" i="17" s="1"/>
  <c r="P364" i="17" s="1"/>
  <c r="P365" i="17" s="1"/>
  <c r="P366" i="17" s="1"/>
  <c r="P367" i="17" s="1"/>
  <c r="P368" i="17" s="1"/>
  <c r="P369" i="17" s="1"/>
  <c r="P370" i="17" s="1"/>
  <c r="P371" i="17" s="1"/>
  <c r="P372" i="17" s="1"/>
  <c r="P373" i="17" s="1"/>
  <c r="P374" i="17" s="1"/>
  <c r="P375" i="17" s="1"/>
  <c r="P376" i="17" s="1"/>
  <c r="P377" i="17" s="1"/>
  <c r="P378" i="17" s="1"/>
  <c r="P379" i="17" s="1"/>
  <c r="P380" i="17" s="1"/>
  <c r="P381" i="17" s="1"/>
  <c r="P382" i="17" s="1"/>
  <c r="P383" i="17" s="1"/>
  <c r="P384" i="17" s="1"/>
  <c r="P385" i="17" s="1"/>
  <c r="P386" i="17" s="1"/>
  <c r="P387" i="17" s="1"/>
  <c r="P388" i="17" s="1"/>
  <c r="P389" i="17" s="1"/>
  <c r="P390" i="17" s="1"/>
  <c r="P391" i="17" s="1"/>
  <c r="P392" i="17" s="1"/>
  <c r="P393" i="17" s="1"/>
  <c r="P394" i="17" s="1"/>
  <c r="P395" i="17" s="1"/>
  <c r="P396" i="17" s="1"/>
  <c r="P397" i="17" s="1"/>
  <c r="P398" i="17" s="1"/>
  <c r="P399" i="17" s="1"/>
  <c r="P400" i="17" s="1"/>
  <c r="P401" i="17" s="1"/>
  <c r="P402" i="17" s="1"/>
  <c r="P403" i="17" s="1"/>
  <c r="P404" i="17" s="1"/>
  <c r="P405" i="17" s="1"/>
  <c r="P406" i="17" s="1"/>
  <c r="P407" i="17" s="1"/>
  <c r="P408" i="17" s="1"/>
  <c r="P409" i="17" s="1"/>
  <c r="P410" i="17" s="1"/>
  <c r="P411" i="17" s="1"/>
  <c r="P412" i="17" s="1"/>
  <c r="P413" i="17" s="1"/>
  <c r="P414" i="17" s="1"/>
  <c r="P415" i="17" s="1"/>
  <c r="P416" i="17" s="1"/>
  <c r="P417" i="17" s="1"/>
  <c r="P418" i="17" s="1"/>
  <c r="P419" i="17" s="1"/>
  <c r="P420" i="17" s="1"/>
  <c r="P421" i="17" s="1"/>
  <c r="P422" i="17" s="1"/>
  <c r="P423" i="17" s="1"/>
  <c r="P424" i="17" s="1"/>
  <c r="P425" i="17" s="1"/>
  <c r="P426" i="17" s="1"/>
  <c r="P427" i="17" s="1"/>
  <c r="P428" i="17" s="1"/>
  <c r="P429" i="17" s="1"/>
  <c r="P430" i="17" s="1"/>
  <c r="P431" i="17" s="1"/>
  <c r="P432" i="17" s="1"/>
  <c r="P433" i="17" s="1"/>
  <c r="P434" i="17" s="1"/>
  <c r="P435" i="17" s="1"/>
  <c r="P436" i="17" s="1"/>
  <c r="P437" i="17" s="1"/>
  <c r="P438" i="17" s="1"/>
  <c r="P439" i="17" s="1"/>
  <c r="P440" i="17" s="1"/>
  <c r="P441" i="17" s="1"/>
  <c r="P442" i="17" s="1"/>
  <c r="P443" i="17" s="1"/>
  <c r="P444" i="17" s="1"/>
  <c r="P445" i="17" s="1"/>
  <c r="P446" i="17" s="1"/>
  <c r="P447" i="17" s="1"/>
  <c r="P448" i="17" s="1"/>
  <c r="P449" i="17" s="1"/>
  <c r="P450" i="17" s="1"/>
  <c r="P451" i="17" s="1"/>
  <c r="P452" i="17" s="1"/>
  <c r="P453" i="17" s="1"/>
  <c r="P454" i="17" s="1"/>
  <c r="P455" i="17" s="1"/>
  <c r="P456" i="17" s="1"/>
  <c r="P457" i="17" s="1"/>
  <c r="P458" i="17" s="1"/>
  <c r="P459" i="17" s="1"/>
  <c r="P460" i="17" s="1"/>
  <c r="P461" i="17" s="1"/>
  <c r="P462" i="17" s="1"/>
  <c r="P463" i="17" s="1"/>
  <c r="P464" i="17" s="1"/>
  <c r="P465" i="17" s="1"/>
  <c r="P466" i="17" s="1"/>
  <c r="P467" i="17" s="1"/>
  <c r="P468" i="17" s="1"/>
  <c r="P469" i="17" s="1"/>
  <c r="P470" i="17" s="1"/>
  <c r="P471" i="17" s="1"/>
  <c r="P472" i="17" s="1"/>
  <c r="P473" i="17" s="1"/>
  <c r="P474" i="17" s="1"/>
  <c r="P475" i="17" s="1"/>
  <c r="P476" i="17" s="1"/>
  <c r="P477" i="17" s="1"/>
  <c r="P478" i="17" s="1"/>
  <c r="P479" i="17" s="1"/>
  <c r="P480" i="17" s="1"/>
  <c r="P481" i="17" s="1"/>
  <c r="P482" i="17" s="1"/>
  <c r="P483" i="17" s="1"/>
  <c r="P484" i="17" s="1"/>
  <c r="P485" i="17" s="1"/>
  <c r="P486" i="17" s="1"/>
  <c r="P487" i="17" s="1"/>
  <c r="P488" i="17" s="1"/>
  <c r="P489" i="17" s="1"/>
  <c r="P490" i="17" s="1"/>
  <c r="P491" i="17" s="1"/>
  <c r="P492" i="17" s="1"/>
  <c r="P493" i="17" s="1"/>
  <c r="P494" i="17" s="1"/>
  <c r="P495" i="17" s="1"/>
  <c r="P496" i="17" s="1"/>
  <c r="P497" i="17" s="1"/>
  <c r="P498" i="17" s="1"/>
  <c r="P499" i="17" s="1"/>
  <c r="P500" i="17" s="1"/>
  <c r="P501" i="17" s="1"/>
  <c r="P502" i="17" s="1"/>
  <c r="P503" i="17" s="1"/>
  <c r="P504" i="17" s="1"/>
  <c r="P505" i="17" s="1"/>
  <c r="P506" i="17" s="1"/>
  <c r="U4" i="17"/>
  <c r="S2" i="17"/>
  <c r="Q2" i="17"/>
  <c r="U4" i="6"/>
  <c r="U5" i="6"/>
  <c r="U6" i="6"/>
  <c r="U7" i="6"/>
  <c r="U8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9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T5" i="17" l="1"/>
  <c r="W5" i="17" s="1"/>
  <c r="Q5" i="17" s="1"/>
  <c r="R5" i="17" s="1"/>
  <c r="X5" i="17" s="1"/>
  <c r="V6" i="17" s="1"/>
  <c r="S6" i="17" s="1"/>
  <c r="T6" i="17" s="1"/>
  <c r="W6" i="17" s="1"/>
  <c r="Q6" i="17" s="1"/>
  <c r="R6" i="17" s="1"/>
  <c r="X6" i="17" s="1"/>
  <c r="V7" i="17" s="1"/>
  <c r="S7" i="17" s="1"/>
  <c r="T7" i="17" s="1"/>
  <c r="W7" i="17" s="1"/>
  <c r="Q7" i="17" s="1"/>
  <c r="R7" i="17" s="1"/>
  <c r="X7" i="17" s="1"/>
  <c r="V8" i="17" s="1"/>
  <c r="S8" i="17" s="1"/>
  <c r="T8" i="17" s="1"/>
  <c r="W8" i="17" s="1"/>
  <c r="Q8" i="17" s="1"/>
  <c r="R8" i="17" s="1"/>
  <c r="X8" i="17" s="1"/>
  <c r="V9" i="17" s="1"/>
  <c r="S9" i="17" s="1"/>
  <c r="T9" i="17" s="1"/>
  <c r="W9" i="17" s="1"/>
  <c r="Q9" i="17" s="1"/>
  <c r="R9" i="17" s="1"/>
  <c r="X9" i="17" s="1"/>
  <c r="V10" i="17" s="1"/>
  <c r="S10" i="17" s="1"/>
  <c r="T10" i="17" s="1"/>
  <c r="W10" i="17" s="1"/>
  <c r="Q10" i="17" s="1"/>
  <c r="R10" i="17" s="1"/>
  <c r="X10" i="17" s="1"/>
  <c r="V11" i="17" s="1"/>
  <c r="S11" i="17" s="1"/>
  <c r="T11" i="17" s="1"/>
  <c r="W11" i="17" s="1"/>
  <c r="Q11" i="17" s="1"/>
  <c r="R11" i="17" s="1"/>
  <c r="X11" i="17" s="1"/>
  <c r="V12" i="17" s="1"/>
  <c r="S12" i="17" s="1"/>
  <c r="T12" i="17" s="1"/>
  <c r="W12" i="17" s="1"/>
  <c r="Q12" i="17" s="1"/>
  <c r="R12" i="17" s="1"/>
  <c r="X12" i="17" s="1"/>
  <c r="V13" i="17" s="1"/>
  <c r="S13" i="17" s="1"/>
  <c r="T13" i="17" s="1"/>
  <c r="W13" i="17" s="1"/>
  <c r="Q13" i="17" s="1"/>
  <c r="R13" i="17" s="1"/>
  <c r="X13" i="17" s="1"/>
  <c r="V14" i="17" s="1"/>
  <c r="S14" i="17" s="1"/>
  <c r="T14" i="17" s="1"/>
  <c r="W14" i="17" s="1"/>
  <c r="Q14" i="17" s="1"/>
  <c r="R14" i="17" s="1"/>
  <c r="X14" i="17" s="1"/>
  <c r="V15" i="17" s="1"/>
  <c r="S15" i="17" s="1"/>
  <c r="T15" i="17" s="1"/>
  <c r="W15" i="17" s="1"/>
  <c r="Q15" i="17" s="1"/>
  <c r="R15" i="17" s="1"/>
  <c r="X15" i="17" s="1"/>
  <c r="V16" i="17" s="1"/>
  <c r="S16" i="17" s="1"/>
  <c r="T16" i="17" s="1"/>
  <c r="W16" i="17" s="1"/>
  <c r="Q16" i="17" s="1"/>
  <c r="R16" i="17" s="1"/>
  <c r="X16" i="17" s="1"/>
  <c r="V17" i="17" s="1"/>
  <c r="S17" i="17" s="1"/>
  <c r="T17" i="17" s="1"/>
  <c r="W17" i="17" s="1"/>
  <c r="Q17" i="17" s="1"/>
  <c r="R17" i="17" s="1"/>
  <c r="X17" i="17" s="1"/>
  <c r="V18" i="17" s="1"/>
  <c r="S18" i="17" s="1"/>
  <c r="T18" i="17" s="1"/>
  <c r="W18" i="17" s="1"/>
  <c r="Q18" i="17" s="1"/>
  <c r="R18" i="17" s="1"/>
  <c r="X18" i="17" s="1"/>
  <c r="V19" i="17" s="1"/>
  <c r="S19" i="17" s="1"/>
  <c r="T19" i="17" s="1"/>
  <c r="W19" i="17" s="1"/>
  <c r="Q19" i="17" s="1"/>
  <c r="R19" i="17" s="1"/>
  <c r="X19" i="17" s="1"/>
  <c r="V20" i="17" s="1"/>
  <c r="S20" i="17" s="1"/>
  <c r="T20" i="17" s="1"/>
  <c r="W20" i="17" s="1"/>
  <c r="Q20" i="17" s="1"/>
  <c r="R20" i="17" s="1"/>
  <c r="X20" i="17" s="1"/>
  <c r="V21" i="17" s="1"/>
  <c r="S21" i="17" s="1"/>
  <c r="T21" i="17" s="1"/>
  <c r="W21" i="17" s="1"/>
  <c r="Q21" i="17" s="1"/>
  <c r="R21" i="17" s="1"/>
  <c r="X21" i="17" s="1"/>
  <c r="V22" i="17" s="1"/>
  <c r="S22" i="17" s="1"/>
  <c r="T22" i="17" s="1"/>
  <c r="W22" i="17" s="1"/>
  <c r="Q22" i="17" s="1"/>
  <c r="R22" i="17" s="1"/>
  <c r="X22" i="17" s="1"/>
  <c r="V23" i="17" s="1"/>
  <c r="S23" i="17" s="1"/>
  <c r="T23" i="17" s="1"/>
  <c r="W23" i="17" s="1"/>
  <c r="Q23" i="17" s="1"/>
  <c r="R23" i="17" s="1"/>
  <c r="X23" i="17" s="1"/>
  <c r="V24" i="17" s="1"/>
  <c r="S24" i="17" s="1"/>
  <c r="T24" i="17" s="1"/>
  <c r="W24" i="17" s="1"/>
  <c r="Q24" i="17" s="1"/>
  <c r="R24" i="17" s="1"/>
  <c r="X24" i="17" s="1"/>
  <c r="V25" i="17" s="1"/>
  <c r="S25" i="17" s="1"/>
  <c r="T25" i="17" s="1"/>
  <c r="W25" i="17" s="1"/>
  <c r="Q25" i="17" s="1"/>
  <c r="R25" i="17" s="1"/>
  <c r="X25" i="17" s="1"/>
  <c r="V26" i="17" s="1"/>
  <c r="S26" i="17" s="1"/>
  <c r="T26" i="17" s="1"/>
  <c r="W26" i="17" s="1"/>
  <c r="Q26" i="17" s="1"/>
  <c r="R26" i="17" s="1"/>
  <c r="X26" i="17" s="1"/>
  <c r="V27" i="17" s="1"/>
  <c r="S27" i="17" s="1"/>
  <c r="T27" i="17" s="1"/>
  <c r="W27" i="17" s="1"/>
  <c r="Q27" i="17" s="1"/>
  <c r="R27" i="17" s="1"/>
  <c r="X27" i="17" s="1"/>
  <c r="V28" i="17" s="1"/>
  <c r="S28" i="17" s="1"/>
  <c r="T28" i="17" s="1"/>
  <c r="W28" i="17" s="1"/>
  <c r="Q28" i="17" s="1"/>
  <c r="R28" i="17" s="1"/>
  <c r="X28" i="17" s="1"/>
  <c r="V29" i="17" s="1"/>
  <c r="S29" i="17" s="1"/>
  <c r="T29" i="17" s="1"/>
  <c r="W29" i="17" s="1"/>
  <c r="Q29" i="17" s="1"/>
  <c r="R29" i="17" s="1"/>
  <c r="X29" i="17" s="1"/>
  <c r="V30" i="17" s="1"/>
  <c r="S30" i="17" s="1"/>
  <c r="T30" i="17" s="1"/>
  <c r="W30" i="17" s="1"/>
  <c r="Q30" i="17" s="1"/>
  <c r="R30" i="17" s="1"/>
  <c r="X30" i="17" s="1"/>
  <c r="V31" i="17" s="1"/>
  <c r="S31" i="17" s="1"/>
  <c r="T31" i="17" s="1"/>
  <c r="W31" i="17" s="1"/>
  <c r="Q31" i="17" s="1"/>
  <c r="R31" i="17" s="1"/>
  <c r="X31" i="17" s="1"/>
  <c r="V32" i="17" s="1"/>
  <c r="S32" i="17" s="1"/>
  <c r="T32" i="17" s="1"/>
  <c r="W32" i="17" s="1"/>
  <c r="Q32" i="17" s="1"/>
  <c r="R32" i="17" s="1"/>
  <c r="X32" i="17" s="1"/>
  <c r="V33" i="17" s="1"/>
  <c r="S33" i="17" s="1"/>
  <c r="T33" i="17" s="1"/>
  <c r="W33" i="17" s="1"/>
  <c r="Q33" i="17" s="1"/>
  <c r="R33" i="17" s="1"/>
  <c r="X33" i="17" s="1"/>
  <c r="V34" i="17" s="1"/>
  <c r="S34" i="17" s="1"/>
  <c r="T34" i="17" s="1"/>
  <c r="W34" i="17" s="1"/>
  <c r="Q34" i="17" s="1"/>
  <c r="R34" i="17" s="1"/>
  <c r="X34" i="17" s="1"/>
  <c r="V35" i="17" s="1"/>
  <c r="S35" i="17" s="1"/>
  <c r="T35" i="17" s="1"/>
  <c r="W35" i="17" s="1"/>
  <c r="Q35" i="17" s="1"/>
  <c r="R35" i="17" s="1"/>
  <c r="X35" i="17" s="1"/>
  <c r="V36" i="17" s="1"/>
  <c r="S36" i="17" s="1"/>
  <c r="T36" i="17" s="1"/>
  <c r="W36" i="17" s="1"/>
  <c r="Q36" i="17" s="1"/>
  <c r="R36" i="17" s="1"/>
  <c r="X36" i="17" s="1"/>
  <c r="V37" i="17" s="1"/>
  <c r="S37" i="17" s="1"/>
  <c r="T37" i="17" s="1"/>
  <c r="W37" i="17" s="1"/>
  <c r="Q37" i="17" s="1"/>
  <c r="R37" i="17" s="1"/>
  <c r="X37" i="17" s="1"/>
  <c r="V38" i="17" s="1"/>
  <c r="S38" i="17" s="1"/>
  <c r="T38" i="17" s="1"/>
  <c r="W38" i="17" s="1"/>
  <c r="Q38" i="17" s="1"/>
  <c r="R38" i="17" s="1"/>
  <c r="X38" i="17" s="1"/>
  <c r="V39" i="17" s="1"/>
  <c r="S39" i="17" s="1"/>
  <c r="T39" i="17" s="1"/>
  <c r="W39" i="17" s="1"/>
  <c r="Q39" i="17" s="1"/>
  <c r="R39" i="17" s="1"/>
  <c r="X39" i="17" s="1"/>
  <c r="V40" i="17" s="1"/>
  <c r="S40" i="17" s="1"/>
  <c r="T40" i="17" s="1"/>
  <c r="W40" i="17" s="1"/>
  <c r="Q40" i="17" s="1"/>
  <c r="R40" i="17" s="1"/>
  <c r="X40" i="17" s="1"/>
  <c r="V41" i="17" s="1"/>
  <c r="S41" i="17" s="1"/>
  <c r="T41" i="17" s="1"/>
  <c r="W41" i="17" s="1"/>
  <c r="Q41" i="17" s="1"/>
  <c r="R41" i="17" s="1"/>
  <c r="X41" i="17" s="1"/>
  <c r="V42" i="17" s="1"/>
  <c r="S42" i="17" s="1"/>
  <c r="T42" i="17" s="1"/>
  <c r="W42" i="17" s="1"/>
  <c r="Q42" i="17" s="1"/>
  <c r="R42" i="17" s="1"/>
  <c r="X42" i="17" s="1"/>
  <c r="V43" i="17" s="1"/>
  <c r="S43" i="17" s="1"/>
  <c r="T43" i="17" s="1"/>
  <c r="W43" i="17" s="1"/>
  <c r="Q43" i="17" s="1"/>
  <c r="R43" i="17" s="1"/>
  <c r="X43" i="17" s="1"/>
  <c r="V44" i="17" s="1"/>
  <c r="S44" i="17" s="1"/>
  <c r="T44" i="17" s="1"/>
  <c r="W44" i="17" s="1"/>
  <c r="Q44" i="17" s="1"/>
  <c r="R44" i="17" s="1"/>
  <c r="X44" i="17" s="1"/>
  <c r="V45" i="17" s="1"/>
  <c r="S45" i="17" s="1"/>
  <c r="T45" i="17" s="1"/>
  <c r="W45" i="17" s="1"/>
  <c r="Q45" i="17" s="1"/>
  <c r="R45" i="17" s="1"/>
  <c r="X45" i="17" s="1"/>
  <c r="V46" i="17" s="1"/>
  <c r="S46" i="17" s="1"/>
  <c r="T46" i="17" s="1"/>
  <c r="W46" i="17" s="1"/>
  <c r="Q46" i="17" s="1"/>
  <c r="R46" i="17" s="1"/>
  <c r="X46" i="17" s="1"/>
  <c r="V47" i="17" s="1"/>
  <c r="S47" i="17" s="1"/>
  <c r="T47" i="17" s="1"/>
  <c r="W47" i="17" s="1"/>
  <c r="Q47" i="17" s="1"/>
  <c r="R47" i="17" s="1"/>
  <c r="X47" i="17" s="1"/>
  <c r="V48" i="17" s="1"/>
  <c r="S48" i="17" s="1"/>
  <c r="T48" i="17" s="1"/>
  <c r="W48" i="17" s="1"/>
  <c r="Q48" i="17" s="1"/>
  <c r="R48" i="17" s="1"/>
  <c r="X48" i="17" s="1"/>
  <c r="V49" i="17" s="1"/>
  <c r="S49" i="17" s="1"/>
  <c r="T49" i="17" s="1"/>
  <c r="W49" i="17" s="1"/>
  <c r="Q49" i="17" s="1"/>
  <c r="R49" i="17" s="1"/>
  <c r="X49" i="17" s="1"/>
  <c r="V50" i="17" s="1"/>
  <c r="S50" i="17" s="1"/>
  <c r="T50" i="17" s="1"/>
  <c r="W50" i="17" s="1"/>
  <c r="Q50" i="17" s="1"/>
  <c r="R50" i="17" s="1"/>
  <c r="X50" i="17" s="1"/>
  <c r="V51" i="17" s="1"/>
  <c r="S51" i="17" s="1"/>
  <c r="T51" i="17" s="1"/>
  <c r="W51" i="17" s="1"/>
  <c r="Q51" i="17" s="1"/>
  <c r="R51" i="17" s="1"/>
  <c r="X51" i="17" s="1"/>
  <c r="V52" i="17" s="1"/>
  <c r="S52" i="17" s="1"/>
  <c r="T52" i="17" s="1"/>
  <c r="W52" i="17" s="1"/>
  <c r="Q52" i="17" s="1"/>
  <c r="R52" i="17" s="1"/>
  <c r="X52" i="17" s="1"/>
  <c r="V53" i="17" s="1"/>
  <c r="S53" i="17" s="1"/>
  <c r="T53" i="17" s="1"/>
  <c r="W53" i="17" s="1"/>
  <c r="Q53" i="17" s="1"/>
  <c r="R53" i="17" s="1"/>
  <c r="X53" i="17" s="1"/>
  <c r="V54" i="17" s="1"/>
  <c r="S54" i="17" s="1"/>
  <c r="T54" i="17" s="1"/>
  <c r="W54" i="17" s="1"/>
  <c r="Q54" i="17" s="1"/>
  <c r="R54" i="17" s="1"/>
  <c r="X54" i="17" s="1"/>
  <c r="V55" i="17" s="1"/>
  <c r="S55" i="17" s="1"/>
  <c r="T55" i="17" s="1"/>
  <c r="W55" i="17" s="1"/>
  <c r="Q55" i="17" s="1"/>
  <c r="R55" i="17" s="1"/>
  <c r="X55" i="17" s="1"/>
  <c r="V56" i="17" s="1"/>
  <c r="S56" i="17" s="1"/>
  <c r="T56" i="17" s="1"/>
  <c r="W56" i="17" s="1"/>
  <c r="Q56" i="17" s="1"/>
  <c r="R56" i="17" s="1"/>
  <c r="X56" i="17" s="1"/>
  <c r="V57" i="17" s="1"/>
  <c r="S57" i="17" s="1"/>
  <c r="T57" i="17" s="1"/>
  <c r="W57" i="17" s="1"/>
  <c r="Q57" i="17" s="1"/>
  <c r="R57" i="17" s="1"/>
  <c r="X57" i="17" s="1"/>
  <c r="V58" i="17" s="1"/>
  <c r="S58" i="17" s="1"/>
  <c r="T58" i="17" s="1"/>
  <c r="W58" i="17" s="1"/>
  <c r="Q58" i="17" s="1"/>
  <c r="R58" i="17" s="1"/>
  <c r="X58" i="17" s="1"/>
  <c r="V59" i="17" s="1"/>
  <c r="S59" i="17" s="1"/>
  <c r="T59" i="17" s="1"/>
  <c r="W59" i="17" s="1"/>
  <c r="Q59" i="17" s="1"/>
  <c r="R59" i="17" s="1"/>
  <c r="X59" i="17" s="1"/>
  <c r="V60" i="17" s="1"/>
  <c r="S60" i="17" s="1"/>
  <c r="T60" i="17" s="1"/>
  <c r="W60" i="17" s="1"/>
  <c r="Q60" i="17" s="1"/>
  <c r="R60" i="17" s="1"/>
  <c r="X60" i="17" s="1"/>
  <c r="V61" i="17" s="1"/>
  <c r="S61" i="17" s="1"/>
  <c r="T61" i="17" s="1"/>
  <c r="W61" i="17" s="1"/>
  <c r="Q61" i="17" s="1"/>
  <c r="R61" i="17" s="1"/>
  <c r="X61" i="17" s="1"/>
  <c r="V62" i="17" s="1"/>
  <c r="S62" i="17" s="1"/>
  <c r="T62" i="17" s="1"/>
  <c r="W62" i="17" s="1"/>
  <c r="Q62" i="17" s="1"/>
  <c r="R62" i="17" s="1"/>
  <c r="X62" i="17" s="1"/>
  <c r="V63" i="17" s="1"/>
  <c r="S63" i="17" s="1"/>
  <c r="T63" i="17" s="1"/>
  <c r="W63" i="17" s="1"/>
  <c r="Q63" i="17" s="1"/>
  <c r="R63" i="17" s="1"/>
  <c r="X63" i="17" s="1"/>
  <c r="V64" i="17" s="1"/>
  <c r="S64" i="17" s="1"/>
  <c r="T64" i="17" s="1"/>
  <c r="W64" i="17" s="1"/>
  <c r="Q64" i="17" s="1"/>
  <c r="R64" i="17" s="1"/>
  <c r="X64" i="17" s="1"/>
  <c r="V65" i="17" s="1"/>
  <c r="S65" i="17" s="1"/>
  <c r="T65" i="17" s="1"/>
  <c r="W65" i="17" s="1"/>
  <c r="Q65" i="17" s="1"/>
  <c r="R65" i="17" s="1"/>
  <c r="X65" i="17" s="1"/>
  <c r="V66" i="17" s="1"/>
  <c r="S66" i="17" s="1"/>
  <c r="T66" i="17" s="1"/>
  <c r="W66" i="17" s="1"/>
  <c r="Q66" i="17" s="1"/>
  <c r="R66" i="17" s="1"/>
  <c r="X66" i="17" s="1"/>
  <c r="V67" i="17" s="1"/>
  <c r="S67" i="17" s="1"/>
  <c r="T67" i="17" s="1"/>
  <c r="W67" i="17" s="1"/>
  <c r="Q67" i="17" s="1"/>
  <c r="R67" i="17" s="1"/>
  <c r="X67" i="17" s="1"/>
  <c r="V68" i="17" s="1"/>
  <c r="S68" i="17" s="1"/>
  <c r="T68" i="17" s="1"/>
  <c r="W68" i="17" s="1"/>
  <c r="Q68" i="17" s="1"/>
  <c r="R68" i="17" s="1"/>
  <c r="X68" i="17" s="1"/>
  <c r="V69" i="17" s="1"/>
  <c r="S69" i="17" s="1"/>
  <c r="T69" i="17" s="1"/>
  <c r="W69" i="17" s="1"/>
  <c r="Q69" i="17" s="1"/>
  <c r="R69" i="17" s="1"/>
  <c r="X69" i="17" s="1"/>
  <c r="V70" i="17" s="1"/>
  <c r="S70" i="17" s="1"/>
  <c r="T70" i="17" s="1"/>
  <c r="W70" i="17" s="1"/>
  <c r="Q70" i="17" s="1"/>
  <c r="R70" i="17" s="1"/>
  <c r="X70" i="17" s="1"/>
  <c r="V71" i="17" s="1"/>
  <c r="S71" i="17" s="1"/>
  <c r="T71" i="17" s="1"/>
  <c r="W71" i="17" s="1"/>
  <c r="Q71" i="17" s="1"/>
  <c r="R71" i="17" s="1"/>
  <c r="X71" i="17" s="1"/>
  <c r="V72" i="17" s="1"/>
  <c r="S72" i="17" s="1"/>
  <c r="T72" i="17" s="1"/>
  <c r="W72" i="17" s="1"/>
  <c r="Q72" i="17" s="1"/>
  <c r="R72" i="17" s="1"/>
  <c r="X72" i="17" s="1"/>
  <c r="V73" i="17" s="1"/>
  <c r="S73" i="17" s="1"/>
  <c r="T73" i="17" s="1"/>
  <c r="W73" i="17" s="1"/>
  <c r="Q73" i="17" s="1"/>
  <c r="R73" i="17" s="1"/>
  <c r="X73" i="17" s="1"/>
  <c r="V74" i="17" s="1"/>
  <c r="S74" i="17" s="1"/>
  <c r="T74" i="17" s="1"/>
  <c r="W74" i="17" s="1"/>
  <c r="Q74" i="17" s="1"/>
  <c r="R74" i="17" s="1"/>
  <c r="X74" i="17" s="1"/>
  <c r="V75" i="17" s="1"/>
  <c r="S75" i="17" s="1"/>
  <c r="T75" i="17" s="1"/>
  <c r="W75" i="17" s="1"/>
  <c r="Q75" i="17" s="1"/>
  <c r="R75" i="17" s="1"/>
  <c r="X75" i="17" s="1"/>
  <c r="V76" i="17" s="1"/>
  <c r="S76" i="17" s="1"/>
  <c r="T76" i="17" s="1"/>
  <c r="W76" i="17" s="1"/>
  <c r="Q76" i="17" s="1"/>
  <c r="R76" i="17" s="1"/>
  <c r="X76" i="17" s="1"/>
  <c r="V77" i="17" s="1"/>
  <c r="S77" i="17" s="1"/>
  <c r="T77" i="17" s="1"/>
  <c r="W77" i="17" s="1"/>
  <c r="Q77" i="17" s="1"/>
  <c r="R77" i="17" s="1"/>
  <c r="X77" i="17" s="1"/>
  <c r="V78" i="17" s="1"/>
  <c r="S78" i="17" s="1"/>
  <c r="T78" i="17" s="1"/>
  <c r="W78" i="17" s="1"/>
  <c r="Q78" i="17" s="1"/>
  <c r="R78" i="17" s="1"/>
  <c r="X78" i="17" s="1"/>
  <c r="V79" i="17" s="1"/>
  <c r="S79" i="17" s="1"/>
  <c r="T79" i="17" s="1"/>
  <c r="W79" i="17" s="1"/>
  <c r="Q79" i="17" s="1"/>
  <c r="R79" i="17" s="1"/>
  <c r="X79" i="17" s="1"/>
  <c r="V80" i="17" s="1"/>
  <c r="S80" i="17" s="1"/>
  <c r="T80" i="17" s="1"/>
  <c r="W80" i="17" s="1"/>
  <c r="Q80" i="17" s="1"/>
  <c r="R80" i="17" s="1"/>
  <c r="X80" i="17" s="1"/>
  <c r="V81" i="17" s="1"/>
  <c r="S81" i="17" s="1"/>
  <c r="T81" i="17" s="1"/>
  <c r="W81" i="17" s="1"/>
  <c r="Q81" i="17" s="1"/>
  <c r="R81" i="17" s="1"/>
  <c r="X81" i="17" s="1"/>
  <c r="V82" i="17" s="1"/>
  <c r="S82" i="17" s="1"/>
  <c r="T82" i="17" s="1"/>
  <c r="W82" i="17" s="1"/>
  <c r="Q82" i="17" s="1"/>
  <c r="R82" i="17" s="1"/>
  <c r="X82" i="17" s="1"/>
  <c r="V83" i="17" s="1"/>
  <c r="S83" i="17" s="1"/>
  <c r="T83" i="17" s="1"/>
  <c r="W83" i="17" s="1"/>
  <c r="Q83" i="17" s="1"/>
  <c r="R83" i="17" s="1"/>
  <c r="X83" i="17" s="1"/>
  <c r="V84" i="17" s="1"/>
  <c r="S84" i="17" s="1"/>
  <c r="T84" i="17" s="1"/>
  <c r="W84" i="17" s="1"/>
  <c r="Q84" i="17" s="1"/>
  <c r="R84" i="17" s="1"/>
  <c r="X84" i="17" s="1"/>
  <c r="V85" i="17" s="1"/>
  <c r="S85" i="17" s="1"/>
  <c r="T85" i="17" s="1"/>
  <c r="W85" i="17" s="1"/>
  <c r="Q85" i="17" s="1"/>
  <c r="R85" i="17" s="1"/>
  <c r="X85" i="17" s="1"/>
  <c r="V86" i="17" s="1"/>
  <c r="S86" i="17" s="1"/>
  <c r="T86" i="17" s="1"/>
  <c r="W86" i="17" s="1"/>
  <c r="Q86" i="17" s="1"/>
  <c r="R86" i="17" s="1"/>
  <c r="X86" i="17" s="1"/>
  <c r="V87" i="17" s="1"/>
  <c r="S87" i="17" s="1"/>
  <c r="T87" i="17" s="1"/>
  <c r="W87" i="17" s="1"/>
  <c r="Q87" i="17" s="1"/>
  <c r="R87" i="17" s="1"/>
  <c r="X87" i="17" s="1"/>
  <c r="V88" i="17" s="1"/>
  <c r="S88" i="17" s="1"/>
  <c r="T88" i="17" s="1"/>
  <c r="W88" i="17" s="1"/>
  <c r="Q88" i="17" s="1"/>
  <c r="R88" i="17" s="1"/>
  <c r="X88" i="17" s="1"/>
  <c r="V89" i="17" s="1"/>
  <c r="S89" i="17" s="1"/>
  <c r="T89" i="17" s="1"/>
  <c r="W89" i="17" s="1"/>
  <c r="Q89" i="17" s="1"/>
  <c r="R89" i="17" s="1"/>
  <c r="X89" i="17" s="1"/>
  <c r="V90" i="17" s="1"/>
  <c r="S90" i="17" s="1"/>
  <c r="T90" i="17" s="1"/>
  <c r="W90" i="17" s="1"/>
  <c r="Q90" i="17" s="1"/>
  <c r="R90" i="17" s="1"/>
  <c r="X90" i="17" s="1"/>
  <c r="V91" i="17" s="1"/>
  <c r="S91" i="17" s="1"/>
  <c r="T91" i="17" s="1"/>
  <c r="W91" i="17" s="1"/>
  <c r="Q91" i="17" s="1"/>
  <c r="R91" i="17" s="1"/>
  <c r="X91" i="17" s="1"/>
  <c r="V92" i="17" s="1"/>
  <c r="S92" i="17" s="1"/>
  <c r="T92" i="17" s="1"/>
  <c r="W92" i="17" s="1"/>
  <c r="Q92" i="17" s="1"/>
  <c r="R92" i="17" s="1"/>
  <c r="X92" i="17" s="1"/>
  <c r="V93" i="17" s="1"/>
  <c r="S93" i="17" s="1"/>
  <c r="T93" i="17" s="1"/>
  <c r="W93" i="17" s="1"/>
  <c r="Q93" i="17" s="1"/>
  <c r="R93" i="17" s="1"/>
  <c r="X93" i="17" s="1"/>
  <c r="V94" i="17" s="1"/>
  <c r="S94" i="17" s="1"/>
  <c r="T94" i="17" s="1"/>
  <c r="W94" i="17" s="1"/>
  <c r="Q94" i="17" s="1"/>
  <c r="R94" i="17" s="1"/>
  <c r="X94" i="17" s="1"/>
  <c r="V95" i="17" s="1"/>
  <c r="S95" i="17" s="1"/>
  <c r="T95" i="17" s="1"/>
  <c r="W95" i="17" s="1"/>
  <c r="Q95" i="17" s="1"/>
  <c r="R95" i="17" s="1"/>
  <c r="X95" i="17" s="1"/>
  <c r="V96" i="17" s="1"/>
  <c r="S96" i="17" s="1"/>
  <c r="T96" i="17" s="1"/>
  <c r="W96" i="17" s="1"/>
  <c r="Q96" i="17" s="1"/>
  <c r="R96" i="17" s="1"/>
  <c r="X96" i="17" s="1"/>
  <c r="V97" i="17" s="1"/>
  <c r="S97" i="17" s="1"/>
  <c r="T97" i="17" s="1"/>
  <c r="W97" i="17" s="1"/>
  <c r="Q97" i="17" s="1"/>
  <c r="R97" i="17" s="1"/>
  <c r="X97" i="17" s="1"/>
  <c r="V98" i="17" s="1"/>
  <c r="S98" i="17" s="1"/>
  <c r="T98" i="17" s="1"/>
  <c r="W98" i="17" s="1"/>
  <c r="Q98" i="17" s="1"/>
  <c r="R98" i="17" s="1"/>
  <c r="X98" i="17" s="1"/>
  <c r="V99" i="17" s="1"/>
  <c r="S99" i="17" s="1"/>
  <c r="T99" i="17" s="1"/>
  <c r="W99" i="17" s="1"/>
  <c r="Q99" i="17" s="1"/>
  <c r="R99" i="17" s="1"/>
  <c r="X99" i="17" s="1"/>
  <c r="V100" i="17" s="1"/>
  <c r="S100" i="17" s="1"/>
  <c r="T100" i="17" s="1"/>
  <c r="W100" i="17" s="1"/>
  <c r="Q100" i="17" s="1"/>
  <c r="R100" i="17" s="1"/>
  <c r="X100" i="17" s="1"/>
  <c r="V101" i="17" s="1"/>
  <c r="S101" i="17" s="1"/>
  <c r="T101" i="17" s="1"/>
  <c r="W101" i="17" s="1"/>
  <c r="Q101" i="17" s="1"/>
  <c r="R101" i="17" s="1"/>
  <c r="X101" i="17" s="1"/>
  <c r="V102" i="17" s="1"/>
  <c r="S102" i="17" s="1"/>
  <c r="T102" i="17" s="1"/>
  <c r="W102" i="17" s="1"/>
  <c r="Q102" i="17" s="1"/>
  <c r="R102" i="17" s="1"/>
  <c r="X102" i="17" s="1"/>
  <c r="V103" i="17" s="1"/>
  <c r="S103" i="17" s="1"/>
  <c r="T103" i="17" s="1"/>
  <c r="W103" i="17" s="1"/>
  <c r="Q103" i="17" s="1"/>
  <c r="R103" i="17" s="1"/>
  <c r="X103" i="17" s="1"/>
  <c r="V104" i="17" s="1"/>
  <c r="S104" i="17" s="1"/>
  <c r="T104" i="17" s="1"/>
  <c r="W104" i="17" s="1"/>
  <c r="Q104" i="17" s="1"/>
  <c r="R104" i="17" s="1"/>
  <c r="X104" i="17" s="1"/>
  <c r="V105" i="17" s="1"/>
  <c r="S105" i="17" s="1"/>
  <c r="T105" i="17" s="1"/>
  <c r="W105" i="17" s="1"/>
  <c r="Q105" i="17" s="1"/>
  <c r="R105" i="17" s="1"/>
  <c r="X105" i="17" s="1"/>
  <c r="V106" i="17" s="1"/>
  <c r="S106" i="17" s="1"/>
  <c r="T106" i="17" s="1"/>
  <c r="W106" i="17" s="1"/>
  <c r="Q106" i="17" s="1"/>
  <c r="R106" i="17" s="1"/>
  <c r="X106" i="17" s="1"/>
  <c r="V107" i="17" s="1"/>
  <c r="S107" i="17" s="1"/>
  <c r="T107" i="17" s="1"/>
  <c r="W107" i="17" s="1"/>
  <c r="Q107" i="17" s="1"/>
  <c r="R107" i="17" s="1"/>
  <c r="X107" i="17" s="1"/>
  <c r="V108" i="17" s="1"/>
  <c r="S108" i="17" s="1"/>
  <c r="T108" i="17" s="1"/>
  <c r="W108" i="17" s="1"/>
  <c r="Q108" i="17" s="1"/>
  <c r="R108" i="17" s="1"/>
  <c r="X108" i="17" s="1"/>
  <c r="V109" i="17" s="1"/>
  <c r="S109" i="17" s="1"/>
  <c r="T109" i="17" s="1"/>
  <c r="W109" i="17" s="1"/>
  <c r="Q109" i="17" s="1"/>
  <c r="R109" i="17" s="1"/>
  <c r="X109" i="17" s="1"/>
  <c r="V110" i="17" s="1"/>
  <c r="S110" i="17" s="1"/>
  <c r="T110" i="17" s="1"/>
  <c r="W110" i="17" s="1"/>
  <c r="Q110" i="17" s="1"/>
  <c r="R110" i="17" s="1"/>
  <c r="X110" i="17" s="1"/>
  <c r="V111" i="17" s="1"/>
  <c r="S111" i="17" s="1"/>
  <c r="T111" i="17" s="1"/>
  <c r="W111" i="17" s="1"/>
  <c r="Q111" i="17" s="1"/>
  <c r="R111" i="17" s="1"/>
  <c r="X111" i="17" s="1"/>
  <c r="V112" i="17" s="1"/>
  <c r="S112" i="17" s="1"/>
  <c r="T112" i="17" s="1"/>
  <c r="W112" i="17" s="1"/>
  <c r="Q112" i="17" s="1"/>
  <c r="R112" i="17" s="1"/>
  <c r="X112" i="17" s="1"/>
  <c r="V113" i="17" s="1"/>
  <c r="S113" i="17" s="1"/>
  <c r="T113" i="17" s="1"/>
  <c r="W113" i="17" s="1"/>
  <c r="Q113" i="17" s="1"/>
  <c r="R113" i="17" s="1"/>
  <c r="X113" i="17" s="1"/>
  <c r="V114" i="17" s="1"/>
  <c r="S114" i="17" s="1"/>
  <c r="T114" i="17" s="1"/>
  <c r="W114" i="17" s="1"/>
  <c r="Q114" i="17" s="1"/>
  <c r="R114" i="17" s="1"/>
  <c r="X114" i="17" s="1"/>
  <c r="V115" i="17" s="1"/>
  <c r="S115" i="17" s="1"/>
  <c r="T115" i="17" s="1"/>
  <c r="W115" i="17" s="1"/>
  <c r="Q115" i="17" s="1"/>
  <c r="R115" i="17" s="1"/>
  <c r="X115" i="17" s="1"/>
  <c r="V116" i="17" s="1"/>
  <c r="S116" i="17" s="1"/>
  <c r="T116" i="17" s="1"/>
  <c r="W116" i="17" s="1"/>
  <c r="Q116" i="17" s="1"/>
  <c r="R116" i="17" s="1"/>
  <c r="X116" i="17" s="1"/>
  <c r="V117" i="17" s="1"/>
  <c r="S117" i="17" s="1"/>
  <c r="T117" i="17" s="1"/>
  <c r="W117" i="17" s="1"/>
  <c r="Q117" i="17" s="1"/>
  <c r="R117" i="17" s="1"/>
  <c r="X117" i="17" s="1"/>
  <c r="V118" i="17" s="1"/>
  <c r="S118" i="17" s="1"/>
  <c r="T118" i="17" s="1"/>
  <c r="W118" i="17" s="1"/>
  <c r="Q118" i="17" s="1"/>
  <c r="R118" i="17" s="1"/>
  <c r="X118" i="17" s="1"/>
  <c r="V119" i="17" s="1"/>
  <c r="S119" i="17" s="1"/>
  <c r="T119" i="17" s="1"/>
  <c r="W119" i="17" s="1"/>
  <c r="Q119" i="17" s="1"/>
  <c r="R119" i="17" s="1"/>
  <c r="X119" i="17" s="1"/>
  <c r="V120" i="17" s="1"/>
  <c r="S120" i="17" s="1"/>
  <c r="T120" i="17" s="1"/>
  <c r="W120" i="17" s="1"/>
  <c r="Q120" i="17" s="1"/>
  <c r="R120" i="17" s="1"/>
  <c r="X120" i="17" s="1"/>
  <c r="V121" i="17" s="1"/>
  <c r="S121" i="17" s="1"/>
  <c r="T121" i="17" s="1"/>
  <c r="W121" i="17" s="1"/>
  <c r="Q121" i="17" s="1"/>
  <c r="R121" i="17" s="1"/>
  <c r="X121" i="17" s="1"/>
  <c r="V122" i="17" s="1"/>
  <c r="S122" i="17" s="1"/>
  <c r="T122" i="17" s="1"/>
  <c r="W122" i="17" s="1"/>
  <c r="Q122" i="17" s="1"/>
  <c r="R122" i="17" s="1"/>
  <c r="X122" i="17" s="1"/>
  <c r="V123" i="17" s="1"/>
  <c r="S123" i="17" s="1"/>
  <c r="T123" i="17" s="1"/>
  <c r="W123" i="17" s="1"/>
  <c r="Q123" i="17" s="1"/>
  <c r="R123" i="17" s="1"/>
  <c r="X123" i="17" s="1"/>
  <c r="V124" i="17" s="1"/>
  <c r="S124" i="17" s="1"/>
  <c r="T124" i="17" s="1"/>
  <c r="W124" i="17" s="1"/>
  <c r="Q124" i="17" s="1"/>
  <c r="R124" i="17" s="1"/>
  <c r="X124" i="17" s="1"/>
  <c r="V125" i="17" s="1"/>
  <c r="S125" i="17" s="1"/>
  <c r="T125" i="17" s="1"/>
  <c r="W125" i="17" s="1"/>
  <c r="Q125" i="17" s="1"/>
  <c r="R125" i="17" s="1"/>
  <c r="X125" i="17" s="1"/>
  <c r="V126" i="17" s="1"/>
  <c r="S126" i="17" s="1"/>
  <c r="T126" i="17" s="1"/>
  <c r="W126" i="17" s="1"/>
  <c r="Q126" i="17" s="1"/>
  <c r="R126" i="17" s="1"/>
  <c r="X126" i="17" s="1"/>
  <c r="V127" i="17" s="1"/>
  <c r="S127" i="17" s="1"/>
  <c r="T127" i="17" s="1"/>
  <c r="W127" i="17" s="1"/>
  <c r="Q127" i="17" s="1"/>
  <c r="R127" i="17" s="1"/>
  <c r="X127" i="17" s="1"/>
  <c r="V128" i="17" s="1"/>
  <c r="S128" i="17" s="1"/>
  <c r="T128" i="17" s="1"/>
  <c r="W128" i="17" s="1"/>
  <c r="Q128" i="17" s="1"/>
  <c r="R128" i="17" s="1"/>
  <c r="X128" i="17" s="1"/>
  <c r="V129" i="17" s="1"/>
  <c r="S129" i="17" s="1"/>
  <c r="T129" i="17" s="1"/>
  <c r="W129" i="17" s="1"/>
  <c r="Q129" i="17" s="1"/>
  <c r="R129" i="17" s="1"/>
  <c r="X129" i="17" s="1"/>
  <c r="V130" i="17" s="1"/>
  <c r="S130" i="17" s="1"/>
  <c r="T130" i="17" s="1"/>
  <c r="W130" i="17" s="1"/>
  <c r="Q130" i="17" s="1"/>
  <c r="R130" i="17" s="1"/>
  <c r="X130" i="17" s="1"/>
  <c r="V131" i="17" s="1"/>
  <c r="S131" i="17" s="1"/>
  <c r="T131" i="17" s="1"/>
  <c r="W131" i="17" s="1"/>
  <c r="Q131" i="17" s="1"/>
  <c r="R131" i="17" s="1"/>
  <c r="X131" i="17" s="1"/>
  <c r="V132" i="17" s="1"/>
  <c r="S132" i="17" s="1"/>
  <c r="T132" i="17" s="1"/>
  <c r="W132" i="17" s="1"/>
  <c r="Q132" i="17" s="1"/>
  <c r="R132" i="17" s="1"/>
  <c r="X132" i="17" s="1"/>
  <c r="V133" i="17" s="1"/>
  <c r="S133" i="17" s="1"/>
  <c r="T133" i="17" s="1"/>
  <c r="W133" i="17" s="1"/>
  <c r="Q133" i="17" s="1"/>
  <c r="R133" i="17" s="1"/>
  <c r="X133" i="17" s="1"/>
  <c r="V134" i="17" s="1"/>
  <c r="S134" i="17" s="1"/>
  <c r="T134" i="17" s="1"/>
  <c r="W134" i="17" s="1"/>
  <c r="Q134" i="17" s="1"/>
  <c r="R134" i="17" s="1"/>
  <c r="X134" i="17" s="1"/>
  <c r="V135" i="17" s="1"/>
  <c r="S135" i="17" s="1"/>
  <c r="T135" i="17" s="1"/>
  <c r="W135" i="17" s="1"/>
  <c r="Q135" i="17" s="1"/>
  <c r="R135" i="17" s="1"/>
  <c r="X135" i="17" s="1"/>
  <c r="V136" i="17" s="1"/>
  <c r="S136" i="17" s="1"/>
  <c r="T136" i="17" s="1"/>
  <c r="W136" i="17" s="1"/>
  <c r="Q136" i="17" s="1"/>
  <c r="R136" i="17" s="1"/>
  <c r="X136" i="17" s="1"/>
  <c r="V137" i="17" s="1"/>
  <c r="S137" i="17" s="1"/>
  <c r="T137" i="17" s="1"/>
  <c r="W137" i="17" s="1"/>
  <c r="Q137" i="17" s="1"/>
  <c r="R137" i="17" s="1"/>
  <c r="X137" i="17" s="1"/>
  <c r="V138" i="17" s="1"/>
  <c r="S138" i="17" s="1"/>
  <c r="T138" i="17" s="1"/>
  <c r="W138" i="17" s="1"/>
  <c r="Q138" i="17" s="1"/>
  <c r="R138" i="17" s="1"/>
  <c r="X138" i="17" s="1"/>
  <c r="V139" i="17" s="1"/>
  <c r="S139" i="17" s="1"/>
  <c r="T139" i="17" s="1"/>
  <c r="W139" i="17" s="1"/>
  <c r="Q139" i="17" s="1"/>
  <c r="R139" i="17" s="1"/>
  <c r="X139" i="17" s="1"/>
  <c r="V140" i="17" s="1"/>
  <c r="S140" i="17" s="1"/>
  <c r="T140" i="17" s="1"/>
  <c r="W140" i="17" s="1"/>
  <c r="Q140" i="17" s="1"/>
  <c r="R140" i="17" s="1"/>
  <c r="X140" i="17" s="1"/>
  <c r="V141" i="17" s="1"/>
  <c r="S141" i="17" s="1"/>
  <c r="T141" i="17" s="1"/>
  <c r="W141" i="17" s="1"/>
  <c r="Q141" i="17" s="1"/>
  <c r="R141" i="17" s="1"/>
  <c r="X141" i="17" s="1"/>
  <c r="V142" i="17" s="1"/>
  <c r="S142" i="17" s="1"/>
  <c r="T142" i="17" s="1"/>
  <c r="W142" i="17" s="1"/>
  <c r="Q142" i="17" s="1"/>
  <c r="R142" i="17" s="1"/>
  <c r="X142" i="17" s="1"/>
  <c r="V143" i="17" s="1"/>
  <c r="S143" i="17" s="1"/>
  <c r="T143" i="17" s="1"/>
  <c r="W143" i="17" s="1"/>
  <c r="Q143" i="17" s="1"/>
  <c r="R143" i="17" s="1"/>
  <c r="X143" i="17" s="1"/>
  <c r="V144" i="17" s="1"/>
  <c r="S144" i="17" s="1"/>
  <c r="T144" i="17" s="1"/>
  <c r="W144" i="17" s="1"/>
  <c r="Q144" i="17" s="1"/>
  <c r="R144" i="17" s="1"/>
  <c r="X144" i="17" s="1"/>
  <c r="V145" i="17" s="1"/>
  <c r="S145" i="17" s="1"/>
  <c r="T145" i="17" s="1"/>
  <c r="W145" i="17" s="1"/>
  <c r="Q145" i="17" s="1"/>
  <c r="R145" i="17" s="1"/>
  <c r="X145" i="17" s="1"/>
  <c r="V146" i="17" s="1"/>
  <c r="S146" i="17" s="1"/>
  <c r="T146" i="17" s="1"/>
  <c r="W146" i="17" s="1"/>
  <c r="Q146" i="17" s="1"/>
  <c r="R146" i="17" s="1"/>
  <c r="X146" i="17" s="1"/>
  <c r="V147" i="17" s="1"/>
  <c r="S147" i="17" s="1"/>
  <c r="T147" i="17" s="1"/>
  <c r="W147" i="17" s="1"/>
  <c r="Q147" i="17" s="1"/>
  <c r="R147" i="17" s="1"/>
  <c r="X147" i="17" s="1"/>
  <c r="V148" i="17" s="1"/>
  <c r="S148" i="17" s="1"/>
  <c r="T148" i="17" s="1"/>
  <c r="W148" i="17" s="1"/>
  <c r="Q148" i="17" s="1"/>
  <c r="R148" i="17" s="1"/>
  <c r="X148" i="17" s="1"/>
  <c r="V149" i="17" s="1"/>
  <c r="S149" i="17" s="1"/>
  <c r="T149" i="17" s="1"/>
  <c r="W149" i="17" s="1"/>
  <c r="Q149" i="17" s="1"/>
  <c r="R149" i="17" s="1"/>
  <c r="X149" i="17" s="1"/>
  <c r="V150" i="17" s="1"/>
  <c r="S150" i="17" s="1"/>
  <c r="T150" i="17" s="1"/>
  <c r="W150" i="17" s="1"/>
  <c r="Q150" i="17" s="1"/>
  <c r="R150" i="17" s="1"/>
  <c r="X150" i="17" s="1"/>
  <c r="V151" i="17" s="1"/>
  <c r="S151" i="17" s="1"/>
  <c r="T151" i="17" s="1"/>
  <c r="W151" i="17" s="1"/>
  <c r="Q151" i="17" s="1"/>
  <c r="R151" i="17" s="1"/>
  <c r="X151" i="17" s="1"/>
  <c r="V152" i="17" s="1"/>
  <c r="S152" i="17" s="1"/>
  <c r="T152" i="17" s="1"/>
  <c r="W152" i="17" s="1"/>
  <c r="Q152" i="17" s="1"/>
  <c r="R152" i="17" s="1"/>
  <c r="X152" i="17" s="1"/>
  <c r="V153" i="17" s="1"/>
  <c r="S153" i="17" s="1"/>
  <c r="T153" i="17" s="1"/>
  <c r="W153" i="17" s="1"/>
  <c r="Q153" i="17" s="1"/>
  <c r="R153" i="17" s="1"/>
  <c r="X153" i="17" s="1"/>
  <c r="V154" i="17" s="1"/>
  <c r="S154" i="17" s="1"/>
  <c r="T154" i="17" s="1"/>
  <c r="W154" i="17" s="1"/>
  <c r="Q154" i="17" s="1"/>
  <c r="R154" i="17" s="1"/>
  <c r="X154" i="17" s="1"/>
  <c r="V155" i="17" s="1"/>
  <c r="S155" i="17" s="1"/>
  <c r="T155" i="17" s="1"/>
  <c r="W155" i="17" s="1"/>
  <c r="Q155" i="17" s="1"/>
  <c r="R155" i="17" s="1"/>
  <c r="X155" i="17" s="1"/>
  <c r="V156" i="17" s="1"/>
  <c r="S156" i="17" s="1"/>
  <c r="T156" i="17" s="1"/>
  <c r="W156" i="17" s="1"/>
  <c r="Q156" i="17" s="1"/>
  <c r="R156" i="17" s="1"/>
  <c r="X156" i="17" s="1"/>
  <c r="V157" i="17" s="1"/>
  <c r="S157" i="17" s="1"/>
  <c r="T157" i="17" s="1"/>
  <c r="W157" i="17" s="1"/>
  <c r="Q157" i="17" s="1"/>
  <c r="R157" i="17" s="1"/>
  <c r="X157" i="17" s="1"/>
  <c r="V158" i="17" s="1"/>
  <c r="S158" i="17" s="1"/>
  <c r="T158" i="17" s="1"/>
  <c r="W158" i="17" s="1"/>
  <c r="Q158" i="17" s="1"/>
  <c r="R158" i="17" s="1"/>
  <c r="X158" i="17" s="1"/>
  <c r="V159" i="17" s="1"/>
  <c r="S159" i="17" s="1"/>
  <c r="T159" i="17" s="1"/>
  <c r="W159" i="17" s="1"/>
  <c r="Q159" i="17" s="1"/>
  <c r="R159" i="17" s="1"/>
  <c r="X159" i="17" s="1"/>
  <c r="V160" i="17" s="1"/>
  <c r="S160" i="17" s="1"/>
  <c r="T160" i="17" s="1"/>
  <c r="W160" i="17" s="1"/>
  <c r="Q160" i="17" s="1"/>
  <c r="R160" i="17" s="1"/>
  <c r="X160" i="17" s="1"/>
  <c r="V161" i="17" s="1"/>
  <c r="S161" i="17" s="1"/>
  <c r="T161" i="17" s="1"/>
  <c r="W161" i="17" s="1"/>
  <c r="Q161" i="17" s="1"/>
  <c r="R161" i="17" s="1"/>
  <c r="X161" i="17" s="1"/>
  <c r="V162" i="17" s="1"/>
  <c r="S162" i="17" s="1"/>
  <c r="T162" i="17" s="1"/>
  <c r="W162" i="17" s="1"/>
  <c r="Q162" i="17" s="1"/>
  <c r="R162" i="17" s="1"/>
  <c r="X162" i="17" s="1"/>
  <c r="V163" i="17" s="1"/>
  <c r="S163" i="17" s="1"/>
  <c r="T163" i="17" s="1"/>
  <c r="W163" i="17" s="1"/>
  <c r="Q163" i="17" s="1"/>
  <c r="R163" i="17" s="1"/>
  <c r="X163" i="17" s="1"/>
  <c r="V164" i="17" s="1"/>
  <c r="S164" i="17" s="1"/>
  <c r="T164" i="17" s="1"/>
  <c r="W164" i="17" s="1"/>
  <c r="Q164" i="17" s="1"/>
  <c r="R164" i="17" s="1"/>
  <c r="X164" i="17" s="1"/>
  <c r="V165" i="17" s="1"/>
  <c r="S165" i="17" s="1"/>
  <c r="T165" i="17" s="1"/>
  <c r="W165" i="17" s="1"/>
  <c r="Q165" i="17" s="1"/>
  <c r="R165" i="17" s="1"/>
  <c r="X165" i="17" s="1"/>
  <c r="V166" i="17" s="1"/>
  <c r="S166" i="17" s="1"/>
  <c r="T166" i="17" s="1"/>
  <c r="W166" i="17" s="1"/>
  <c r="Q166" i="17" s="1"/>
  <c r="R166" i="17" s="1"/>
  <c r="X166" i="17" s="1"/>
  <c r="V167" i="17" s="1"/>
  <c r="S167" i="17" s="1"/>
  <c r="T167" i="17" s="1"/>
  <c r="W167" i="17" s="1"/>
  <c r="Q167" i="17" s="1"/>
  <c r="R167" i="17" s="1"/>
  <c r="X167" i="17" s="1"/>
  <c r="V168" i="17" s="1"/>
  <c r="S168" i="17" s="1"/>
  <c r="T168" i="17" s="1"/>
  <c r="W168" i="17" s="1"/>
  <c r="Q168" i="17" s="1"/>
  <c r="R168" i="17" s="1"/>
  <c r="X168" i="17" s="1"/>
  <c r="V169" i="17" s="1"/>
  <c r="S169" i="17" s="1"/>
  <c r="T169" i="17" s="1"/>
  <c r="W169" i="17" s="1"/>
  <c r="Q169" i="17" s="1"/>
  <c r="R169" i="17" s="1"/>
  <c r="X169" i="17" s="1"/>
  <c r="V170" i="17" s="1"/>
  <c r="S170" i="17" s="1"/>
  <c r="T170" i="17" s="1"/>
  <c r="W170" i="17" s="1"/>
  <c r="Q170" i="17" s="1"/>
  <c r="R170" i="17" s="1"/>
  <c r="X170" i="17" s="1"/>
  <c r="V171" i="17" s="1"/>
  <c r="S171" i="17" s="1"/>
  <c r="T171" i="17" s="1"/>
  <c r="W171" i="17" s="1"/>
  <c r="Q171" i="17" s="1"/>
  <c r="R171" i="17" s="1"/>
  <c r="X171" i="17" s="1"/>
  <c r="V172" i="17" s="1"/>
  <c r="S172" i="17" s="1"/>
  <c r="T172" i="17" s="1"/>
  <c r="W172" i="17" s="1"/>
  <c r="Q172" i="17" s="1"/>
  <c r="R172" i="17" s="1"/>
  <c r="X172" i="17" s="1"/>
  <c r="V173" i="17" s="1"/>
  <c r="S173" i="17" s="1"/>
  <c r="T173" i="17" s="1"/>
  <c r="W173" i="17" s="1"/>
  <c r="Q173" i="17" s="1"/>
  <c r="R173" i="17" s="1"/>
  <c r="X173" i="17" s="1"/>
  <c r="V174" i="17" s="1"/>
  <c r="S174" i="17" s="1"/>
  <c r="T174" i="17" s="1"/>
  <c r="W174" i="17" s="1"/>
  <c r="Q174" i="17" s="1"/>
  <c r="R174" i="17" s="1"/>
  <c r="X174" i="17" s="1"/>
  <c r="V175" i="17" s="1"/>
  <c r="S175" i="17" s="1"/>
  <c r="T175" i="17" s="1"/>
  <c r="W175" i="17" s="1"/>
  <c r="Q175" i="17" s="1"/>
  <c r="R175" i="17" s="1"/>
  <c r="X175" i="17" s="1"/>
  <c r="V176" i="17" s="1"/>
  <c r="S176" i="17" s="1"/>
  <c r="T176" i="17" s="1"/>
  <c r="W176" i="17" s="1"/>
  <c r="Q176" i="17" s="1"/>
  <c r="R176" i="17" s="1"/>
  <c r="X176" i="17" s="1"/>
  <c r="V177" i="17" s="1"/>
  <c r="S177" i="17" s="1"/>
  <c r="T177" i="17" s="1"/>
  <c r="W177" i="17" s="1"/>
  <c r="Q177" i="17" s="1"/>
  <c r="R177" i="17" s="1"/>
  <c r="X177" i="17" s="1"/>
  <c r="V178" i="17" s="1"/>
  <c r="S178" i="17" s="1"/>
  <c r="T178" i="17" s="1"/>
  <c r="W178" i="17" s="1"/>
  <c r="Q178" i="17" s="1"/>
  <c r="R178" i="17" s="1"/>
  <c r="X178" i="17" s="1"/>
  <c r="V179" i="17" s="1"/>
  <c r="S179" i="17" s="1"/>
  <c r="T179" i="17" s="1"/>
  <c r="W179" i="17" s="1"/>
  <c r="Q179" i="17" s="1"/>
  <c r="R179" i="17" s="1"/>
  <c r="X179" i="17" s="1"/>
  <c r="V180" i="17" s="1"/>
  <c r="S180" i="17" s="1"/>
  <c r="T180" i="17" s="1"/>
  <c r="W180" i="17" s="1"/>
  <c r="Q180" i="17" s="1"/>
  <c r="R180" i="17" s="1"/>
  <c r="X180" i="17" s="1"/>
  <c r="V181" i="17" s="1"/>
  <c r="S181" i="17" s="1"/>
  <c r="T181" i="17" s="1"/>
  <c r="W181" i="17" s="1"/>
  <c r="Q181" i="17" s="1"/>
  <c r="R181" i="17" s="1"/>
  <c r="X181" i="17" s="1"/>
  <c r="V182" i="17" s="1"/>
  <c r="S182" i="17" s="1"/>
  <c r="T182" i="17" s="1"/>
  <c r="W182" i="17" s="1"/>
  <c r="Q182" i="17" s="1"/>
  <c r="R182" i="17" s="1"/>
  <c r="X182" i="17" s="1"/>
  <c r="V183" i="17" s="1"/>
  <c r="S183" i="17" s="1"/>
  <c r="T183" i="17" s="1"/>
  <c r="W183" i="17" s="1"/>
  <c r="Q183" i="17" s="1"/>
  <c r="R183" i="17" s="1"/>
  <c r="X183" i="17" s="1"/>
  <c r="V184" i="17" s="1"/>
  <c r="S184" i="17" s="1"/>
  <c r="T184" i="17" s="1"/>
  <c r="W184" i="17" s="1"/>
  <c r="Q184" i="17" s="1"/>
  <c r="R184" i="17" s="1"/>
  <c r="X184" i="17" s="1"/>
  <c r="V185" i="17" s="1"/>
  <c r="S185" i="17" s="1"/>
  <c r="T185" i="17" s="1"/>
  <c r="W185" i="17" s="1"/>
  <c r="Q185" i="17" s="1"/>
  <c r="R185" i="17" s="1"/>
  <c r="X185" i="17" s="1"/>
  <c r="V186" i="17" s="1"/>
  <c r="S186" i="17" s="1"/>
  <c r="T186" i="17" s="1"/>
  <c r="W186" i="17" s="1"/>
  <c r="Q186" i="17" s="1"/>
  <c r="R186" i="17" s="1"/>
  <c r="X186" i="17" s="1"/>
  <c r="V187" i="17" s="1"/>
  <c r="S187" i="17" s="1"/>
  <c r="T187" i="17" s="1"/>
  <c r="W187" i="17" s="1"/>
  <c r="Q187" i="17" s="1"/>
  <c r="R187" i="17" s="1"/>
  <c r="X187" i="17" s="1"/>
  <c r="V188" i="17" s="1"/>
  <c r="S188" i="17" s="1"/>
  <c r="T188" i="17" s="1"/>
  <c r="W188" i="17" s="1"/>
  <c r="Q188" i="17" s="1"/>
  <c r="R188" i="17" s="1"/>
  <c r="X188" i="17" s="1"/>
  <c r="V189" i="17" s="1"/>
  <c r="S189" i="17" s="1"/>
  <c r="T189" i="17" s="1"/>
  <c r="W189" i="17" s="1"/>
  <c r="Q189" i="17" s="1"/>
  <c r="R189" i="17" s="1"/>
  <c r="X189" i="17" s="1"/>
  <c r="V190" i="17" s="1"/>
  <c r="S190" i="17" s="1"/>
  <c r="T190" i="17" s="1"/>
  <c r="W190" i="17" s="1"/>
  <c r="Q190" i="17" s="1"/>
  <c r="R190" i="17" s="1"/>
  <c r="X190" i="17" s="1"/>
  <c r="V191" i="17" s="1"/>
  <c r="S191" i="17" s="1"/>
  <c r="T191" i="17" s="1"/>
  <c r="W191" i="17" s="1"/>
  <c r="Q191" i="17" s="1"/>
  <c r="R191" i="17" s="1"/>
  <c r="X191" i="17" s="1"/>
  <c r="V192" i="17" s="1"/>
  <c r="S192" i="17" s="1"/>
  <c r="T192" i="17" s="1"/>
  <c r="W192" i="17" s="1"/>
  <c r="Q192" i="17" s="1"/>
  <c r="R192" i="17" s="1"/>
  <c r="X192" i="17" s="1"/>
  <c r="V193" i="17" s="1"/>
  <c r="S193" i="17" s="1"/>
  <c r="T193" i="17" s="1"/>
  <c r="W193" i="17" s="1"/>
  <c r="Q193" i="17" s="1"/>
  <c r="R193" i="17" s="1"/>
  <c r="X193" i="17" s="1"/>
  <c r="V194" i="17" s="1"/>
  <c r="S194" i="17" s="1"/>
  <c r="T194" i="17" s="1"/>
  <c r="W194" i="17" s="1"/>
  <c r="Q194" i="17" s="1"/>
  <c r="R194" i="17" s="1"/>
  <c r="X194" i="17" s="1"/>
  <c r="V195" i="17" s="1"/>
  <c r="S195" i="17" s="1"/>
  <c r="T195" i="17" s="1"/>
  <c r="W195" i="17" s="1"/>
  <c r="Q195" i="17" s="1"/>
  <c r="R195" i="17" s="1"/>
  <c r="X195" i="17" s="1"/>
  <c r="V196" i="17" s="1"/>
  <c r="S196" i="17" s="1"/>
  <c r="T196" i="17" s="1"/>
  <c r="W196" i="17" s="1"/>
  <c r="Q196" i="17" s="1"/>
  <c r="R196" i="17" s="1"/>
  <c r="X196" i="17" s="1"/>
  <c r="V197" i="17" s="1"/>
  <c r="S197" i="17" s="1"/>
  <c r="T197" i="17" s="1"/>
  <c r="W197" i="17" s="1"/>
  <c r="Q197" i="17" s="1"/>
  <c r="R197" i="17" s="1"/>
  <c r="X197" i="17" s="1"/>
  <c r="V198" i="17" s="1"/>
  <c r="S198" i="17" s="1"/>
  <c r="T198" i="17" s="1"/>
  <c r="W198" i="17" s="1"/>
  <c r="Q198" i="17" s="1"/>
  <c r="R198" i="17" s="1"/>
  <c r="X198" i="17" s="1"/>
  <c r="V199" i="17" s="1"/>
  <c r="S199" i="17" s="1"/>
  <c r="T199" i="17" s="1"/>
  <c r="W199" i="17" s="1"/>
  <c r="Q199" i="17" s="1"/>
  <c r="R199" i="17" s="1"/>
  <c r="X199" i="17" s="1"/>
  <c r="V200" i="17" s="1"/>
  <c r="S200" i="17" s="1"/>
  <c r="T200" i="17" s="1"/>
  <c r="W200" i="17" s="1"/>
  <c r="Q200" i="17" s="1"/>
  <c r="R200" i="17" s="1"/>
  <c r="X200" i="17" s="1"/>
  <c r="V201" i="17" s="1"/>
  <c r="S201" i="17" s="1"/>
  <c r="T201" i="17" s="1"/>
  <c r="W201" i="17" s="1"/>
  <c r="Q201" i="17" s="1"/>
  <c r="R201" i="17" s="1"/>
  <c r="X201" i="17" s="1"/>
  <c r="V202" i="17" s="1"/>
  <c r="S202" i="17" s="1"/>
  <c r="T202" i="17" s="1"/>
  <c r="W202" i="17" s="1"/>
  <c r="Q202" i="17" s="1"/>
  <c r="R202" i="17" s="1"/>
  <c r="X202" i="17" s="1"/>
  <c r="V203" i="17" s="1"/>
  <c r="S203" i="17" s="1"/>
  <c r="T203" i="17" s="1"/>
  <c r="W203" i="17" s="1"/>
  <c r="Q203" i="17" s="1"/>
  <c r="R203" i="17" s="1"/>
  <c r="X203" i="17" s="1"/>
  <c r="V204" i="17" s="1"/>
  <c r="S204" i="17" s="1"/>
  <c r="T204" i="17" s="1"/>
  <c r="W204" i="17" s="1"/>
  <c r="Q204" i="17" s="1"/>
  <c r="R204" i="17" s="1"/>
  <c r="X204" i="17" s="1"/>
  <c r="V205" i="17" s="1"/>
  <c r="S205" i="17" s="1"/>
  <c r="T205" i="17" s="1"/>
  <c r="W205" i="17" s="1"/>
  <c r="Q205" i="17" s="1"/>
  <c r="R205" i="17" s="1"/>
  <c r="X205" i="17" s="1"/>
  <c r="V206" i="17" s="1"/>
  <c r="S206" i="17" s="1"/>
  <c r="T206" i="17" s="1"/>
  <c r="W206" i="17" s="1"/>
  <c r="Q206" i="17" s="1"/>
  <c r="R206" i="17" s="1"/>
  <c r="X206" i="17" s="1"/>
  <c r="V207" i="17" s="1"/>
  <c r="S207" i="17" s="1"/>
  <c r="T207" i="17" s="1"/>
  <c r="W207" i="17" s="1"/>
  <c r="Q207" i="17" s="1"/>
  <c r="R207" i="17" s="1"/>
  <c r="X207" i="17" s="1"/>
  <c r="V208" i="17" s="1"/>
  <c r="S208" i="17" s="1"/>
  <c r="T208" i="17" s="1"/>
  <c r="W208" i="17" s="1"/>
  <c r="Q208" i="17" s="1"/>
  <c r="R208" i="17" s="1"/>
  <c r="X208" i="17" s="1"/>
  <c r="V209" i="17" s="1"/>
  <c r="S209" i="17" s="1"/>
  <c r="T209" i="17" s="1"/>
  <c r="W209" i="17" s="1"/>
  <c r="Q209" i="17" s="1"/>
  <c r="R209" i="17" s="1"/>
  <c r="X209" i="17" s="1"/>
  <c r="V210" i="17" s="1"/>
  <c r="S210" i="17" s="1"/>
  <c r="T210" i="17" s="1"/>
  <c r="W210" i="17" s="1"/>
  <c r="Q210" i="17" s="1"/>
  <c r="R210" i="17" s="1"/>
  <c r="X210" i="17" s="1"/>
  <c r="V211" i="17" s="1"/>
  <c r="S211" i="17" s="1"/>
  <c r="T211" i="17" s="1"/>
  <c r="W211" i="17" s="1"/>
  <c r="Q211" i="17" s="1"/>
  <c r="R211" i="17" s="1"/>
  <c r="X211" i="17" s="1"/>
  <c r="V212" i="17" s="1"/>
  <c r="S212" i="17" s="1"/>
  <c r="T212" i="17" s="1"/>
  <c r="W212" i="17" s="1"/>
  <c r="Q212" i="17" s="1"/>
  <c r="R212" i="17" s="1"/>
  <c r="X212" i="17" s="1"/>
  <c r="V213" i="17" s="1"/>
  <c r="S213" i="17" s="1"/>
  <c r="T213" i="17" s="1"/>
  <c r="W213" i="17" s="1"/>
  <c r="Q213" i="17" s="1"/>
  <c r="R213" i="17" s="1"/>
  <c r="X213" i="17" s="1"/>
  <c r="V214" i="17" s="1"/>
  <c r="S214" i="17" s="1"/>
  <c r="T214" i="17" s="1"/>
  <c r="W214" i="17" s="1"/>
  <c r="Q214" i="17" s="1"/>
  <c r="R214" i="17" s="1"/>
  <c r="X214" i="17" s="1"/>
  <c r="V215" i="17" s="1"/>
  <c r="S215" i="17" s="1"/>
  <c r="T215" i="17" s="1"/>
  <c r="W215" i="17" s="1"/>
  <c r="Q215" i="17" s="1"/>
  <c r="R215" i="17" s="1"/>
  <c r="X215" i="17" s="1"/>
  <c r="V216" i="17" s="1"/>
  <c r="S216" i="17" s="1"/>
  <c r="T216" i="17" s="1"/>
  <c r="W216" i="17" s="1"/>
  <c r="Q216" i="17" s="1"/>
  <c r="R216" i="17" s="1"/>
  <c r="X216" i="17" s="1"/>
  <c r="V217" i="17" s="1"/>
  <c r="S217" i="17" s="1"/>
  <c r="T217" i="17" s="1"/>
  <c r="W217" i="17" s="1"/>
  <c r="Q217" i="17" s="1"/>
  <c r="R217" i="17" s="1"/>
  <c r="X217" i="17" s="1"/>
  <c r="V218" i="17" s="1"/>
  <c r="S218" i="17" s="1"/>
  <c r="T218" i="17" s="1"/>
  <c r="W218" i="17" s="1"/>
  <c r="Q218" i="17" s="1"/>
  <c r="R218" i="17" s="1"/>
  <c r="X218" i="17" s="1"/>
  <c r="V219" i="17" s="1"/>
  <c r="S219" i="17" s="1"/>
  <c r="T219" i="17" s="1"/>
  <c r="W219" i="17" s="1"/>
  <c r="Q219" i="17" s="1"/>
  <c r="R219" i="17" s="1"/>
  <c r="X219" i="17" s="1"/>
  <c r="V220" i="17" s="1"/>
  <c r="S220" i="17" s="1"/>
  <c r="T220" i="17" s="1"/>
  <c r="W220" i="17" s="1"/>
  <c r="Q220" i="17" s="1"/>
  <c r="R220" i="17" s="1"/>
  <c r="X220" i="17" s="1"/>
  <c r="V221" i="17" s="1"/>
  <c r="S221" i="17" s="1"/>
  <c r="T221" i="17" s="1"/>
  <c r="W221" i="17" s="1"/>
  <c r="Q221" i="17" s="1"/>
  <c r="R221" i="17" s="1"/>
  <c r="X221" i="17" s="1"/>
  <c r="V222" i="17" s="1"/>
  <c r="S222" i="17" s="1"/>
  <c r="T222" i="17" s="1"/>
  <c r="W222" i="17" s="1"/>
  <c r="Q222" i="17" s="1"/>
  <c r="R222" i="17" s="1"/>
  <c r="X222" i="17" s="1"/>
  <c r="V223" i="17" s="1"/>
  <c r="S223" i="17" s="1"/>
  <c r="T223" i="17" s="1"/>
  <c r="W223" i="17" s="1"/>
  <c r="Q223" i="17" s="1"/>
  <c r="R223" i="17" s="1"/>
  <c r="X223" i="17" s="1"/>
  <c r="V224" i="17" s="1"/>
  <c r="S224" i="17" s="1"/>
  <c r="T224" i="17" s="1"/>
  <c r="W224" i="17" s="1"/>
  <c r="Q224" i="17" s="1"/>
  <c r="R224" i="17" s="1"/>
  <c r="X224" i="17" s="1"/>
  <c r="V225" i="17" s="1"/>
  <c r="S225" i="17" s="1"/>
  <c r="T225" i="17" s="1"/>
  <c r="W225" i="17" s="1"/>
  <c r="Q225" i="17" s="1"/>
  <c r="R225" i="17" s="1"/>
  <c r="X225" i="17" s="1"/>
  <c r="V226" i="17" s="1"/>
  <c r="S226" i="17" s="1"/>
  <c r="T226" i="17" s="1"/>
  <c r="W226" i="17" s="1"/>
  <c r="Q226" i="17" s="1"/>
  <c r="R226" i="17" s="1"/>
  <c r="X226" i="17" s="1"/>
  <c r="V227" i="17" s="1"/>
  <c r="S227" i="17" s="1"/>
  <c r="T227" i="17" s="1"/>
  <c r="W227" i="17" s="1"/>
  <c r="Q227" i="17" s="1"/>
  <c r="R227" i="17" s="1"/>
  <c r="X227" i="17" s="1"/>
  <c r="V228" i="17" s="1"/>
  <c r="S228" i="17" s="1"/>
  <c r="T228" i="17" s="1"/>
  <c r="W228" i="17" s="1"/>
  <c r="Q228" i="17" s="1"/>
  <c r="R228" i="17" s="1"/>
  <c r="X228" i="17" s="1"/>
  <c r="V229" i="17" s="1"/>
  <c r="S229" i="17" s="1"/>
  <c r="T229" i="17" s="1"/>
  <c r="W229" i="17" s="1"/>
  <c r="Q229" i="17" s="1"/>
  <c r="R229" i="17" s="1"/>
  <c r="X229" i="17" s="1"/>
  <c r="V230" i="17" s="1"/>
  <c r="S230" i="17" s="1"/>
  <c r="T230" i="17" s="1"/>
  <c r="W230" i="17" s="1"/>
  <c r="Q230" i="17" s="1"/>
  <c r="R230" i="17" s="1"/>
  <c r="X230" i="17" s="1"/>
  <c r="V231" i="17" s="1"/>
  <c r="S231" i="17" s="1"/>
  <c r="T231" i="17" s="1"/>
  <c r="W231" i="17" s="1"/>
  <c r="Q231" i="17" s="1"/>
  <c r="R231" i="17" s="1"/>
  <c r="X231" i="17" s="1"/>
  <c r="V232" i="17" s="1"/>
  <c r="S232" i="17" s="1"/>
  <c r="T232" i="17" s="1"/>
  <c r="W232" i="17" s="1"/>
  <c r="Q232" i="17" s="1"/>
  <c r="R232" i="17" s="1"/>
  <c r="X232" i="17" s="1"/>
  <c r="V233" i="17" s="1"/>
  <c r="S233" i="17" s="1"/>
  <c r="T233" i="17" s="1"/>
  <c r="W233" i="17" s="1"/>
  <c r="Q233" i="17" s="1"/>
  <c r="R233" i="17" s="1"/>
  <c r="X233" i="17" s="1"/>
  <c r="V234" i="17" s="1"/>
  <c r="S234" i="17" s="1"/>
  <c r="T234" i="17" s="1"/>
  <c r="W234" i="17" s="1"/>
  <c r="Q234" i="17" s="1"/>
  <c r="R234" i="17" s="1"/>
  <c r="X234" i="17" s="1"/>
  <c r="V235" i="17" s="1"/>
  <c r="S235" i="17" s="1"/>
  <c r="T235" i="17" s="1"/>
  <c r="W235" i="17" s="1"/>
  <c r="Q235" i="17" s="1"/>
  <c r="R235" i="17" s="1"/>
  <c r="X235" i="17" s="1"/>
  <c r="V236" i="17" s="1"/>
  <c r="S236" i="17" s="1"/>
  <c r="T236" i="17" s="1"/>
  <c r="W236" i="17" s="1"/>
  <c r="Q236" i="17" s="1"/>
  <c r="R236" i="17" s="1"/>
  <c r="X236" i="17" s="1"/>
  <c r="V237" i="17" s="1"/>
  <c r="S237" i="17" s="1"/>
  <c r="T237" i="17" s="1"/>
  <c r="W237" i="17" s="1"/>
  <c r="Q237" i="17" s="1"/>
  <c r="R237" i="17" s="1"/>
  <c r="X237" i="17" s="1"/>
  <c r="V238" i="17" s="1"/>
  <c r="S238" i="17" s="1"/>
  <c r="T238" i="17" s="1"/>
  <c r="W238" i="17" s="1"/>
  <c r="Q238" i="17" s="1"/>
  <c r="R238" i="17" s="1"/>
  <c r="X238" i="17" s="1"/>
  <c r="V239" i="17" s="1"/>
  <c r="S239" i="17" s="1"/>
  <c r="T239" i="17" s="1"/>
  <c r="W239" i="17" s="1"/>
  <c r="Q239" i="17" s="1"/>
  <c r="R239" i="17" s="1"/>
  <c r="X239" i="17" s="1"/>
  <c r="V240" i="17" s="1"/>
  <c r="S240" i="17" s="1"/>
  <c r="T240" i="17" s="1"/>
  <c r="W240" i="17" s="1"/>
  <c r="Q240" i="17" s="1"/>
  <c r="R240" i="17" s="1"/>
  <c r="X240" i="17" s="1"/>
  <c r="V241" i="17" s="1"/>
  <c r="S241" i="17" s="1"/>
  <c r="T241" i="17" s="1"/>
  <c r="W241" i="17" s="1"/>
  <c r="Q241" i="17" s="1"/>
  <c r="R241" i="17" s="1"/>
  <c r="X241" i="17" s="1"/>
  <c r="V242" i="17" s="1"/>
  <c r="S242" i="17" s="1"/>
  <c r="T242" i="17" s="1"/>
  <c r="W242" i="17" s="1"/>
  <c r="Q242" i="17" s="1"/>
  <c r="R242" i="17" s="1"/>
  <c r="X242" i="17" s="1"/>
  <c r="V243" i="17" s="1"/>
  <c r="S243" i="17" s="1"/>
  <c r="T243" i="17" s="1"/>
  <c r="W243" i="17" s="1"/>
  <c r="Q243" i="17" s="1"/>
  <c r="R243" i="17" s="1"/>
  <c r="X243" i="17" s="1"/>
  <c r="V244" i="17" s="1"/>
  <c r="S244" i="17" s="1"/>
  <c r="T244" i="17" s="1"/>
  <c r="W244" i="17" s="1"/>
  <c r="Q244" i="17" s="1"/>
  <c r="R244" i="17" s="1"/>
  <c r="X244" i="17" s="1"/>
  <c r="V245" i="17" s="1"/>
  <c r="S245" i="17" s="1"/>
  <c r="T245" i="17" s="1"/>
  <c r="W245" i="17" s="1"/>
  <c r="Q245" i="17" s="1"/>
  <c r="R245" i="17" s="1"/>
  <c r="X245" i="17" s="1"/>
  <c r="V246" i="17" s="1"/>
  <c r="S246" i="17" s="1"/>
  <c r="T246" i="17" s="1"/>
  <c r="W246" i="17" s="1"/>
  <c r="Q246" i="17" s="1"/>
  <c r="R246" i="17" s="1"/>
  <c r="X246" i="17" s="1"/>
  <c r="V247" i="17" s="1"/>
  <c r="S247" i="17" s="1"/>
  <c r="T247" i="17" s="1"/>
  <c r="W247" i="17" s="1"/>
  <c r="Q247" i="17" s="1"/>
  <c r="R247" i="17" s="1"/>
  <c r="X247" i="17" s="1"/>
  <c r="V248" i="17" s="1"/>
  <c r="S248" i="17" s="1"/>
  <c r="T248" i="17" s="1"/>
  <c r="W248" i="17" s="1"/>
  <c r="Q248" i="17" s="1"/>
  <c r="R248" i="17" s="1"/>
  <c r="X248" i="17" s="1"/>
  <c r="V249" i="17" s="1"/>
  <c r="S249" i="17" s="1"/>
  <c r="T249" i="17" s="1"/>
  <c r="W249" i="17" s="1"/>
  <c r="Q249" i="17" s="1"/>
  <c r="R249" i="17" s="1"/>
  <c r="X249" i="17" s="1"/>
  <c r="V250" i="17" s="1"/>
  <c r="S250" i="17" s="1"/>
  <c r="T250" i="17" s="1"/>
  <c r="W250" i="17" s="1"/>
  <c r="Q250" i="17" s="1"/>
  <c r="R250" i="17" s="1"/>
  <c r="X250" i="17" s="1"/>
  <c r="V251" i="17" s="1"/>
  <c r="S251" i="17" s="1"/>
  <c r="T251" i="17" s="1"/>
  <c r="W251" i="17" s="1"/>
  <c r="Q251" i="17" s="1"/>
  <c r="R251" i="17" s="1"/>
  <c r="X251" i="17" s="1"/>
  <c r="V252" i="17" s="1"/>
  <c r="S252" i="17" s="1"/>
  <c r="T252" i="17" s="1"/>
  <c r="W252" i="17" s="1"/>
  <c r="Q252" i="17" s="1"/>
  <c r="R252" i="17" s="1"/>
  <c r="X252" i="17" s="1"/>
  <c r="V253" i="17" s="1"/>
  <c r="S253" i="17" s="1"/>
  <c r="T253" i="17" s="1"/>
  <c r="W253" i="17" s="1"/>
  <c r="Q253" i="17" s="1"/>
  <c r="R253" i="17" s="1"/>
  <c r="X253" i="17" s="1"/>
  <c r="V254" i="17" s="1"/>
  <c r="S254" i="17" s="1"/>
  <c r="T254" i="17" s="1"/>
  <c r="W254" i="17" s="1"/>
  <c r="Q254" i="17" s="1"/>
  <c r="R254" i="17" s="1"/>
  <c r="X254" i="17" s="1"/>
  <c r="V255" i="17" s="1"/>
  <c r="S255" i="17" s="1"/>
  <c r="T255" i="17" s="1"/>
  <c r="W255" i="17" s="1"/>
  <c r="Q255" i="17" s="1"/>
  <c r="R255" i="17" s="1"/>
  <c r="X255" i="17" s="1"/>
  <c r="V256" i="17" s="1"/>
  <c r="S256" i="17" s="1"/>
  <c r="T256" i="17" s="1"/>
  <c r="W256" i="17" s="1"/>
  <c r="Q256" i="17" s="1"/>
  <c r="R256" i="17" s="1"/>
  <c r="X256" i="17" s="1"/>
  <c r="V257" i="17" s="1"/>
  <c r="S257" i="17" s="1"/>
  <c r="T257" i="17" s="1"/>
  <c r="W257" i="17" s="1"/>
  <c r="Q257" i="17" s="1"/>
  <c r="R257" i="17" s="1"/>
  <c r="X257" i="17" s="1"/>
  <c r="V258" i="17" s="1"/>
  <c r="S258" i="17" s="1"/>
  <c r="T258" i="17" s="1"/>
  <c r="W258" i="17" s="1"/>
  <c r="Q258" i="17" s="1"/>
  <c r="R258" i="17" s="1"/>
  <c r="X258" i="17" s="1"/>
  <c r="V259" i="17" s="1"/>
  <c r="S259" i="17" s="1"/>
  <c r="T259" i="17" s="1"/>
  <c r="W259" i="17" s="1"/>
  <c r="Q259" i="17" s="1"/>
  <c r="R259" i="17" s="1"/>
  <c r="X259" i="17" s="1"/>
  <c r="V260" i="17" s="1"/>
  <c r="S260" i="17" s="1"/>
  <c r="T260" i="17" s="1"/>
  <c r="W260" i="17" s="1"/>
  <c r="Q260" i="17" s="1"/>
  <c r="R260" i="17" s="1"/>
  <c r="X260" i="17" s="1"/>
  <c r="V261" i="17" s="1"/>
  <c r="S261" i="17" s="1"/>
  <c r="T261" i="17" s="1"/>
  <c r="W261" i="17" s="1"/>
  <c r="Q261" i="17" s="1"/>
  <c r="R261" i="17" s="1"/>
  <c r="X261" i="17" s="1"/>
  <c r="V262" i="17" s="1"/>
  <c r="S262" i="17" s="1"/>
  <c r="T262" i="17" s="1"/>
  <c r="W262" i="17" s="1"/>
  <c r="Q262" i="17" s="1"/>
  <c r="R262" i="17" s="1"/>
  <c r="X262" i="17" s="1"/>
  <c r="V263" i="17" s="1"/>
  <c r="S263" i="17" s="1"/>
  <c r="T263" i="17" s="1"/>
  <c r="W263" i="17" s="1"/>
  <c r="Q263" i="17" s="1"/>
  <c r="R263" i="17" s="1"/>
  <c r="X263" i="17" s="1"/>
  <c r="V264" i="17" s="1"/>
  <c r="S264" i="17" s="1"/>
  <c r="T264" i="17" s="1"/>
  <c r="W264" i="17" s="1"/>
  <c r="Q264" i="17" s="1"/>
  <c r="R264" i="17" s="1"/>
  <c r="X264" i="17" s="1"/>
  <c r="V265" i="17" s="1"/>
  <c r="S265" i="17" s="1"/>
  <c r="T265" i="17" s="1"/>
  <c r="W265" i="17" s="1"/>
  <c r="Q265" i="17" s="1"/>
  <c r="R265" i="17" s="1"/>
  <c r="X265" i="17" s="1"/>
  <c r="V266" i="17" s="1"/>
  <c r="S266" i="17" s="1"/>
  <c r="T266" i="17" s="1"/>
  <c r="W266" i="17" s="1"/>
  <c r="Q266" i="17" s="1"/>
  <c r="R266" i="17" s="1"/>
  <c r="X266" i="17" s="1"/>
  <c r="V267" i="17" s="1"/>
  <c r="S267" i="17" s="1"/>
  <c r="T267" i="17" s="1"/>
  <c r="W267" i="17" s="1"/>
  <c r="Q267" i="17" s="1"/>
  <c r="R267" i="17" s="1"/>
  <c r="X267" i="17" s="1"/>
  <c r="V268" i="17" s="1"/>
  <c r="S268" i="17" s="1"/>
  <c r="T268" i="17" s="1"/>
  <c r="W268" i="17" s="1"/>
  <c r="Q268" i="17" s="1"/>
  <c r="R268" i="17" s="1"/>
  <c r="X268" i="17" s="1"/>
  <c r="V269" i="17" s="1"/>
  <c r="S269" i="17" s="1"/>
  <c r="T269" i="17" s="1"/>
  <c r="W269" i="17" s="1"/>
  <c r="Q269" i="17" s="1"/>
  <c r="R269" i="17" s="1"/>
  <c r="X269" i="17" s="1"/>
  <c r="V270" i="17" s="1"/>
  <c r="S270" i="17" s="1"/>
  <c r="T270" i="17" s="1"/>
  <c r="W270" i="17" s="1"/>
  <c r="Q270" i="17" s="1"/>
  <c r="R270" i="17" s="1"/>
  <c r="X270" i="17" s="1"/>
  <c r="V271" i="17" s="1"/>
  <c r="S271" i="17" s="1"/>
  <c r="T271" i="17" s="1"/>
  <c r="W271" i="17" s="1"/>
  <c r="Q271" i="17" s="1"/>
  <c r="R271" i="17" s="1"/>
  <c r="X271" i="17" s="1"/>
  <c r="V272" i="17" s="1"/>
  <c r="S272" i="17" s="1"/>
  <c r="T272" i="17" s="1"/>
  <c r="W272" i="17" s="1"/>
  <c r="Q272" i="17" s="1"/>
  <c r="R272" i="17" s="1"/>
  <c r="X272" i="17" s="1"/>
  <c r="V273" i="17" s="1"/>
  <c r="S273" i="17" s="1"/>
  <c r="T273" i="17" s="1"/>
  <c r="W273" i="17" s="1"/>
  <c r="Q273" i="17" s="1"/>
  <c r="R273" i="17" s="1"/>
  <c r="X273" i="17" s="1"/>
  <c r="V274" i="17" s="1"/>
  <c r="S274" i="17" s="1"/>
  <c r="T274" i="17" s="1"/>
  <c r="W274" i="17" s="1"/>
  <c r="Q274" i="17" s="1"/>
  <c r="R274" i="17" s="1"/>
  <c r="X274" i="17" s="1"/>
  <c r="V275" i="17" s="1"/>
  <c r="S275" i="17" s="1"/>
  <c r="T275" i="17" s="1"/>
  <c r="W275" i="17" s="1"/>
  <c r="Q275" i="17" s="1"/>
  <c r="R275" i="17" s="1"/>
  <c r="X275" i="17" s="1"/>
  <c r="V276" i="17" s="1"/>
  <c r="S276" i="17" s="1"/>
  <c r="T276" i="17" s="1"/>
  <c r="W276" i="17" s="1"/>
  <c r="Q276" i="17" s="1"/>
  <c r="R276" i="17" s="1"/>
  <c r="X276" i="17" s="1"/>
  <c r="V277" i="17" s="1"/>
  <c r="S277" i="17" s="1"/>
  <c r="T277" i="17" s="1"/>
  <c r="W277" i="17" s="1"/>
  <c r="Q277" i="17" s="1"/>
  <c r="R277" i="17" s="1"/>
  <c r="X277" i="17" s="1"/>
  <c r="V278" i="17" s="1"/>
  <c r="S278" i="17" s="1"/>
  <c r="T278" i="17" s="1"/>
  <c r="W278" i="17" s="1"/>
  <c r="Q278" i="17" s="1"/>
  <c r="R278" i="17" s="1"/>
  <c r="X278" i="17" s="1"/>
  <c r="V279" i="17" s="1"/>
  <c r="S279" i="17" s="1"/>
  <c r="T279" i="17" s="1"/>
  <c r="W279" i="17" s="1"/>
  <c r="Q279" i="17" s="1"/>
  <c r="R279" i="17" s="1"/>
  <c r="X279" i="17" s="1"/>
  <c r="V280" i="17" s="1"/>
  <c r="S280" i="17" s="1"/>
  <c r="T280" i="17" s="1"/>
  <c r="W280" i="17" s="1"/>
  <c r="Q280" i="17" s="1"/>
  <c r="R280" i="17" s="1"/>
  <c r="X280" i="17" s="1"/>
  <c r="V281" i="17" s="1"/>
  <c r="S281" i="17" s="1"/>
  <c r="T281" i="17" s="1"/>
  <c r="W281" i="17" s="1"/>
  <c r="Q281" i="17" s="1"/>
  <c r="R281" i="17" s="1"/>
  <c r="X281" i="17" s="1"/>
  <c r="V282" i="17" s="1"/>
  <c r="S282" i="17" s="1"/>
  <c r="T282" i="17" s="1"/>
  <c r="W282" i="17" s="1"/>
  <c r="Q282" i="17" s="1"/>
  <c r="R282" i="17" s="1"/>
  <c r="X282" i="17" s="1"/>
  <c r="V283" i="17" s="1"/>
  <c r="S283" i="17" s="1"/>
  <c r="T283" i="17" s="1"/>
  <c r="W283" i="17" s="1"/>
  <c r="Q283" i="17" s="1"/>
  <c r="R283" i="17" s="1"/>
  <c r="X283" i="17" s="1"/>
  <c r="V284" i="17" s="1"/>
  <c r="S284" i="17" s="1"/>
  <c r="T284" i="17" s="1"/>
  <c r="W284" i="17" s="1"/>
  <c r="Q284" i="17" s="1"/>
  <c r="R284" i="17" s="1"/>
  <c r="X284" i="17" s="1"/>
  <c r="V285" i="17" s="1"/>
  <c r="S285" i="17" s="1"/>
  <c r="T285" i="17" s="1"/>
  <c r="W285" i="17" s="1"/>
  <c r="Q285" i="17" s="1"/>
  <c r="R285" i="17" s="1"/>
  <c r="X285" i="17" s="1"/>
  <c r="V286" i="17" s="1"/>
  <c r="S286" i="17" s="1"/>
  <c r="T286" i="17" s="1"/>
  <c r="W286" i="17" s="1"/>
  <c r="Q286" i="17" s="1"/>
  <c r="R286" i="17" s="1"/>
  <c r="X286" i="17" s="1"/>
  <c r="V287" i="17" s="1"/>
  <c r="S287" i="17" s="1"/>
  <c r="T287" i="17" s="1"/>
  <c r="W287" i="17" s="1"/>
  <c r="Q287" i="17" s="1"/>
  <c r="R287" i="17" s="1"/>
  <c r="X287" i="17" s="1"/>
  <c r="V288" i="17" s="1"/>
  <c r="S288" i="17" s="1"/>
  <c r="T288" i="17" s="1"/>
  <c r="W288" i="17" s="1"/>
  <c r="Q288" i="17" s="1"/>
  <c r="R288" i="17" s="1"/>
  <c r="X288" i="17" s="1"/>
  <c r="V289" i="17" s="1"/>
  <c r="S289" i="17" s="1"/>
  <c r="T289" i="17" s="1"/>
  <c r="W289" i="17" s="1"/>
  <c r="Q289" i="17" s="1"/>
  <c r="R289" i="17" s="1"/>
  <c r="X289" i="17" s="1"/>
  <c r="V290" i="17" s="1"/>
  <c r="S290" i="17" s="1"/>
  <c r="T290" i="17" s="1"/>
  <c r="W290" i="17" s="1"/>
  <c r="Q290" i="17" s="1"/>
  <c r="R290" i="17" s="1"/>
  <c r="X290" i="17" s="1"/>
  <c r="V291" i="17" s="1"/>
  <c r="S291" i="17" s="1"/>
  <c r="T291" i="17" s="1"/>
  <c r="W291" i="17" s="1"/>
  <c r="Q291" i="17" s="1"/>
  <c r="R291" i="17" s="1"/>
  <c r="X291" i="17" s="1"/>
  <c r="V292" i="17" s="1"/>
  <c r="S292" i="17" s="1"/>
  <c r="T292" i="17" s="1"/>
  <c r="W292" i="17" s="1"/>
  <c r="Q292" i="17" s="1"/>
  <c r="R292" i="17" s="1"/>
  <c r="X292" i="17" s="1"/>
  <c r="V293" i="17" s="1"/>
  <c r="S293" i="17" s="1"/>
  <c r="T293" i="17" s="1"/>
  <c r="W293" i="17" s="1"/>
  <c r="Q293" i="17" s="1"/>
  <c r="R293" i="17" s="1"/>
  <c r="X293" i="17" s="1"/>
  <c r="V294" i="17" s="1"/>
  <c r="S294" i="17" s="1"/>
  <c r="T294" i="17" s="1"/>
  <c r="W294" i="17" s="1"/>
  <c r="Q294" i="17" s="1"/>
  <c r="R294" i="17" s="1"/>
  <c r="X294" i="17" s="1"/>
  <c r="V295" i="17" s="1"/>
  <c r="S295" i="17" s="1"/>
  <c r="T295" i="17" s="1"/>
  <c r="W295" i="17" s="1"/>
  <c r="Q295" i="17" s="1"/>
  <c r="R295" i="17" s="1"/>
  <c r="X295" i="17" s="1"/>
  <c r="V296" i="17" s="1"/>
  <c r="S296" i="17" s="1"/>
  <c r="T296" i="17" s="1"/>
  <c r="W296" i="17" s="1"/>
  <c r="Q296" i="17" s="1"/>
  <c r="R296" i="17" s="1"/>
  <c r="X296" i="17" s="1"/>
  <c r="V297" i="17" s="1"/>
  <c r="S297" i="17" s="1"/>
  <c r="T297" i="17" s="1"/>
  <c r="W297" i="17" s="1"/>
  <c r="Q297" i="17" s="1"/>
  <c r="R297" i="17" s="1"/>
  <c r="X297" i="17" s="1"/>
  <c r="V298" i="17" s="1"/>
  <c r="S298" i="17" s="1"/>
  <c r="T298" i="17" s="1"/>
  <c r="W298" i="17" s="1"/>
  <c r="Q298" i="17" s="1"/>
  <c r="R298" i="17" s="1"/>
  <c r="X298" i="17" s="1"/>
  <c r="V299" i="17" s="1"/>
  <c r="S299" i="17" s="1"/>
  <c r="T299" i="17" s="1"/>
  <c r="W299" i="17" s="1"/>
  <c r="Q299" i="17" s="1"/>
  <c r="R299" i="17" s="1"/>
  <c r="X299" i="17" s="1"/>
  <c r="V300" i="17" s="1"/>
  <c r="S300" i="17" s="1"/>
  <c r="T300" i="17" s="1"/>
  <c r="W300" i="17" s="1"/>
  <c r="Q300" i="17" s="1"/>
  <c r="R300" i="17" s="1"/>
  <c r="X300" i="17" s="1"/>
  <c r="V301" i="17" s="1"/>
  <c r="S301" i="17" s="1"/>
  <c r="T301" i="17" s="1"/>
  <c r="W301" i="17" s="1"/>
  <c r="Q301" i="17" s="1"/>
  <c r="R301" i="17" s="1"/>
  <c r="X301" i="17" s="1"/>
  <c r="V302" i="17" s="1"/>
  <c r="S302" i="17" s="1"/>
  <c r="T302" i="17" s="1"/>
  <c r="W302" i="17" s="1"/>
  <c r="Q302" i="17" s="1"/>
  <c r="R302" i="17" s="1"/>
  <c r="X302" i="17" s="1"/>
  <c r="V303" i="17" s="1"/>
  <c r="S303" i="17" s="1"/>
  <c r="T303" i="17" s="1"/>
  <c r="W303" i="17" s="1"/>
  <c r="Q303" i="17" s="1"/>
  <c r="R303" i="17" s="1"/>
  <c r="X303" i="17" s="1"/>
  <c r="V304" i="17" s="1"/>
  <c r="S304" i="17" s="1"/>
  <c r="T304" i="17" s="1"/>
  <c r="W304" i="17" s="1"/>
  <c r="Q304" i="17" s="1"/>
  <c r="R304" i="17" s="1"/>
  <c r="X304" i="17" s="1"/>
  <c r="V305" i="17" s="1"/>
  <c r="S305" i="17" s="1"/>
  <c r="T305" i="17" s="1"/>
  <c r="W305" i="17" s="1"/>
  <c r="Q305" i="17" s="1"/>
  <c r="R305" i="17" s="1"/>
  <c r="X305" i="17" s="1"/>
  <c r="V306" i="17" s="1"/>
  <c r="S306" i="17" s="1"/>
  <c r="T306" i="17" s="1"/>
  <c r="W306" i="17" s="1"/>
  <c r="Q306" i="17" s="1"/>
  <c r="R306" i="17" s="1"/>
  <c r="X306" i="17" s="1"/>
  <c r="V307" i="17" s="1"/>
  <c r="S307" i="17" s="1"/>
  <c r="T307" i="17" s="1"/>
  <c r="W307" i="17" s="1"/>
  <c r="Q307" i="17" s="1"/>
  <c r="R307" i="17" s="1"/>
  <c r="X307" i="17" s="1"/>
  <c r="V308" i="17" s="1"/>
  <c r="S308" i="17" s="1"/>
  <c r="T308" i="17" s="1"/>
  <c r="W308" i="17" s="1"/>
  <c r="Q308" i="17" s="1"/>
  <c r="R308" i="17" s="1"/>
  <c r="X308" i="17" s="1"/>
  <c r="V309" i="17" s="1"/>
  <c r="S309" i="17" s="1"/>
  <c r="T309" i="17" s="1"/>
  <c r="W309" i="17" s="1"/>
  <c r="Q309" i="17" s="1"/>
  <c r="R309" i="17" s="1"/>
  <c r="X309" i="17" s="1"/>
  <c r="V310" i="17" s="1"/>
  <c r="S310" i="17" s="1"/>
  <c r="T310" i="17" s="1"/>
  <c r="W310" i="17" s="1"/>
  <c r="Q310" i="17" s="1"/>
  <c r="R310" i="17" s="1"/>
  <c r="X310" i="17" s="1"/>
  <c r="V311" i="17" s="1"/>
  <c r="S311" i="17" s="1"/>
  <c r="T311" i="17" s="1"/>
  <c r="W311" i="17" s="1"/>
  <c r="Q311" i="17" s="1"/>
  <c r="R311" i="17" s="1"/>
  <c r="X311" i="17" s="1"/>
  <c r="V312" i="17" s="1"/>
  <c r="S312" i="17" s="1"/>
  <c r="T312" i="17" s="1"/>
  <c r="W312" i="17" s="1"/>
  <c r="Q312" i="17" s="1"/>
  <c r="R312" i="17" s="1"/>
  <c r="X312" i="17" s="1"/>
  <c r="V313" i="17" s="1"/>
  <c r="S313" i="17" s="1"/>
  <c r="T313" i="17" s="1"/>
  <c r="W313" i="17" s="1"/>
  <c r="Q313" i="17" s="1"/>
  <c r="R313" i="17" s="1"/>
  <c r="X313" i="17" s="1"/>
  <c r="V314" i="17" s="1"/>
  <c r="S314" i="17" s="1"/>
  <c r="T314" i="17" s="1"/>
  <c r="W314" i="17" s="1"/>
  <c r="Q314" i="17" s="1"/>
  <c r="R314" i="17" s="1"/>
  <c r="X314" i="17" s="1"/>
  <c r="V315" i="17" s="1"/>
  <c r="S315" i="17" s="1"/>
  <c r="T315" i="17" s="1"/>
  <c r="W315" i="17" s="1"/>
  <c r="Q315" i="17" s="1"/>
  <c r="R315" i="17" s="1"/>
  <c r="X315" i="17" s="1"/>
  <c r="V316" i="17" s="1"/>
  <c r="S316" i="17" s="1"/>
  <c r="T316" i="17" s="1"/>
  <c r="W316" i="17" s="1"/>
  <c r="Q316" i="17" s="1"/>
  <c r="R316" i="17" s="1"/>
  <c r="X316" i="17" s="1"/>
  <c r="V317" i="17" s="1"/>
  <c r="S317" i="17" s="1"/>
  <c r="T317" i="17" s="1"/>
  <c r="W317" i="17" s="1"/>
  <c r="Q317" i="17" s="1"/>
  <c r="R317" i="17" s="1"/>
  <c r="X317" i="17" s="1"/>
  <c r="V318" i="17" s="1"/>
  <c r="S318" i="17" s="1"/>
  <c r="T318" i="17" s="1"/>
  <c r="W318" i="17" s="1"/>
  <c r="Q318" i="17" s="1"/>
  <c r="R318" i="17" s="1"/>
  <c r="X318" i="17" s="1"/>
  <c r="V319" i="17" s="1"/>
  <c r="S319" i="17" s="1"/>
  <c r="T319" i="17" s="1"/>
  <c r="W319" i="17" s="1"/>
  <c r="Q319" i="17" s="1"/>
  <c r="R319" i="17" s="1"/>
  <c r="X319" i="17" s="1"/>
  <c r="V320" i="17" s="1"/>
  <c r="S320" i="17" s="1"/>
  <c r="T320" i="17" s="1"/>
  <c r="W320" i="17" s="1"/>
  <c r="Q320" i="17" s="1"/>
  <c r="R320" i="17" s="1"/>
  <c r="X320" i="17" s="1"/>
  <c r="V321" i="17" s="1"/>
  <c r="S321" i="17" s="1"/>
  <c r="T321" i="17" s="1"/>
  <c r="W321" i="17" s="1"/>
  <c r="Q321" i="17" s="1"/>
  <c r="R321" i="17" s="1"/>
  <c r="X321" i="17" s="1"/>
  <c r="V322" i="17" s="1"/>
  <c r="S322" i="17" s="1"/>
  <c r="T322" i="17" s="1"/>
  <c r="W322" i="17" s="1"/>
  <c r="Q322" i="17" s="1"/>
  <c r="R322" i="17" s="1"/>
  <c r="X322" i="17" s="1"/>
  <c r="V323" i="17" s="1"/>
  <c r="S323" i="17" s="1"/>
  <c r="T323" i="17" s="1"/>
  <c r="W323" i="17" s="1"/>
  <c r="Q323" i="17" s="1"/>
  <c r="R323" i="17" s="1"/>
  <c r="X323" i="17" s="1"/>
  <c r="V324" i="17" s="1"/>
  <c r="S324" i="17" s="1"/>
  <c r="T324" i="17" s="1"/>
  <c r="W324" i="17" s="1"/>
  <c r="Q324" i="17" s="1"/>
  <c r="R324" i="17" s="1"/>
  <c r="X324" i="17" s="1"/>
  <c r="V325" i="17" s="1"/>
  <c r="S325" i="17" s="1"/>
  <c r="T325" i="17" s="1"/>
  <c r="W325" i="17" s="1"/>
  <c r="Q325" i="17" s="1"/>
  <c r="R325" i="17" s="1"/>
  <c r="X325" i="17" s="1"/>
  <c r="V326" i="17" s="1"/>
  <c r="S326" i="17" s="1"/>
  <c r="T326" i="17" s="1"/>
  <c r="W326" i="17" s="1"/>
  <c r="Q326" i="17" s="1"/>
  <c r="R326" i="17" s="1"/>
  <c r="X326" i="17" s="1"/>
  <c r="V327" i="17" s="1"/>
  <c r="S327" i="17" s="1"/>
  <c r="T327" i="17" s="1"/>
  <c r="W327" i="17" s="1"/>
  <c r="Q327" i="17" s="1"/>
  <c r="R327" i="17" s="1"/>
  <c r="X327" i="17" s="1"/>
  <c r="V328" i="17" s="1"/>
  <c r="S328" i="17" s="1"/>
  <c r="T328" i="17" s="1"/>
  <c r="W328" i="17" s="1"/>
  <c r="Q328" i="17" s="1"/>
  <c r="R328" i="17" s="1"/>
  <c r="X328" i="17" s="1"/>
  <c r="V329" i="17" s="1"/>
  <c r="S329" i="17" s="1"/>
  <c r="T329" i="17" s="1"/>
  <c r="W329" i="17" s="1"/>
  <c r="Q329" i="17" s="1"/>
  <c r="R329" i="17" s="1"/>
  <c r="X329" i="17" s="1"/>
  <c r="V330" i="17" s="1"/>
  <c r="S330" i="17" s="1"/>
  <c r="T330" i="17" s="1"/>
  <c r="W330" i="17" s="1"/>
  <c r="Q330" i="17" s="1"/>
  <c r="R330" i="17" s="1"/>
  <c r="X330" i="17" s="1"/>
  <c r="V331" i="17" s="1"/>
  <c r="S331" i="17" s="1"/>
  <c r="T331" i="17" s="1"/>
  <c r="W331" i="17" s="1"/>
  <c r="Q331" i="17" s="1"/>
  <c r="R331" i="17" s="1"/>
  <c r="X331" i="17" s="1"/>
  <c r="V332" i="17" s="1"/>
  <c r="S332" i="17" s="1"/>
  <c r="T332" i="17" s="1"/>
  <c r="W332" i="17" s="1"/>
  <c r="Q332" i="17" s="1"/>
  <c r="R332" i="17" s="1"/>
  <c r="X332" i="17" s="1"/>
  <c r="V333" i="17" s="1"/>
  <c r="S333" i="17" s="1"/>
  <c r="T333" i="17" s="1"/>
  <c r="W333" i="17" s="1"/>
  <c r="Q333" i="17" s="1"/>
  <c r="R333" i="17" s="1"/>
  <c r="X333" i="17" s="1"/>
  <c r="V334" i="17" s="1"/>
  <c r="S334" i="17" s="1"/>
  <c r="T334" i="17" s="1"/>
  <c r="W334" i="17" s="1"/>
  <c r="Q334" i="17" s="1"/>
  <c r="R334" i="17" s="1"/>
  <c r="X334" i="17" s="1"/>
  <c r="V335" i="17" s="1"/>
  <c r="S335" i="17" s="1"/>
  <c r="T335" i="17" s="1"/>
  <c r="W335" i="17" s="1"/>
  <c r="Q335" i="17" s="1"/>
  <c r="R335" i="17" s="1"/>
  <c r="X335" i="17" s="1"/>
  <c r="V336" i="17" s="1"/>
  <c r="S336" i="17" s="1"/>
  <c r="T336" i="17" s="1"/>
  <c r="W336" i="17" s="1"/>
  <c r="Q336" i="17" s="1"/>
  <c r="R336" i="17" s="1"/>
  <c r="X336" i="17" s="1"/>
  <c r="V337" i="17" s="1"/>
  <c r="S337" i="17" s="1"/>
  <c r="T337" i="17" s="1"/>
  <c r="W337" i="17" s="1"/>
  <c r="Q337" i="17" s="1"/>
  <c r="R337" i="17" s="1"/>
  <c r="X337" i="17" s="1"/>
  <c r="V338" i="17" s="1"/>
  <c r="S338" i="17" s="1"/>
  <c r="T338" i="17" s="1"/>
  <c r="W338" i="17" s="1"/>
  <c r="Q338" i="17" s="1"/>
  <c r="R338" i="17" s="1"/>
  <c r="X338" i="17" s="1"/>
  <c r="V339" i="17" s="1"/>
  <c r="S339" i="17" s="1"/>
  <c r="T339" i="17" s="1"/>
  <c r="W339" i="17" s="1"/>
  <c r="Q339" i="17" s="1"/>
  <c r="R339" i="17" s="1"/>
  <c r="X339" i="17" s="1"/>
  <c r="V340" i="17" s="1"/>
  <c r="S340" i="17" s="1"/>
  <c r="T340" i="17" s="1"/>
  <c r="W340" i="17" s="1"/>
  <c r="Q340" i="17" s="1"/>
  <c r="R340" i="17" s="1"/>
  <c r="X340" i="17" s="1"/>
  <c r="V341" i="17" s="1"/>
  <c r="S341" i="17" s="1"/>
  <c r="T341" i="17" s="1"/>
  <c r="W341" i="17" s="1"/>
  <c r="Q341" i="17" s="1"/>
  <c r="R341" i="17" s="1"/>
  <c r="X341" i="17" s="1"/>
  <c r="V342" i="17" s="1"/>
  <c r="S342" i="17" s="1"/>
  <c r="T342" i="17" s="1"/>
  <c r="W342" i="17" s="1"/>
  <c r="Q342" i="17" s="1"/>
  <c r="R342" i="17" s="1"/>
  <c r="X342" i="17" s="1"/>
  <c r="V343" i="17" s="1"/>
  <c r="S343" i="17" s="1"/>
  <c r="T343" i="17" s="1"/>
  <c r="W343" i="17" s="1"/>
  <c r="Q343" i="17" s="1"/>
  <c r="R343" i="17" s="1"/>
  <c r="X343" i="17" s="1"/>
  <c r="V344" i="17" s="1"/>
  <c r="S344" i="17" s="1"/>
  <c r="T344" i="17" s="1"/>
  <c r="W344" i="17" s="1"/>
  <c r="Q344" i="17" s="1"/>
  <c r="R344" i="17" s="1"/>
  <c r="X344" i="17" s="1"/>
  <c r="V345" i="17" s="1"/>
  <c r="S345" i="17" s="1"/>
  <c r="T345" i="17" s="1"/>
  <c r="W345" i="17" s="1"/>
  <c r="Q345" i="17" s="1"/>
  <c r="R345" i="17" s="1"/>
  <c r="X345" i="17" s="1"/>
  <c r="V346" i="17" s="1"/>
  <c r="S346" i="17" s="1"/>
  <c r="T346" i="17" s="1"/>
  <c r="W346" i="17" s="1"/>
  <c r="Q346" i="17" s="1"/>
  <c r="R346" i="17" s="1"/>
  <c r="X346" i="17" s="1"/>
  <c r="V347" i="17" s="1"/>
  <c r="S347" i="17" s="1"/>
  <c r="T347" i="17" s="1"/>
  <c r="W347" i="17" s="1"/>
  <c r="Q347" i="17" s="1"/>
  <c r="R347" i="17" s="1"/>
  <c r="X347" i="17" s="1"/>
  <c r="V348" i="17" s="1"/>
  <c r="S348" i="17" s="1"/>
  <c r="T348" i="17" s="1"/>
  <c r="W348" i="17" s="1"/>
  <c r="Q348" i="17" s="1"/>
  <c r="R348" i="17" s="1"/>
  <c r="X348" i="17" s="1"/>
  <c r="V349" i="17" s="1"/>
  <c r="S349" i="17" s="1"/>
  <c r="T349" i="17" s="1"/>
  <c r="W349" i="17" s="1"/>
  <c r="Q349" i="17" s="1"/>
  <c r="R349" i="17" s="1"/>
  <c r="X349" i="17" s="1"/>
  <c r="V350" i="17" s="1"/>
  <c r="S350" i="17" s="1"/>
  <c r="T350" i="17" s="1"/>
  <c r="W350" i="17" s="1"/>
  <c r="Q350" i="17" s="1"/>
  <c r="R350" i="17" s="1"/>
  <c r="X350" i="17" s="1"/>
  <c r="V351" i="17" s="1"/>
  <c r="S351" i="17" s="1"/>
  <c r="T351" i="17" s="1"/>
  <c r="W351" i="17" s="1"/>
  <c r="Q351" i="17" s="1"/>
  <c r="R351" i="17" s="1"/>
  <c r="X351" i="17" s="1"/>
  <c r="V352" i="17" s="1"/>
  <c r="S352" i="17" s="1"/>
  <c r="T352" i="17" s="1"/>
  <c r="W352" i="17" s="1"/>
  <c r="Q352" i="17" s="1"/>
  <c r="R352" i="17" s="1"/>
  <c r="X352" i="17" s="1"/>
  <c r="V353" i="17" s="1"/>
  <c r="S353" i="17" s="1"/>
  <c r="T353" i="17" s="1"/>
  <c r="W353" i="17" s="1"/>
  <c r="Q353" i="17" s="1"/>
  <c r="R353" i="17" s="1"/>
  <c r="X353" i="17" s="1"/>
  <c r="V354" i="17" s="1"/>
  <c r="S354" i="17" s="1"/>
  <c r="T354" i="17" s="1"/>
  <c r="W354" i="17" s="1"/>
  <c r="Q354" i="17" s="1"/>
  <c r="R354" i="17" s="1"/>
  <c r="X354" i="17" s="1"/>
  <c r="V355" i="17" s="1"/>
  <c r="S355" i="17" s="1"/>
  <c r="T355" i="17" s="1"/>
  <c r="W355" i="17" s="1"/>
  <c r="Q355" i="17" s="1"/>
  <c r="R355" i="17" s="1"/>
  <c r="X355" i="17" s="1"/>
  <c r="V356" i="17" s="1"/>
  <c r="S356" i="17" s="1"/>
  <c r="T356" i="17" s="1"/>
  <c r="W356" i="17" s="1"/>
  <c r="Q356" i="17" s="1"/>
  <c r="R356" i="17" s="1"/>
  <c r="X356" i="17" s="1"/>
  <c r="V357" i="17" s="1"/>
  <c r="S357" i="17" s="1"/>
  <c r="T357" i="17" s="1"/>
  <c r="W357" i="17" s="1"/>
  <c r="Q357" i="17" s="1"/>
  <c r="R357" i="17" s="1"/>
  <c r="X357" i="17" s="1"/>
  <c r="V358" i="17" s="1"/>
  <c r="S358" i="17" s="1"/>
  <c r="T358" i="17" s="1"/>
  <c r="W358" i="17" s="1"/>
  <c r="Q358" i="17" s="1"/>
  <c r="R358" i="17" s="1"/>
  <c r="X358" i="17" s="1"/>
  <c r="V359" i="17" s="1"/>
  <c r="S359" i="17" s="1"/>
  <c r="T359" i="17" s="1"/>
  <c r="W359" i="17" s="1"/>
  <c r="Q359" i="17" s="1"/>
  <c r="R359" i="17" s="1"/>
  <c r="X359" i="17" s="1"/>
  <c r="V360" i="17" s="1"/>
  <c r="S360" i="17" s="1"/>
  <c r="T360" i="17" s="1"/>
  <c r="W360" i="17" s="1"/>
  <c r="Q360" i="17" s="1"/>
  <c r="R360" i="17" s="1"/>
  <c r="X360" i="17" s="1"/>
  <c r="V361" i="17" s="1"/>
  <c r="S361" i="17" s="1"/>
  <c r="T361" i="17" s="1"/>
  <c r="W361" i="17" s="1"/>
  <c r="Q361" i="17" s="1"/>
  <c r="R361" i="17" s="1"/>
  <c r="X361" i="17" s="1"/>
  <c r="V362" i="17" s="1"/>
  <c r="S362" i="17" s="1"/>
  <c r="T362" i="17" s="1"/>
  <c r="W362" i="17" s="1"/>
  <c r="Q362" i="17" s="1"/>
  <c r="R362" i="17" s="1"/>
  <c r="X362" i="17" s="1"/>
  <c r="V363" i="17" s="1"/>
  <c r="S363" i="17" s="1"/>
  <c r="T363" i="17" s="1"/>
  <c r="W363" i="17" s="1"/>
  <c r="Q363" i="17" s="1"/>
  <c r="R363" i="17" s="1"/>
  <c r="X363" i="17" s="1"/>
  <c r="V364" i="17" s="1"/>
  <c r="S364" i="17" s="1"/>
  <c r="T364" i="17" s="1"/>
  <c r="W364" i="17" s="1"/>
  <c r="Q364" i="17" s="1"/>
  <c r="R364" i="17" s="1"/>
  <c r="X364" i="17" s="1"/>
  <c r="V365" i="17" s="1"/>
  <c r="S365" i="17" s="1"/>
  <c r="T365" i="17" s="1"/>
  <c r="W365" i="17" s="1"/>
  <c r="Q365" i="17" s="1"/>
  <c r="R365" i="17" s="1"/>
  <c r="X365" i="17" s="1"/>
  <c r="V366" i="17" s="1"/>
  <c r="S366" i="17" s="1"/>
  <c r="T366" i="17" s="1"/>
  <c r="W366" i="17" s="1"/>
  <c r="Q366" i="17" s="1"/>
  <c r="R366" i="17" s="1"/>
  <c r="X366" i="17" s="1"/>
  <c r="V367" i="17" s="1"/>
  <c r="S367" i="17" s="1"/>
  <c r="T367" i="17" s="1"/>
  <c r="W367" i="17" s="1"/>
  <c r="Q367" i="17" s="1"/>
  <c r="R367" i="17" s="1"/>
  <c r="X367" i="17" s="1"/>
  <c r="V368" i="17" s="1"/>
  <c r="S368" i="17" s="1"/>
  <c r="T368" i="17" s="1"/>
  <c r="W368" i="17" s="1"/>
  <c r="Q368" i="17" s="1"/>
  <c r="R368" i="17" s="1"/>
  <c r="X368" i="17" s="1"/>
  <c r="V369" i="17" s="1"/>
  <c r="S369" i="17" s="1"/>
  <c r="T369" i="17" s="1"/>
  <c r="W369" i="17" s="1"/>
  <c r="Q369" i="17" s="1"/>
  <c r="R369" i="17" s="1"/>
  <c r="X369" i="17" s="1"/>
  <c r="V370" i="17" s="1"/>
  <c r="S370" i="17" s="1"/>
  <c r="T370" i="17" s="1"/>
  <c r="W370" i="17" s="1"/>
  <c r="Q370" i="17" s="1"/>
  <c r="R370" i="17" s="1"/>
  <c r="X370" i="17" s="1"/>
  <c r="V371" i="17" s="1"/>
  <c r="S371" i="17" s="1"/>
  <c r="T371" i="17" s="1"/>
  <c r="W371" i="17" s="1"/>
  <c r="Q371" i="17" s="1"/>
  <c r="R371" i="17" s="1"/>
  <c r="X371" i="17" s="1"/>
  <c r="V372" i="17" s="1"/>
  <c r="S372" i="17" s="1"/>
  <c r="T372" i="17" s="1"/>
  <c r="W372" i="17" s="1"/>
  <c r="Q372" i="17" s="1"/>
  <c r="R372" i="17" s="1"/>
  <c r="X372" i="17" s="1"/>
  <c r="V373" i="17" s="1"/>
  <c r="S373" i="17" s="1"/>
  <c r="T373" i="17" s="1"/>
  <c r="W373" i="17" s="1"/>
  <c r="Q373" i="17" s="1"/>
  <c r="R373" i="17" s="1"/>
  <c r="X373" i="17" s="1"/>
  <c r="V374" i="17" s="1"/>
  <c r="S374" i="17" s="1"/>
  <c r="T374" i="17" s="1"/>
  <c r="W374" i="17" s="1"/>
  <c r="Q374" i="17" s="1"/>
  <c r="R374" i="17" s="1"/>
  <c r="X374" i="17" s="1"/>
  <c r="V375" i="17" s="1"/>
  <c r="S375" i="17" s="1"/>
  <c r="T375" i="17" s="1"/>
  <c r="W375" i="17" s="1"/>
  <c r="Q375" i="17" s="1"/>
  <c r="R375" i="17" s="1"/>
  <c r="X375" i="17" s="1"/>
  <c r="V376" i="17" s="1"/>
  <c r="S376" i="17" s="1"/>
  <c r="T376" i="17" s="1"/>
  <c r="W376" i="17" s="1"/>
  <c r="Q376" i="17" s="1"/>
  <c r="R376" i="17" s="1"/>
  <c r="X376" i="17" s="1"/>
  <c r="V377" i="17" s="1"/>
  <c r="S377" i="17" s="1"/>
  <c r="T377" i="17" s="1"/>
  <c r="W377" i="17" s="1"/>
  <c r="Q377" i="17" s="1"/>
  <c r="R377" i="17" s="1"/>
  <c r="X377" i="17" s="1"/>
  <c r="V378" i="17" s="1"/>
  <c r="S378" i="17" s="1"/>
  <c r="T378" i="17" s="1"/>
  <c r="W378" i="17" s="1"/>
  <c r="Q378" i="17" s="1"/>
  <c r="R378" i="17" s="1"/>
  <c r="X378" i="17" s="1"/>
  <c r="V379" i="17" s="1"/>
  <c r="S379" i="17" s="1"/>
  <c r="T379" i="17" s="1"/>
  <c r="W379" i="17" s="1"/>
  <c r="Q379" i="17" s="1"/>
  <c r="R379" i="17" s="1"/>
  <c r="X379" i="17" s="1"/>
  <c r="V380" i="17" s="1"/>
  <c r="S380" i="17" s="1"/>
  <c r="T380" i="17" s="1"/>
  <c r="W380" i="17" s="1"/>
  <c r="Q380" i="17" s="1"/>
  <c r="R380" i="17" s="1"/>
  <c r="X380" i="17" s="1"/>
  <c r="V381" i="17" s="1"/>
  <c r="S381" i="17" s="1"/>
  <c r="T381" i="17" s="1"/>
  <c r="W381" i="17" s="1"/>
  <c r="Q381" i="17" s="1"/>
  <c r="R381" i="17" s="1"/>
  <c r="X381" i="17" s="1"/>
  <c r="V382" i="17" s="1"/>
  <c r="S382" i="17" s="1"/>
  <c r="T382" i="17" s="1"/>
  <c r="W382" i="17" s="1"/>
  <c r="Q382" i="17" s="1"/>
  <c r="R382" i="17" s="1"/>
  <c r="X382" i="17" s="1"/>
  <c r="V383" i="17" s="1"/>
  <c r="S383" i="17" s="1"/>
  <c r="T383" i="17" s="1"/>
  <c r="W383" i="17" s="1"/>
  <c r="Q383" i="17" s="1"/>
  <c r="R383" i="17" s="1"/>
  <c r="X383" i="17" s="1"/>
  <c r="V384" i="17" s="1"/>
  <c r="S384" i="17" s="1"/>
  <c r="T384" i="17" s="1"/>
  <c r="W384" i="17" s="1"/>
  <c r="Q384" i="17" s="1"/>
  <c r="R384" i="17" s="1"/>
  <c r="X384" i="17" s="1"/>
  <c r="V385" i="17" s="1"/>
  <c r="S385" i="17" s="1"/>
  <c r="T385" i="17" s="1"/>
  <c r="W385" i="17" s="1"/>
  <c r="Q385" i="17" s="1"/>
  <c r="R385" i="17" s="1"/>
  <c r="X385" i="17" s="1"/>
  <c r="V386" i="17" s="1"/>
  <c r="S386" i="17" s="1"/>
  <c r="T386" i="17" s="1"/>
  <c r="W386" i="17" s="1"/>
  <c r="Q386" i="17" s="1"/>
  <c r="R386" i="17" s="1"/>
  <c r="X386" i="17" s="1"/>
  <c r="V387" i="17" s="1"/>
  <c r="S387" i="17" s="1"/>
  <c r="T387" i="17" s="1"/>
  <c r="W387" i="17" s="1"/>
  <c r="Q387" i="17" s="1"/>
  <c r="R387" i="17" s="1"/>
  <c r="X387" i="17" s="1"/>
  <c r="V388" i="17" s="1"/>
  <c r="S388" i="17" s="1"/>
  <c r="T388" i="17" s="1"/>
  <c r="W388" i="17" s="1"/>
  <c r="Q388" i="17" s="1"/>
  <c r="R388" i="17" s="1"/>
  <c r="X388" i="17" s="1"/>
  <c r="V389" i="17" s="1"/>
  <c r="S389" i="17" s="1"/>
  <c r="T389" i="17" s="1"/>
  <c r="W389" i="17" s="1"/>
  <c r="Q389" i="17" s="1"/>
  <c r="R389" i="17" s="1"/>
  <c r="X389" i="17" s="1"/>
  <c r="V390" i="17" s="1"/>
  <c r="S390" i="17" s="1"/>
  <c r="T390" i="17" s="1"/>
  <c r="W390" i="17" s="1"/>
  <c r="Q390" i="17" s="1"/>
  <c r="R390" i="17" s="1"/>
  <c r="X390" i="17" s="1"/>
  <c r="V391" i="17" s="1"/>
  <c r="S391" i="17" s="1"/>
  <c r="T391" i="17" s="1"/>
  <c r="W391" i="17" s="1"/>
  <c r="Q391" i="17" s="1"/>
  <c r="R391" i="17" s="1"/>
  <c r="X391" i="17" s="1"/>
  <c r="V392" i="17" s="1"/>
  <c r="S392" i="17" s="1"/>
  <c r="T392" i="17" s="1"/>
  <c r="W392" i="17" s="1"/>
  <c r="Q392" i="17" s="1"/>
  <c r="R392" i="17" s="1"/>
  <c r="X392" i="17" s="1"/>
  <c r="V393" i="17" s="1"/>
  <c r="S393" i="17" s="1"/>
  <c r="T393" i="17" s="1"/>
  <c r="W393" i="17" s="1"/>
  <c r="Q393" i="17" s="1"/>
  <c r="R393" i="17" s="1"/>
  <c r="X393" i="17" s="1"/>
  <c r="V394" i="17" s="1"/>
  <c r="S394" i="17" s="1"/>
  <c r="T394" i="17" s="1"/>
  <c r="W394" i="17" s="1"/>
  <c r="Q394" i="17" s="1"/>
  <c r="R394" i="17" s="1"/>
  <c r="X394" i="17" s="1"/>
  <c r="V395" i="17" s="1"/>
  <c r="S395" i="17" s="1"/>
  <c r="T395" i="17" s="1"/>
  <c r="W395" i="17" s="1"/>
  <c r="Q395" i="17" s="1"/>
  <c r="R395" i="17" s="1"/>
  <c r="X395" i="17" s="1"/>
  <c r="V396" i="17" s="1"/>
  <c r="S396" i="17" s="1"/>
  <c r="T396" i="17" s="1"/>
  <c r="W396" i="17" s="1"/>
  <c r="Q396" i="17" s="1"/>
  <c r="R396" i="17" s="1"/>
  <c r="X396" i="17" s="1"/>
  <c r="V397" i="17" s="1"/>
  <c r="S397" i="17" s="1"/>
  <c r="T397" i="17" s="1"/>
  <c r="W397" i="17" s="1"/>
  <c r="Q397" i="17" s="1"/>
  <c r="R397" i="17" s="1"/>
  <c r="X397" i="17" s="1"/>
  <c r="V398" i="17" s="1"/>
  <c r="S398" i="17" s="1"/>
  <c r="T398" i="17" s="1"/>
  <c r="W398" i="17" s="1"/>
  <c r="Q398" i="17" s="1"/>
  <c r="R398" i="17" s="1"/>
  <c r="X398" i="17" s="1"/>
  <c r="V399" i="17" s="1"/>
  <c r="S399" i="17" s="1"/>
  <c r="T399" i="17" s="1"/>
  <c r="W399" i="17" s="1"/>
  <c r="Q399" i="17" s="1"/>
  <c r="R399" i="17" s="1"/>
  <c r="X399" i="17" s="1"/>
  <c r="V400" i="17" s="1"/>
  <c r="S400" i="17" s="1"/>
  <c r="T400" i="17" s="1"/>
  <c r="W400" i="17" s="1"/>
  <c r="Q400" i="17" s="1"/>
  <c r="R400" i="17" s="1"/>
  <c r="X400" i="17" s="1"/>
  <c r="V401" i="17" s="1"/>
  <c r="S401" i="17" s="1"/>
  <c r="T401" i="17" s="1"/>
  <c r="W401" i="17" s="1"/>
  <c r="Q401" i="17" s="1"/>
  <c r="R401" i="17" s="1"/>
  <c r="X401" i="17" s="1"/>
  <c r="V402" i="17" s="1"/>
  <c r="S402" i="17" s="1"/>
  <c r="T402" i="17" s="1"/>
  <c r="W402" i="17" s="1"/>
  <c r="Q402" i="17" s="1"/>
  <c r="R402" i="17" s="1"/>
  <c r="X402" i="17" s="1"/>
  <c r="V403" i="17" s="1"/>
  <c r="S403" i="17" s="1"/>
  <c r="T403" i="17" s="1"/>
  <c r="W403" i="17" s="1"/>
  <c r="Q403" i="17" s="1"/>
  <c r="R403" i="17" s="1"/>
  <c r="X403" i="17" s="1"/>
  <c r="V404" i="17" s="1"/>
  <c r="S404" i="17" s="1"/>
  <c r="T404" i="17" s="1"/>
  <c r="W404" i="17" s="1"/>
  <c r="Q404" i="17" s="1"/>
  <c r="R404" i="17" s="1"/>
  <c r="X404" i="17" s="1"/>
  <c r="V405" i="17" s="1"/>
  <c r="S405" i="17" s="1"/>
  <c r="T405" i="17" s="1"/>
  <c r="W405" i="17" s="1"/>
  <c r="Q405" i="17" s="1"/>
  <c r="R405" i="17" s="1"/>
  <c r="X405" i="17" s="1"/>
  <c r="V406" i="17" s="1"/>
  <c r="S406" i="17" s="1"/>
  <c r="T406" i="17" s="1"/>
  <c r="W406" i="17" s="1"/>
  <c r="Q406" i="17" s="1"/>
  <c r="R406" i="17" s="1"/>
  <c r="X406" i="17" s="1"/>
  <c r="V407" i="17" s="1"/>
  <c r="S407" i="17" s="1"/>
  <c r="T407" i="17" s="1"/>
  <c r="W407" i="17" s="1"/>
  <c r="Q407" i="17" s="1"/>
  <c r="R407" i="17" s="1"/>
  <c r="X407" i="17" s="1"/>
  <c r="V408" i="17" s="1"/>
  <c r="S408" i="17" s="1"/>
  <c r="T408" i="17" s="1"/>
  <c r="W408" i="17" s="1"/>
  <c r="Q408" i="17" s="1"/>
  <c r="R408" i="17" s="1"/>
  <c r="X408" i="17" s="1"/>
  <c r="V409" i="17" s="1"/>
  <c r="S409" i="17" s="1"/>
  <c r="T409" i="17" s="1"/>
  <c r="W409" i="17" s="1"/>
  <c r="Q409" i="17" s="1"/>
  <c r="R409" i="17" s="1"/>
  <c r="X409" i="17" s="1"/>
  <c r="V410" i="17" s="1"/>
  <c r="S410" i="17" s="1"/>
  <c r="T410" i="17" s="1"/>
  <c r="W410" i="17" s="1"/>
  <c r="Q410" i="17" s="1"/>
  <c r="R410" i="17" s="1"/>
  <c r="X410" i="17" s="1"/>
  <c r="V411" i="17" s="1"/>
  <c r="S411" i="17" s="1"/>
  <c r="T411" i="17" s="1"/>
  <c r="W411" i="17" s="1"/>
  <c r="Q411" i="17" s="1"/>
  <c r="R411" i="17" s="1"/>
  <c r="X411" i="17" s="1"/>
  <c r="V412" i="17" s="1"/>
  <c r="S412" i="17" s="1"/>
  <c r="T412" i="17" s="1"/>
  <c r="W412" i="17" s="1"/>
  <c r="Q412" i="17" s="1"/>
  <c r="R412" i="17" s="1"/>
  <c r="X412" i="17" s="1"/>
  <c r="V413" i="17" s="1"/>
  <c r="S413" i="17" s="1"/>
  <c r="T413" i="17" s="1"/>
  <c r="W413" i="17" s="1"/>
  <c r="Q413" i="17" s="1"/>
  <c r="R413" i="17" s="1"/>
  <c r="X413" i="17" s="1"/>
  <c r="V414" i="17" s="1"/>
  <c r="S414" i="17" s="1"/>
  <c r="T414" i="17" s="1"/>
  <c r="W414" i="17" s="1"/>
  <c r="Q414" i="17" s="1"/>
  <c r="R414" i="17" s="1"/>
  <c r="X414" i="17" s="1"/>
  <c r="V415" i="17" s="1"/>
  <c r="S415" i="17" s="1"/>
  <c r="T415" i="17" s="1"/>
  <c r="W415" i="17" s="1"/>
  <c r="Q415" i="17" s="1"/>
  <c r="R415" i="17" s="1"/>
  <c r="X415" i="17" s="1"/>
  <c r="V416" i="17" s="1"/>
  <c r="S416" i="17" s="1"/>
  <c r="T416" i="17" s="1"/>
  <c r="W416" i="17" s="1"/>
  <c r="Q416" i="17" s="1"/>
  <c r="R416" i="17" s="1"/>
  <c r="X416" i="17" s="1"/>
  <c r="V417" i="17" s="1"/>
  <c r="S417" i="17" s="1"/>
  <c r="T417" i="17" s="1"/>
  <c r="W417" i="17" s="1"/>
  <c r="Q417" i="17" s="1"/>
  <c r="R417" i="17" s="1"/>
  <c r="X417" i="17" s="1"/>
  <c r="V418" i="17" s="1"/>
  <c r="S418" i="17" s="1"/>
  <c r="T418" i="17" s="1"/>
  <c r="W418" i="17" s="1"/>
  <c r="Q418" i="17" s="1"/>
  <c r="R418" i="17" s="1"/>
  <c r="X418" i="17" s="1"/>
  <c r="V419" i="17" s="1"/>
  <c r="S419" i="17" s="1"/>
  <c r="T419" i="17" s="1"/>
  <c r="W419" i="17" s="1"/>
  <c r="Q419" i="17" s="1"/>
  <c r="R419" i="17" s="1"/>
  <c r="X419" i="17" s="1"/>
  <c r="V420" i="17" s="1"/>
  <c r="S420" i="17" s="1"/>
  <c r="T420" i="17" s="1"/>
  <c r="W420" i="17" s="1"/>
  <c r="Q420" i="17" s="1"/>
  <c r="R420" i="17" s="1"/>
  <c r="X420" i="17" s="1"/>
  <c r="V421" i="17" s="1"/>
  <c r="S421" i="17" s="1"/>
  <c r="T421" i="17" s="1"/>
  <c r="W421" i="17" s="1"/>
  <c r="Q421" i="17" s="1"/>
  <c r="R421" i="17" s="1"/>
  <c r="X421" i="17" s="1"/>
  <c r="V422" i="17" s="1"/>
  <c r="S422" i="17" s="1"/>
  <c r="T422" i="17" s="1"/>
  <c r="W422" i="17" s="1"/>
  <c r="Q422" i="17" s="1"/>
  <c r="R422" i="17" s="1"/>
  <c r="X422" i="17" s="1"/>
  <c r="V423" i="17" s="1"/>
  <c r="S423" i="17" s="1"/>
  <c r="T423" i="17" s="1"/>
  <c r="W423" i="17" s="1"/>
  <c r="Q423" i="17" s="1"/>
  <c r="R423" i="17" s="1"/>
  <c r="X423" i="17" s="1"/>
  <c r="V424" i="17" s="1"/>
  <c r="S424" i="17" s="1"/>
  <c r="T424" i="17" s="1"/>
  <c r="W424" i="17" s="1"/>
  <c r="Q424" i="17" s="1"/>
  <c r="R424" i="17" s="1"/>
  <c r="X424" i="17" s="1"/>
  <c r="V425" i="17" s="1"/>
  <c r="S425" i="17" s="1"/>
  <c r="T425" i="17" s="1"/>
  <c r="W425" i="17" s="1"/>
  <c r="Q425" i="17" s="1"/>
  <c r="R425" i="17" s="1"/>
  <c r="X425" i="17" s="1"/>
  <c r="V426" i="17" s="1"/>
  <c r="S426" i="17" s="1"/>
  <c r="T426" i="17" s="1"/>
  <c r="W426" i="17" s="1"/>
  <c r="Q426" i="17" s="1"/>
  <c r="R426" i="17" s="1"/>
  <c r="X426" i="17" s="1"/>
  <c r="V427" i="17" s="1"/>
  <c r="S427" i="17" s="1"/>
  <c r="T427" i="17" s="1"/>
  <c r="W427" i="17" s="1"/>
  <c r="Q427" i="17" s="1"/>
  <c r="R427" i="17" s="1"/>
  <c r="X427" i="17" s="1"/>
  <c r="V428" i="17" s="1"/>
  <c r="S428" i="17" s="1"/>
  <c r="T428" i="17" s="1"/>
  <c r="W428" i="17" s="1"/>
  <c r="Q428" i="17" s="1"/>
  <c r="R428" i="17" s="1"/>
  <c r="X428" i="17" s="1"/>
  <c r="V429" i="17" s="1"/>
  <c r="S429" i="17" s="1"/>
  <c r="T429" i="17" s="1"/>
  <c r="W429" i="17" s="1"/>
  <c r="Q429" i="17" s="1"/>
  <c r="R429" i="17" s="1"/>
  <c r="X429" i="17" s="1"/>
  <c r="V430" i="17" s="1"/>
  <c r="S430" i="17" s="1"/>
  <c r="T430" i="17" s="1"/>
  <c r="W430" i="17" s="1"/>
  <c r="Q430" i="17" s="1"/>
  <c r="R430" i="17" s="1"/>
  <c r="X430" i="17" s="1"/>
  <c r="V431" i="17" s="1"/>
  <c r="S431" i="17" s="1"/>
  <c r="T431" i="17" s="1"/>
  <c r="W431" i="17" s="1"/>
  <c r="Q431" i="17" s="1"/>
  <c r="R431" i="17" s="1"/>
  <c r="X431" i="17" s="1"/>
  <c r="V432" i="17" s="1"/>
  <c r="S432" i="17" s="1"/>
  <c r="T432" i="17" s="1"/>
  <c r="W432" i="17" s="1"/>
  <c r="Q432" i="17" s="1"/>
  <c r="R432" i="17" s="1"/>
  <c r="X432" i="17" s="1"/>
  <c r="V433" i="17" s="1"/>
  <c r="S433" i="17" s="1"/>
  <c r="T433" i="17" s="1"/>
  <c r="W433" i="17" s="1"/>
  <c r="Q433" i="17" s="1"/>
  <c r="R433" i="17" s="1"/>
  <c r="X433" i="17" s="1"/>
  <c r="V434" i="17" s="1"/>
  <c r="S434" i="17" s="1"/>
  <c r="T434" i="17" s="1"/>
  <c r="W434" i="17" s="1"/>
  <c r="Q434" i="17" s="1"/>
  <c r="R434" i="17" s="1"/>
  <c r="X434" i="17" s="1"/>
  <c r="V435" i="17" s="1"/>
  <c r="S435" i="17" s="1"/>
  <c r="T435" i="17" s="1"/>
  <c r="W435" i="17" s="1"/>
  <c r="Q435" i="17" s="1"/>
  <c r="R435" i="17" s="1"/>
  <c r="X435" i="17" s="1"/>
  <c r="V436" i="17" s="1"/>
  <c r="S436" i="17" s="1"/>
  <c r="T436" i="17" s="1"/>
  <c r="W436" i="17" s="1"/>
  <c r="Q436" i="17" s="1"/>
  <c r="R436" i="17" s="1"/>
  <c r="X436" i="17" s="1"/>
  <c r="V437" i="17" s="1"/>
  <c r="S437" i="17" s="1"/>
  <c r="T437" i="17" s="1"/>
  <c r="W437" i="17" s="1"/>
  <c r="Q437" i="17" s="1"/>
  <c r="R437" i="17" s="1"/>
  <c r="X437" i="17" s="1"/>
  <c r="V438" i="17" s="1"/>
  <c r="S438" i="17" s="1"/>
  <c r="T438" i="17" s="1"/>
  <c r="W438" i="17" s="1"/>
  <c r="Q438" i="17" s="1"/>
  <c r="R438" i="17" s="1"/>
  <c r="X438" i="17" s="1"/>
  <c r="V439" i="17" s="1"/>
  <c r="S439" i="17" s="1"/>
  <c r="T439" i="17" s="1"/>
  <c r="W439" i="17" s="1"/>
  <c r="Q439" i="17" s="1"/>
  <c r="R439" i="17" s="1"/>
  <c r="X439" i="17" s="1"/>
  <c r="V440" i="17" s="1"/>
  <c r="S440" i="17" s="1"/>
  <c r="T440" i="17" s="1"/>
  <c r="W440" i="17" s="1"/>
  <c r="Q440" i="17" s="1"/>
  <c r="R440" i="17" s="1"/>
  <c r="X440" i="17" s="1"/>
  <c r="V441" i="17" s="1"/>
  <c r="S441" i="17" s="1"/>
  <c r="T441" i="17" s="1"/>
  <c r="W441" i="17" s="1"/>
  <c r="Q441" i="17" s="1"/>
  <c r="R441" i="17" s="1"/>
  <c r="X441" i="17" s="1"/>
  <c r="V442" i="17" s="1"/>
  <c r="S442" i="17" s="1"/>
  <c r="T442" i="17" s="1"/>
  <c r="W442" i="17" s="1"/>
  <c r="Q442" i="17" s="1"/>
  <c r="R442" i="17" s="1"/>
  <c r="X442" i="17" s="1"/>
  <c r="V443" i="17" s="1"/>
  <c r="S443" i="17" s="1"/>
  <c r="T443" i="17" s="1"/>
  <c r="W443" i="17" s="1"/>
  <c r="Q443" i="17" s="1"/>
  <c r="R443" i="17" s="1"/>
  <c r="X443" i="17" s="1"/>
  <c r="V444" i="17" s="1"/>
  <c r="S444" i="17" s="1"/>
  <c r="T444" i="17" s="1"/>
  <c r="W444" i="17" s="1"/>
  <c r="Q444" i="17" s="1"/>
  <c r="R444" i="17" s="1"/>
  <c r="X444" i="17" s="1"/>
  <c r="V445" i="17" s="1"/>
  <c r="S445" i="17" s="1"/>
  <c r="T445" i="17" s="1"/>
  <c r="W445" i="17" s="1"/>
  <c r="Q445" i="17" s="1"/>
  <c r="R445" i="17" s="1"/>
  <c r="X445" i="17" s="1"/>
  <c r="V446" i="17" s="1"/>
  <c r="S446" i="17" s="1"/>
  <c r="T446" i="17" s="1"/>
  <c r="W446" i="17" s="1"/>
  <c r="Q446" i="17" s="1"/>
  <c r="R446" i="17" s="1"/>
  <c r="X446" i="17" s="1"/>
  <c r="V447" i="17" s="1"/>
  <c r="S447" i="17" s="1"/>
  <c r="T447" i="17" s="1"/>
  <c r="W447" i="17" s="1"/>
  <c r="Q447" i="17" s="1"/>
  <c r="R447" i="17" s="1"/>
  <c r="X447" i="17" s="1"/>
  <c r="V448" i="17" s="1"/>
  <c r="S448" i="17" s="1"/>
  <c r="T448" i="17" s="1"/>
  <c r="W448" i="17" s="1"/>
  <c r="Q448" i="17" s="1"/>
  <c r="R448" i="17" s="1"/>
  <c r="X448" i="17" s="1"/>
  <c r="V449" i="17" s="1"/>
  <c r="S449" i="17" s="1"/>
  <c r="T449" i="17" s="1"/>
  <c r="W449" i="17" s="1"/>
  <c r="Q449" i="17" s="1"/>
  <c r="R449" i="17" s="1"/>
  <c r="X449" i="17" s="1"/>
  <c r="V450" i="17" s="1"/>
  <c r="S450" i="17" s="1"/>
  <c r="T450" i="17" s="1"/>
  <c r="W450" i="17" s="1"/>
  <c r="Q450" i="17" s="1"/>
  <c r="R450" i="17" s="1"/>
  <c r="X450" i="17" s="1"/>
  <c r="V451" i="17" s="1"/>
  <c r="S451" i="17" s="1"/>
  <c r="T451" i="17" s="1"/>
  <c r="W451" i="17" s="1"/>
  <c r="Q451" i="17" s="1"/>
  <c r="R451" i="17" s="1"/>
  <c r="X451" i="17" s="1"/>
  <c r="V452" i="17" s="1"/>
  <c r="S452" i="17" s="1"/>
  <c r="T452" i="17" s="1"/>
  <c r="W452" i="17" s="1"/>
  <c r="Q452" i="17" s="1"/>
  <c r="R452" i="17" s="1"/>
  <c r="X452" i="17" s="1"/>
  <c r="V453" i="17" s="1"/>
  <c r="S453" i="17" s="1"/>
  <c r="T453" i="17" s="1"/>
  <c r="W453" i="17" s="1"/>
  <c r="Q453" i="17" s="1"/>
  <c r="R453" i="17" s="1"/>
  <c r="X453" i="17" s="1"/>
  <c r="V454" i="17" s="1"/>
  <c r="S454" i="17" s="1"/>
  <c r="T454" i="17" s="1"/>
  <c r="W454" i="17" s="1"/>
  <c r="Q454" i="17" s="1"/>
  <c r="R454" i="17" s="1"/>
  <c r="X454" i="17" s="1"/>
  <c r="V455" i="17" s="1"/>
  <c r="S455" i="17" s="1"/>
  <c r="T455" i="17" s="1"/>
  <c r="W455" i="17" s="1"/>
  <c r="Q455" i="17" s="1"/>
  <c r="R455" i="17" s="1"/>
  <c r="X455" i="17" s="1"/>
  <c r="V456" i="17" s="1"/>
  <c r="S456" i="17" s="1"/>
  <c r="T456" i="17" s="1"/>
  <c r="W456" i="17" s="1"/>
  <c r="Q456" i="17" s="1"/>
  <c r="R456" i="17" s="1"/>
  <c r="X456" i="17" s="1"/>
  <c r="V457" i="17" s="1"/>
  <c r="S457" i="17" s="1"/>
  <c r="T457" i="17" s="1"/>
  <c r="W457" i="17" s="1"/>
  <c r="Q457" i="17" s="1"/>
  <c r="R457" i="17" s="1"/>
  <c r="X457" i="17" s="1"/>
  <c r="V458" i="17" s="1"/>
  <c r="S458" i="17" s="1"/>
  <c r="T458" i="17" s="1"/>
  <c r="W458" i="17" s="1"/>
  <c r="Q458" i="17" s="1"/>
  <c r="R458" i="17" s="1"/>
  <c r="X458" i="17" s="1"/>
  <c r="V459" i="17" s="1"/>
  <c r="S459" i="17" s="1"/>
  <c r="T459" i="17" s="1"/>
  <c r="W459" i="17" s="1"/>
  <c r="Q459" i="17" s="1"/>
  <c r="R459" i="17" s="1"/>
  <c r="X459" i="17" s="1"/>
  <c r="V460" i="17" s="1"/>
  <c r="S460" i="17" s="1"/>
  <c r="T460" i="17" s="1"/>
  <c r="W460" i="17" s="1"/>
  <c r="Q460" i="17" s="1"/>
  <c r="R460" i="17" s="1"/>
  <c r="X460" i="17" s="1"/>
  <c r="V461" i="17" s="1"/>
  <c r="S461" i="17" s="1"/>
  <c r="T461" i="17" s="1"/>
  <c r="W461" i="17" s="1"/>
  <c r="Q461" i="17" s="1"/>
  <c r="R461" i="17" s="1"/>
  <c r="X461" i="17" s="1"/>
  <c r="V462" i="17" s="1"/>
  <c r="S462" i="17" s="1"/>
  <c r="T462" i="17" s="1"/>
  <c r="W462" i="17" s="1"/>
  <c r="Q462" i="17" s="1"/>
  <c r="R462" i="17" s="1"/>
  <c r="X462" i="17" s="1"/>
  <c r="V463" i="17" s="1"/>
  <c r="S463" i="17" s="1"/>
  <c r="T463" i="17" s="1"/>
  <c r="W463" i="17" s="1"/>
  <c r="Q463" i="17" s="1"/>
  <c r="R463" i="17" s="1"/>
  <c r="X463" i="17" s="1"/>
  <c r="V464" i="17" s="1"/>
  <c r="S464" i="17" s="1"/>
  <c r="T464" i="17" s="1"/>
  <c r="W464" i="17" s="1"/>
  <c r="Q464" i="17" s="1"/>
  <c r="R464" i="17" s="1"/>
  <c r="X464" i="17" s="1"/>
  <c r="V465" i="17" s="1"/>
  <c r="S465" i="17" s="1"/>
  <c r="T465" i="17" s="1"/>
  <c r="W465" i="17" s="1"/>
  <c r="Q465" i="17" s="1"/>
  <c r="R465" i="17" s="1"/>
  <c r="X465" i="17" s="1"/>
  <c r="V466" i="17" s="1"/>
  <c r="S466" i="17" s="1"/>
  <c r="T466" i="17" s="1"/>
  <c r="W466" i="17" s="1"/>
  <c r="Q466" i="17" s="1"/>
  <c r="R466" i="17" s="1"/>
  <c r="X466" i="17" s="1"/>
  <c r="V467" i="17" s="1"/>
  <c r="S467" i="17" s="1"/>
  <c r="T467" i="17" s="1"/>
  <c r="W467" i="17" s="1"/>
  <c r="Q467" i="17" s="1"/>
  <c r="R467" i="17" s="1"/>
  <c r="X467" i="17" s="1"/>
  <c r="V468" i="17" s="1"/>
  <c r="S468" i="17" s="1"/>
  <c r="T468" i="17" s="1"/>
  <c r="W468" i="17" s="1"/>
  <c r="Q468" i="17" s="1"/>
  <c r="R468" i="17" s="1"/>
  <c r="X468" i="17" s="1"/>
  <c r="V469" i="17" s="1"/>
  <c r="S469" i="17" s="1"/>
  <c r="T469" i="17" s="1"/>
  <c r="W469" i="17" s="1"/>
  <c r="Q469" i="17" s="1"/>
  <c r="R469" i="17" s="1"/>
  <c r="X469" i="17" s="1"/>
  <c r="V470" i="17" s="1"/>
  <c r="S470" i="17" s="1"/>
  <c r="T470" i="17" s="1"/>
  <c r="W470" i="17" s="1"/>
  <c r="Q470" i="17" s="1"/>
  <c r="R470" i="17" s="1"/>
  <c r="X470" i="17" s="1"/>
  <c r="V471" i="17" s="1"/>
  <c r="S471" i="17" s="1"/>
  <c r="T471" i="17" s="1"/>
  <c r="W471" i="17" s="1"/>
  <c r="Q471" i="17" s="1"/>
  <c r="R471" i="17" s="1"/>
  <c r="X471" i="17" s="1"/>
  <c r="V472" i="17" s="1"/>
  <c r="S472" i="17" s="1"/>
  <c r="T472" i="17" s="1"/>
  <c r="W472" i="17" s="1"/>
  <c r="Q472" i="17" s="1"/>
  <c r="R472" i="17" s="1"/>
  <c r="X472" i="17" s="1"/>
  <c r="V473" i="17" s="1"/>
  <c r="S473" i="17" s="1"/>
  <c r="T473" i="17" s="1"/>
  <c r="W473" i="17" s="1"/>
  <c r="Q473" i="17" s="1"/>
  <c r="R473" i="17" s="1"/>
  <c r="X473" i="17" s="1"/>
  <c r="V474" i="17" s="1"/>
  <c r="S474" i="17" s="1"/>
  <c r="T474" i="17" s="1"/>
  <c r="W474" i="17" s="1"/>
  <c r="Q474" i="17" s="1"/>
  <c r="R474" i="17" s="1"/>
  <c r="X474" i="17" s="1"/>
  <c r="V475" i="17" s="1"/>
  <c r="S475" i="17" s="1"/>
  <c r="T475" i="17" s="1"/>
  <c r="W475" i="17" s="1"/>
  <c r="Q475" i="17" s="1"/>
  <c r="R475" i="17" s="1"/>
  <c r="X475" i="17" s="1"/>
  <c r="V476" i="17" s="1"/>
  <c r="S476" i="17" s="1"/>
  <c r="T476" i="17" s="1"/>
  <c r="W476" i="17" s="1"/>
  <c r="Q476" i="17" s="1"/>
  <c r="R476" i="17" s="1"/>
  <c r="X476" i="17" s="1"/>
  <c r="V477" i="17" s="1"/>
  <c r="S477" i="17" s="1"/>
  <c r="T477" i="17" s="1"/>
  <c r="W477" i="17" s="1"/>
  <c r="Q477" i="17" s="1"/>
  <c r="R477" i="17" s="1"/>
  <c r="X477" i="17" s="1"/>
  <c r="V478" i="17" s="1"/>
  <c r="S478" i="17" s="1"/>
  <c r="T478" i="17" s="1"/>
  <c r="W478" i="17" s="1"/>
  <c r="Q478" i="17" s="1"/>
  <c r="R478" i="17" s="1"/>
  <c r="X478" i="17" s="1"/>
  <c r="V479" i="17" s="1"/>
  <c r="S479" i="17" s="1"/>
  <c r="T479" i="17" s="1"/>
  <c r="W479" i="17" s="1"/>
  <c r="Q479" i="17" s="1"/>
  <c r="R479" i="17" s="1"/>
  <c r="X479" i="17" s="1"/>
  <c r="V480" i="17" s="1"/>
  <c r="S480" i="17" s="1"/>
  <c r="T480" i="17" s="1"/>
  <c r="W480" i="17" s="1"/>
  <c r="Q480" i="17" s="1"/>
  <c r="R480" i="17" s="1"/>
  <c r="X480" i="17" s="1"/>
  <c r="V481" i="17" s="1"/>
  <c r="S481" i="17" s="1"/>
  <c r="T481" i="17" s="1"/>
  <c r="W481" i="17" s="1"/>
  <c r="Q481" i="17" s="1"/>
  <c r="R481" i="17" s="1"/>
  <c r="X481" i="17" s="1"/>
  <c r="V482" i="17" s="1"/>
  <c r="S482" i="17" s="1"/>
  <c r="T482" i="17" s="1"/>
  <c r="W482" i="17" s="1"/>
  <c r="Q482" i="17" s="1"/>
  <c r="R482" i="17" s="1"/>
  <c r="X482" i="17" s="1"/>
  <c r="V483" i="17" s="1"/>
  <c r="S483" i="17" s="1"/>
  <c r="T483" i="17" s="1"/>
  <c r="W483" i="17" s="1"/>
  <c r="Q483" i="17" s="1"/>
  <c r="R483" i="17" s="1"/>
  <c r="X483" i="17" s="1"/>
  <c r="V484" i="17" s="1"/>
  <c r="S484" i="17" s="1"/>
  <c r="T484" i="17" s="1"/>
  <c r="W484" i="17" s="1"/>
  <c r="Q484" i="17" s="1"/>
  <c r="R484" i="17" s="1"/>
  <c r="X484" i="17" s="1"/>
  <c r="V485" i="17" s="1"/>
  <c r="S485" i="17" s="1"/>
  <c r="T485" i="17" s="1"/>
  <c r="W485" i="17" s="1"/>
  <c r="Q485" i="17" s="1"/>
  <c r="R485" i="17" s="1"/>
  <c r="X485" i="17" s="1"/>
  <c r="V486" i="17" s="1"/>
  <c r="S486" i="17" s="1"/>
  <c r="T486" i="17" s="1"/>
  <c r="W486" i="17" s="1"/>
  <c r="Q486" i="17" s="1"/>
  <c r="R486" i="17" s="1"/>
  <c r="X486" i="17" s="1"/>
  <c r="V487" i="17" s="1"/>
  <c r="S487" i="17" s="1"/>
  <c r="T487" i="17" s="1"/>
  <c r="W487" i="17" s="1"/>
  <c r="Q487" i="17" s="1"/>
  <c r="R487" i="17" s="1"/>
  <c r="X487" i="17" s="1"/>
  <c r="V488" i="17" s="1"/>
  <c r="S488" i="17" s="1"/>
  <c r="T488" i="17" s="1"/>
  <c r="W488" i="17" s="1"/>
  <c r="Q488" i="17" s="1"/>
  <c r="R488" i="17" s="1"/>
  <c r="X488" i="17" s="1"/>
  <c r="V489" i="17" s="1"/>
  <c r="S489" i="17" s="1"/>
  <c r="T489" i="17" s="1"/>
  <c r="W489" i="17" s="1"/>
  <c r="Q489" i="17" s="1"/>
  <c r="R489" i="17" s="1"/>
  <c r="X489" i="17" s="1"/>
  <c r="V490" i="17" s="1"/>
  <c r="S490" i="17" s="1"/>
  <c r="T490" i="17" s="1"/>
  <c r="W490" i="17" s="1"/>
  <c r="Q490" i="17" s="1"/>
  <c r="R490" i="17" s="1"/>
  <c r="X490" i="17" s="1"/>
  <c r="V491" i="17" s="1"/>
  <c r="S491" i="17" s="1"/>
  <c r="T491" i="17" s="1"/>
  <c r="W491" i="17" s="1"/>
  <c r="Q491" i="17" s="1"/>
  <c r="R491" i="17" s="1"/>
  <c r="X491" i="17" s="1"/>
  <c r="V492" i="17" s="1"/>
  <c r="S492" i="17" s="1"/>
  <c r="T492" i="17" s="1"/>
  <c r="W492" i="17" s="1"/>
  <c r="Q492" i="17" s="1"/>
  <c r="R492" i="17" s="1"/>
  <c r="X492" i="17" s="1"/>
  <c r="V493" i="17" s="1"/>
  <c r="S493" i="17" s="1"/>
  <c r="T493" i="17" s="1"/>
  <c r="W493" i="17" s="1"/>
  <c r="Q493" i="17" s="1"/>
  <c r="R493" i="17" s="1"/>
  <c r="X493" i="17" s="1"/>
  <c r="V494" i="17" s="1"/>
  <c r="S494" i="17" s="1"/>
  <c r="T494" i="17" s="1"/>
  <c r="W494" i="17" s="1"/>
  <c r="Q494" i="17" s="1"/>
  <c r="R494" i="17" s="1"/>
  <c r="X494" i="17" s="1"/>
  <c r="V495" i="17" s="1"/>
  <c r="S495" i="17" s="1"/>
  <c r="T495" i="17" s="1"/>
  <c r="W495" i="17" s="1"/>
  <c r="Q495" i="17" s="1"/>
  <c r="R495" i="17" s="1"/>
  <c r="X495" i="17" s="1"/>
  <c r="V496" i="17" s="1"/>
  <c r="S496" i="17" s="1"/>
  <c r="T496" i="17" s="1"/>
  <c r="W496" i="17" s="1"/>
  <c r="Q496" i="17" s="1"/>
  <c r="R496" i="17" s="1"/>
  <c r="X496" i="17" s="1"/>
  <c r="V497" i="17" s="1"/>
  <c r="S497" i="17" s="1"/>
  <c r="T497" i="17" s="1"/>
  <c r="W497" i="17" s="1"/>
  <c r="Q497" i="17" s="1"/>
  <c r="R497" i="17" s="1"/>
  <c r="X497" i="17" s="1"/>
  <c r="V498" i="17" s="1"/>
  <c r="S498" i="17" s="1"/>
  <c r="T498" i="17" s="1"/>
  <c r="W498" i="17" s="1"/>
  <c r="Q498" i="17" s="1"/>
  <c r="R498" i="17" s="1"/>
  <c r="X498" i="17" s="1"/>
  <c r="V499" i="17" s="1"/>
  <c r="S499" i="17" s="1"/>
  <c r="T499" i="17" s="1"/>
  <c r="W499" i="17" s="1"/>
  <c r="Q499" i="17" s="1"/>
  <c r="R499" i="17" s="1"/>
  <c r="X499" i="17" s="1"/>
  <c r="V500" i="17" s="1"/>
  <c r="S500" i="17" s="1"/>
  <c r="T500" i="17" s="1"/>
  <c r="W500" i="17" s="1"/>
  <c r="Q500" i="17" s="1"/>
  <c r="R500" i="17" s="1"/>
  <c r="X500" i="17" s="1"/>
  <c r="V501" i="17" s="1"/>
  <c r="S501" i="17" s="1"/>
  <c r="T501" i="17" s="1"/>
  <c r="W501" i="17" s="1"/>
  <c r="Q501" i="17" s="1"/>
  <c r="R501" i="17" s="1"/>
  <c r="X501" i="17" s="1"/>
  <c r="V502" i="17" s="1"/>
  <c r="S502" i="17" s="1"/>
  <c r="T502" i="17" s="1"/>
  <c r="W502" i="17" s="1"/>
  <c r="Q502" i="17" s="1"/>
  <c r="R502" i="17" s="1"/>
  <c r="X502" i="17" s="1"/>
  <c r="V503" i="17" s="1"/>
  <c r="S503" i="17" s="1"/>
  <c r="T503" i="17" s="1"/>
  <c r="W503" i="17" s="1"/>
  <c r="Q503" i="17" s="1"/>
  <c r="R503" i="17" s="1"/>
  <c r="X503" i="17" s="1"/>
  <c r="V504" i="17" s="1"/>
  <c r="S504" i="17" s="1"/>
  <c r="T504" i="17" s="1"/>
  <c r="W504" i="17" s="1"/>
  <c r="Q504" i="17" s="1"/>
  <c r="R504" i="17" s="1"/>
  <c r="X504" i="17" s="1"/>
  <c r="V505" i="17" s="1"/>
  <c r="S505" i="17" s="1"/>
  <c r="T505" i="17" s="1"/>
  <c r="W505" i="17" s="1"/>
  <c r="Q505" i="17" s="1"/>
  <c r="R505" i="17" s="1"/>
  <c r="X505" i="17" s="1"/>
  <c r="V506" i="17" s="1"/>
  <c r="S506" i="17" s="1"/>
  <c r="T506" i="17" s="1"/>
  <c r="W506" i="17" s="1"/>
  <c r="Q506" i="17" s="1"/>
  <c r="R506" i="17" s="1"/>
  <c r="X506" i="17" s="1"/>
  <c r="Q6" i="5" l="1"/>
  <c r="Q7" i="5"/>
  <c r="Q8" i="5"/>
  <c r="Q9" i="5"/>
  <c r="Q10" i="5"/>
  <c r="Q5" i="5"/>
  <c r="Q6" i="4"/>
  <c r="Q7" i="4"/>
  <c r="R7" i="4" s="1"/>
  <c r="Q8" i="4"/>
  <c r="Q9" i="4"/>
  <c r="R9" i="4" s="1"/>
  <c r="Q10" i="4"/>
  <c r="Q11" i="4"/>
  <c r="R11" i="4" s="1"/>
  <c r="Q12" i="4"/>
  <c r="R12" i="4" s="1"/>
  <c r="Q13" i="4"/>
  <c r="R13" i="4" s="1"/>
  <c r="Q14" i="4"/>
  <c r="R14" i="4" s="1"/>
  <c r="Q15" i="4"/>
  <c r="R15" i="4" s="1"/>
  <c r="Q16" i="4"/>
  <c r="Q17" i="4"/>
  <c r="R17" i="4" s="1"/>
  <c r="Q18" i="4"/>
  <c r="R18" i="4" s="1"/>
  <c r="Q19" i="4"/>
  <c r="R19" i="4" s="1"/>
  <c r="Q20" i="4"/>
  <c r="Q21" i="4"/>
  <c r="Q22" i="4"/>
  <c r="R22" i="4" s="1"/>
  <c r="Q23" i="4"/>
  <c r="R23" i="4" s="1"/>
  <c r="Q24" i="4"/>
  <c r="Q25" i="4"/>
  <c r="R25" i="4" s="1"/>
  <c r="Q26" i="4"/>
  <c r="Q27" i="4"/>
  <c r="R27" i="4" s="1"/>
  <c r="Q28" i="4"/>
  <c r="R28" i="4" s="1"/>
  <c r="Q29" i="4"/>
  <c r="R29" i="4" s="1"/>
  <c r="Q30" i="4"/>
  <c r="Q31" i="4"/>
  <c r="R31" i="4" s="1"/>
  <c r="Q32" i="4"/>
  <c r="Q33" i="4"/>
  <c r="R33" i="4" s="1"/>
  <c r="Q34" i="4"/>
  <c r="R34" i="4" s="1"/>
  <c r="Q35" i="4"/>
  <c r="R35" i="4" s="1"/>
  <c r="Q36" i="4"/>
  <c r="Q37" i="4"/>
  <c r="R37" i="4" s="1"/>
  <c r="Q38" i="4"/>
  <c r="Q39" i="4"/>
  <c r="R39" i="4" s="1"/>
  <c r="Q40" i="4"/>
  <c r="Q41" i="4"/>
  <c r="R41" i="4" s="1"/>
  <c r="Q42" i="4"/>
  <c r="Q43" i="4"/>
  <c r="R43" i="4" s="1"/>
  <c r="Q44" i="4"/>
  <c r="R44" i="4" s="1"/>
  <c r="Q45" i="4"/>
  <c r="R45" i="4" s="1"/>
  <c r="Q46" i="4"/>
  <c r="R46" i="4" s="1"/>
  <c r="Q47" i="4"/>
  <c r="R47" i="4" s="1"/>
  <c r="Q48" i="4"/>
  <c r="Q49" i="4"/>
  <c r="R49" i="4" s="1"/>
  <c r="Q50" i="4"/>
  <c r="Q51" i="4"/>
  <c r="R51" i="4" s="1"/>
  <c r="Q52" i="4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R62" i="4" s="1"/>
  <c r="Q63" i="4"/>
  <c r="R63" i="4" s="1"/>
  <c r="Q64" i="4"/>
  <c r="Q65" i="4"/>
  <c r="R65" i="4" s="1"/>
  <c r="Q66" i="4"/>
  <c r="Q67" i="4"/>
  <c r="R67" i="4" s="1"/>
  <c r="Q68" i="4"/>
  <c r="Q69" i="4"/>
  <c r="R69" i="4" s="1"/>
  <c r="Q70" i="4"/>
  <c r="Q71" i="4"/>
  <c r="R71" i="4" s="1"/>
  <c r="Q72" i="4"/>
  <c r="Q73" i="4"/>
  <c r="R73" i="4" s="1"/>
  <c r="Q74" i="4"/>
  <c r="Q75" i="4"/>
  <c r="R75" i="4" s="1"/>
  <c r="Q76" i="4"/>
  <c r="R76" i="4" s="1"/>
  <c r="Q77" i="4"/>
  <c r="R77" i="4" s="1"/>
  <c r="Q78" i="4"/>
  <c r="R78" i="4" s="1"/>
  <c r="Q79" i="4"/>
  <c r="R79" i="4" s="1"/>
  <c r="Q80" i="4"/>
  <c r="Q81" i="4"/>
  <c r="R81" i="4" s="1"/>
  <c r="Q82" i="4"/>
  <c r="Q83" i="4"/>
  <c r="R83" i="4" s="1"/>
  <c r="Q84" i="4"/>
  <c r="Q85" i="4"/>
  <c r="R85" i="4" s="1"/>
  <c r="Q86" i="4"/>
  <c r="Q87" i="4"/>
  <c r="R87" i="4" s="1"/>
  <c r="Q88" i="4"/>
  <c r="Q89" i="4"/>
  <c r="R89" i="4" s="1"/>
  <c r="Q90" i="4"/>
  <c r="Q91" i="4"/>
  <c r="R91" i="4" s="1"/>
  <c r="Q92" i="4"/>
  <c r="R92" i="4" s="1"/>
  <c r="Q93" i="4"/>
  <c r="R93" i="4" s="1"/>
  <c r="Q94" i="4"/>
  <c r="R94" i="4" s="1"/>
  <c r="Q95" i="4"/>
  <c r="R95" i="4" s="1"/>
  <c r="Q96" i="4"/>
  <c r="Q97" i="4"/>
  <c r="R97" i="4" s="1"/>
  <c r="Q98" i="4"/>
  <c r="Q99" i="4"/>
  <c r="R99" i="4" s="1"/>
  <c r="Q100" i="4"/>
  <c r="Q101" i="4"/>
  <c r="R101" i="4" s="1"/>
  <c r="Q102" i="4"/>
  <c r="Q103" i="4"/>
  <c r="R103" i="4" s="1"/>
  <c r="Q104" i="4"/>
  <c r="Q105" i="4"/>
  <c r="R105" i="4" s="1"/>
  <c r="Q106" i="4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Q113" i="4"/>
  <c r="R113" i="4" s="1"/>
  <c r="Q114" i="4"/>
  <c r="Q115" i="4"/>
  <c r="R115" i="4" s="1"/>
  <c r="Q116" i="4"/>
  <c r="Q117" i="4"/>
  <c r="R117" i="4" s="1"/>
  <c r="Q118" i="4"/>
  <c r="Q119" i="4"/>
  <c r="R119" i="4" s="1"/>
  <c r="Q120" i="4"/>
  <c r="Q121" i="4"/>
  <c r="R121" i="4" s="1"/>
  <c r="Q122" i="4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Q129" i="4"/>
  <c r="R129" i="4" s="1"/>
  <c r="Q130" i="4"/>
  <c r="Q131" i="4"/>
  <c r="R131" i="4" s="1"/>
  <c r="Q132" i="4"/>
  <c r="Q133" i="4"/>
  <c r="R133" i="4" s="1"/>
  <c r="Q134" i="4"/>
  <c r="Q135" i="4"/>
  <c r="R135" i="4" s="1"/>
  <c r="Q136" i="4"/>
  <c r="Q137" i="4"/>
  <c r="R137" i="4" s="1"/>
  <c r="Q138" i="4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Q145" i="4"/>
  <c r="R145" i="4" s="1"/>
  <c r="Q146" i="4"/>
  <c r="Q147" i="4"/>
  <c r="R147" i="4" s="1"/>
  <c r="Q148" i="4"/>
  <c r="Q149" i="4"/>
  <c r="R149" i="4" s="1"/>
  <c r="Q150" i="4"/>
  <c r="Q151" i="4"/>
  <c r="R151" i="4" s="1"/>
  <c r="Q152" i="4"/>
  <c r="Q153" i="4"/>
  <c r="R153" i="4" s="1"/>
  <c r="Q154" i="4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Q161" i="4"/>
  <c r="R161" i="4" s="1"/>
  <c r="Q162" i="4"/>
  <c r="Q163" i="4"/>
  <c r="Q164" i="4"/>
  <c r="Q165" i="4"/>
  <c r="R165" i="4" s="1"/>
  <c r="Q166" i="4"/>
  <c r="Q167" i="4"/>
  <c r="R167" i="4" s="1"/>
  <c r="Q168" i="4"/>
  <c r="Q169" i="4"/>
  <c r="R169" i="4" s="1"/>
  <c r="Q170" i="4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Q177" i="4"/>
  <c r="R177" i="4" s="1"/>
  <c r="Q178" i="4"/>
  <c r="Q179" i="4"/>
  <c r="Q180" i="4"/>
  <c r="Q181" i="4"/>
  <c r="R181" i="4" s="1"/>
  <c r="Q182" i="4"/>
  <c r="Q183" i="4"/>
  <c r="R183" i="4" s="1"/>
  <c r="Q184" i="4"/>
  <c r="Q185" i="4"/>
  <c r="R185" i="4" s="1"/>
  <c r="Q186" i="4"/>
  <c r="Q187" i="4"/>
  <c r="R187" i="4" s="1"/>
  <c r="Q188" i="4"/>
  <c r="R188" i="4" s="1"/>
  <c r="Q189" i="4"/>
  <c r="R189" i="4" s="1"/>
  <c r="Q190" i="4"/>
  <c r="R190" i="4" s="1"/>
  <c r="Q191" i="4"/>
  <c r="Q192" i="4"/>
  <c r="Q193" i="4"/>
  <c r="R193" i="4" s="1"/>
  <c r="Q194" i="4"/>
  <c r="Q195" i="4"/>
  <c r="Q196" i="4"/>
  <c r="Q197" i="4"/>
  <c r="R197" i="4" s="1"/>
  <c r="Q198" i="4"/>
  <c r="Q199" i="4"/>
  <c r="R199" i="4" s="1"/>
  <c r="Q200" i="4"/>
  <c r="Q201" i="4"/>
  <c r="R201" i="4" s="1"/>
  <c r="Q202" i="4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Q209" i="4"/>
  <c r="R209" i="4" s="1"/>
  <c r="Q210" i="4"/>
  <c r="Q211" i="4"/>
  <c r="Q212" i="4"/>
  <c r="Q213" i="4"/>
  <c r="R213" i="4" s="1"/>
  <c r="Q214" i="4"/>
  <c r="Q215" i="4"/>
  <c r="R215" i="4" s="1"/>
  <c r="Q216" i="4"/>
  <c r="Q217" i="4"/>
  <c r="R217" i="4" s="1"/>
  <c r="Q218" i="4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Q225" i="4"/>
  <c r="R225" i="4" s="1"/>
  <c r="Q226" i="4"/>
  <c r="Q227" i="4"/>
  <c r="Q228" i="4"/>
  <c r="Q229" i="4"/>
  <c r="R229" i="4" s="1"/>
  <c r="Q230" i="4"/>
  <c r="Q231" i="4"/>
  <c r="R231" i="4" s="1"/>
  <c r="Q232" i="4"/>
  <c r="Q233" i="4"/>
  <c r="R233" i="4" s="1"/>
  <c r="Q234" i="4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Q241" i="4"/>
  <c r="R241" i="4" s="1"/>
  <c r="Q242" i="4"/>
  <c r="Q243" i="4"/>
  <c r="Q244" i="4"/>
  <c r="Q245" i="4"/>
  <c r="R245" i="4" s="1"/>
  <c r="Q246" i="4"/>
  <c r="Q247" i="4"/>
  <c r="R247" i="4" s="1"/>
  <c r="Q248" i="4"/>
  <c r="Q249" i="4"/>
  <c r="R249" i="4" s="1"/>
  <c r="Q250" i="4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Q257" i="4"/>
  <c r="R257" i="4" s="1"/>
  <c r="Q258" i="4"/>
  <c r="Q259" i="4"/>
  <c r="Q260" i="4"/>
  <c r="R260" i="4" s="1"/>
  <c r="Q261" i="4"/>
  <c r="Q262" i="4"/>
  <c r="Q263" i="4"/>
  <c r="R263" i="4" s="1"/>
  <c r="Q264" i="4"/>
  <c r="Q265" i="4"/>
  <c r="R265" i="4" s="1"/>
  <c r="Q266" i="4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Q273" i="4"/>
  <c r="R273" i="4" s="1"/>
  <c r="Q274" i="4"/>
  <c r="Q275" i="4"/>
  <c r="Q276" i="4"/>
  <c r="R276" i="4" s="1"/>
  <c r="Q277" i="4"/>
  <c r="Q278" i="4"/>
  <c r="Q279" i="4"/>
  <c r="R279" i="4" s="1"/>
  <c r="Q280" i="4"/>
  <c r="Q281" i="4"/>
  <c r="R281" i="4" s="1"/>
  <c r="Q282" i="4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Q289" i="4"/>
  <c r="R289" i="4" s="1"/>
  <c r="Q290" i="4"/>
  <c r="Q291" i="4"/>
  <c r="Q292" i="4"/>
  <c r="R292" i="4" s="1"/>
  <c r="Q293" i="4"/>
  <c r="Q294" i="4"/>
  <c r="Q295" i="4"/>
  <c r="R295" i="4" s="1"/>
  <c r="Q296" i="4"/>
  <c r="Q297" i="4"/>
  <c r="R297" i="4" s="1"/>
  <c r="Q298" i="4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Q305" i="4"/>
  <c r="Q306" i="4"/>
  <c r="Q307" i="4"/>
  <c r="Q308" i="4"/>
  <c r="R308" i="4" s="1"/>
  <c r="Q309" i="4"/>
  <c r="Q310" i="4"/>
  <c r="Q311" i="4"/>
  <c r="R311" i="4" s="1"/>
  <c r="Q312" i="4"/>
  <c r="Q313" i="4"/>
  <c r="R313" i="4" s="1"/>
  <c r="Q314" i="4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Q321" i="4"/>
  <c r="Q322" i="4"/>
  <c r="Q323" i="4"/>
  <c r="Q324" i="4"/>
  <c r="R324" i="4" s="1"/>
  <c r="Q325" i="4"/>
  <c r="Q326" i="4"/>
  <c r="Q327" i="4"/>
  <c r="R327" i="4" s="1"/>
  <c r="Q328" i="4"/>
  <c r="Q329" i="4"/>
  <c r="R329" i="4" s="1"/>
  <c r="Q330" i="4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Q337" i="4"/>
  <c r="Q338" i="4"/>
  <c r="Q339" i="4"/>
  <c r="Q340" i="4"/>
  <c r="R340" i="4" s="1"/>
  <c r="Q341" i="4"/>
  <c r="Q342" i="4"/>
  <c r="Q343" i="4"/>
  <c r="R343" i="4" s="1"/>
  <c r="Q344" i="4"/>
  <c r="Q345" i="4"/>
  <c r="R345" i="4" s="1"/>
  <c r="Q346" i="4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Q353" i="4"/>
  <c r="Q354" i="4"/>
  <c r="Q355" i="4"/>
  <c r="Q356" i="4"/>
  <c r="R356" i="4" s="1"/>
  <c r="Q357" i="4"/>
  <c r="Q358" i="4"/>
  <c r="Q359" i="4"/>
  <c r="R359" i="4" s="1"/>
  <c r="Q360" i="4"/>
  <c r="Q361" i="4"/>
  <c r="R361" i="4" s="1"/>
  <c r="Q362" i="4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Q369" i="4"/>
  <c r="Q370" i="4"/>
  <c r="Q371" i="4"/>
  <c r="Q372" i="4"/>
  <c r="R372" i="4" s="1"/>
  <c r="Q373" i="4"/>
  <c r="Q374" i="4"/>
  <c r="Q375" i="4"/>
  <c r="R375" i="4" s="1"/>
  <c r="Q376" i="4"/>
  <c r="Q377" i="4"/>
  <c r="R377" i="4" s="1"/>
  <c r="Q378" i="4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Q385" i="4"/>
  <c r="Q386" i="4"/>
  <c r="Q387" i="4"/>
  <c r="Q388" i="4"/>
  <c r="R388" i="4" s="1"/>
  <c r="Q389" i="4"/>
  <c r="Q390" i="4"/>
  <c r="Q391" i="4"/>
  <c r="R391" i="4" s="1"/>
  <c r="Q392" i="4"/>
  <c r="Q393" i="4"/>
  <c r="R393" i="4" s="1"/>
  <c r="Q394" i="4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Q401" i="4"/>
  <c r="Q402" i="4"/>
  <c r="Q403" i="4"/>
  <c r="Q404" i="4"/>
  <c r="R404" i="4" s="1"/>
  <c r="Q405" i="4"/>
  <c r="Q406" i="4"/>
  <c r="Q407" i="4"/>
  <c r="R407" i="4" s="1"/>
  <c r="Q408" i="4"/>
  <c r="Q409" i="4"/>
  <c r="R409" i="4" s="1"/>
  <c r="Q410" i="4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Q417" i="4"/>
  <c r="Q418" i="4"/>
  <c r="Q419" i="4"/>
  <c r="Q420" i="4"/>
  <c r="R420" i="4" s="1"/>
  <c r="Q421" i="4"/>
  <c r="Q422" i="4"/>
  <c r="Q423" i="4"/>
  <c r="R423" i="4" s="1"/>
  <c r="Q424" i="4"/>
  <c r="Q425" i="4"/>
  <c r="R425" i="4" s="1"/>
  <c r="Q426" i="4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Q433" i="4"/>
  <c r="Q434" i="4"/>
  <c r="Q435" i="4"/>
  <c r="Q436" i="4"/>
  <c r="R436" i="4" s="1"/>
  <c r="Q437" i="4"/>
  <c r="Q438" i="4"/>
  <c r="Q439" i="4"/>
  <c r="R439" i="4" s="1"/>
  <c r="Q440" i="4"/>
  <c r="Q441" i="4"/>
  <c r="R441" i="4" s="1"/>
  <c r="Q442" i="4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Q449" i="4"/>
  <c r="Q450" i="4"/>
  <c r="Q451" i="4"/>
  <c r="Q452" i="4"/>
  <c r="R452" i="4" s="1"/>
  <c r="Q453" i="4"/>
  <c r="Q454" i="4"/>
  <c r="Q455" i="4"/>
  <c r="R455" i="4" s="1"/>
  <c r="Q456" i="4"/>
  <c r="Q457" i="4"/>
  <c r="R457" i="4" s="1"/>
  <c r="Q458" i="4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Q465" i="4"/>
  <c r="Q466" i="4"/>
  <c r="Q467" i="4"/>
  <c r="Q468" i="4"/>
  <c r="R468" i="4" s="1"/>
  <c r="Q469" i="4"/>
  <c r="Q470" i="4"/>
  <c r="Q471" i="4"/>
  <c r="R471" i="4" s="1"/>
  <c r="Q472" i="4"/>
  <c r="Q473" i="4"/>
  <c r="R473" i="4" s="1"/>
  <c r="Q474" i="4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Q481" i="4"/>
  <c r="Q482" i="4"/>
  <c r="Q483" i="4"/>
  <c r="Q484" i="4"/>
  <c r="R484" i="4" s="1"/>
  <c r="Q485" i="4"/>
  <c r="Q486" i="4"/>
  <c r="Q487" i="4"/>
  <c r="R487" i="4" s="1"/>
  <c r="Q488" i="4"/>
  <c r="Q489" i="4"/>
  <c r="R489" i="4" s="1"/>
  <c r="Q490" i="4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Q497" i="4"/>
  <c r="Q498" i="4"/>
  <c r="Q499" i="4"/>
  <c r="Q500" i="4"/>
  <c r="R500" i="4" s="1"/>
  <c r="Q501" i="4"/>
  <c r="Q502" i="4"/>
  <c r="Q503" i="4"/>
  <c r="R503" i="4" s="1"/>
  <c r="Q504" i="4"/>
  <c r="Q505" i="4"/>
  <c r="R505" i="4" s="1"/>
  <c r="Q506" i="4"/>
  <c r="Q5" i="4"/>
  <c r="I4" i="13"/>
  <c r="H4" i="13"/>
  <c r="AC506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431" i="11"/>
  <c r="AC432" i="11"/>
  <c r="AC433" i="11"/>
  <c r="AC434" i="11"/>
  <c r="AC435" i="11"/>
  <c r="AC436" i="11"/>
  <c r="AC437" i="11"/>
  <c r="AC438" i="11"/>
  <c r="AC439" i="11"/>
  <c r="AC440" i="11"/>
  <c r="AC441" i="11"/>
  <c r="AC442" i="11"/>
  <c r="AC443" i="11"/>
  <c r="AC444" i="11"/>
  <c r="AC445" i="11"/>
  <c r="AC446" i="11"/>
  <c r="AC447" i="11"/>
  <c r="AC448" i="11"/>
  <c r="AC449" i="11"/>
  <c r="AC450" i="11"/>
  <c r="AC451" i="11"/>
  <c r="AC452" i="11"/>
  <c r="AC453" i="11"/>
  <c r="AC454" i="11"/>
  <c r="AC455" i="11"/>
  <c r="AC456" i="11"/>
  <c r="AC457" i="11"/>
  <c r="AC458" i="11"/>
  <c r="AC459" i="11"/>
  <c r="AC460" i="11"/>
  <c r="AC461" i="11"/>
  <c r="AC462" i="11"/>
  <c r="AC463" i="11"/>
  <c r="AC464" i="11"/>
  <c r="AC465" i="11"/>
  <c r="AC466" i="11"/>
  <c r="AC467" i="11"/>
  <c r="AC468" i="11"/>
  <c r="AC469" i="11"/>
  <c r="AC470" i="11"/>
  <c r="AC471" i="11"/>
  <c r="AC472" i="11"/>
  <c r="AC473" i="11"/>
  <c r="AC474" i="11"/>
  <c r="AC475" i="11"/>
  <c r="AC476" i="11"/>
  <c r="AC477" i="11"/>
  <c r="AC478" i="11"/>
  <c r="AC479" i="11"/>
  <c r="AC480" i="11"/>
  <c r="AC481" i="11"/>
  <c r="AC482" i="11"/>
  <c r="AC483" i="11"/>
  <c r="AC484" i="11"/>
  <c r="AC485" i="11"/>
  <c r="AC486" i="11"/>
  <c r="AC487" i="11"/>
  <c r="AC488" i="11"/>
  <c r="AC489" i="11"/>
  <c r="AC490" i="11"/>
  <c r="AC491" i="11"/>
  <c r="AC492" i="11"/>
  <c r="AC493" i="11"/>
  <c r="AC494" i="11"/>
  <c r="AC495" i="11"/>
  <c r="AC496" i="11"/>
  <c r="AC497" i="11"/>
  <c r="AC498" i="11"/>
  <c r="AC499" i="11"/>
  <c r="AC500" i="11"/>
  <c r="AC501" i="11"/>
  <c r="AC502" i="11"/>
  <c r="AC503" i="11"/>
  <c r="AC504" i="11"/>
  <c r="AC505" i="11"/>
  <c r="AC223" i="11"/>
  <c r="Q2" i="11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R196" i="10" s="1"/>
  <c r="R197" i="10" s="1"/>
  <c r="R198" i="10" s="1"/>
  <c r="R199" i="10" s="1"/>
  <c r="R200" i="10" s="1"/>
  <c r="R201" i="10" s="1"/>
  <c r="R202" i="10" s="1"/>
  <c r="R203" i="10" s="1"/>
  <c r="R204" i="10" s="1"/>
  <c r="R205" i="10" s="1"/>
  <c r="R206" i="10" s="1"/>
  <c r="R207" i="10" s="1"/>
  <c r="R208" i="10" s="1"/>
  <c r="R209" i="10" s="1"/>
  <c r="R210" i="10" s="1"/>
  <c r="R211" i="10" s="1"/>
  <c r="R212" i="10" s="1"/>
  <c r="R213" i="10" s="1"/>
  <c r="R214" i="10" s="1"/>
  <c r="R215" i="10" s="1"/>
  <c r="R216" i="10" s="1"/>
  <c r="R217" i="10" s="1"/>
  <c r="R218" i="10" s="1"/>
  <c r="R219" i="10" s="1"/>
  <c r="R220" i="10" s="1"/>
  <c r="R221" i="10" s="1"/>
  <c r="R222" i="10" s="1"/>
  <c r="R223" i="10" s="1"/>
  <c r="R224" i="10" s="1"/>
  <c r="R225" i="10" s="1"/>
  <c r="R226" i="10" s="1"/>
  <c r="R227" i="10" s="1"/>
  <c r="R228" i="10" s="1"/>
  <c r="R229" i="10" s="1"/>
  <c r="R230" i="10" s="1"/>
  <c r="R231" i="10" s="1"/>
  <c r="R232" i="10" s="1"/>
  <c r="R233" i="10" s="1"/>
  <c r="R234" i="10" s="1"/>
  <c r="R235" i="10" s="1"/>
  <c r="R236" i="10" s="1"/>
  <c r="R237" i="10" s="1"/>
  <c r="R238" i="10" s="1"/>
  <c r="R239" i="10" s="1"/>
  <c r="R240" i="10" s="1"/>
  <c r="R241" i="10" s="1"/>
  <c r="R242" i="10" s="1"/>
  <c r="R243" i="10" s="1"/>
  <c r="R244" i="10" s="1"/>
  <c r="R245" i="10" s="1"/>
  <c r="R246" i="10" s="1"/>
  <c r="R247" i="10" s="1"/>
  <c r="R248" i="10" s="1"/>
  <c r="R249" i="10" s="1"/>
  <c r="R250" i="10" s="1"/>
  <c r="R251" i="10" s="1"/>
  <c r="R252" i="10" s="1"/>
  <c r="R253" i="10" s="1"/>
  <c r="R254" i="10" s="1"/>
  <c r="R255" i="10" s="1"/>
  <c r="R256" i="10" s="1"/>
  <c r="R257" i="10" s="1"/>
  <c r="R258" i="10" s="1"/>
  <c r="R259" i="10" s="1"/>
  <c r="R260" i="10" s="1"/>
  <c r="R261" i="10" s="1"/>
  <c r="R262" i="10" s="1"/>
  <c r="R263" i="10" s="1"/>
  <c r="R264" i="10" s="1"/>
  <c r="R265" i="10" s="1"/>
  <c r="R266" i="10" s="1"/>
  <c r="R267" i="10" s="1"/>
  <c r="R268" i="10" s="1"/>
  <c r="R269" i="10" s="1"/>
  <c r="R270" i="10" s="1"/>
  <c r="R271" i="10" s="1"/>
  <c r="R272" i="10" s="1"/>
  <c r="R273" i="10" s="1"/>
  <c r="R274" i="10" s="1"/>
  <c r="R275" i="10" s="1"/>
  <c r="R276" i="10" s="1"/>
  <c r="R277" i="10" s="1"/>
  <c r="R278" i="10" s="1"/>
  <c r="R279" i="10" s="1"/>
  <c r="R280" i="10" s="1"/>
  <c r="R281" i="10" s="1"/>
  <c r="R282" i="10" s="1"/>
  <c r="R283" i="10" s="1"/>
  <c r="R284" i="10" s="1"/>
  <c r="R285" i="10" s="1"/>
  <c r="R286" i="10" s="1"/>
  <c r="R287" i="10" s="1"/>
  <c r="R288" i="10" s="1"/>
  <c r="R289" i="10" s="1"/>
  <c r="R290" i="10" s="1"/>
  <c r="R291" i="10" s="1"/>
  <c r="R292" i="10" s="1"/>
  <c r="R293" i="10" s="1"/>
  <c r="R294" i="10" s="1"/>
  <c r="R295" i="10" s="1"/>
  <c r="R296" i="10" s="1"/>
  <c r="R297" i="10" s="1"/>
  <c r="R298" i="10" s="1"/>
  <c r="R299" i="10" s="1"/>
  <c r="R300" i="10" s="1"/>
  <c r="R301" i="10" s="1"/>
  <c r="R302" i="10" s="1"/>
  <c r="R303" i="10" s="1"/>
  <c r="R304" i="10" s="1"/>
  <c r="R305" i="10" s="1"/>
  <c r="R306" i="10" s="1"/>
  <c r="R307" i="10" s="1"/>
  <c r="R308" i="10" s="1"/>
  <c r="R309" i="10" s="1"/>
  <c r="R310" i="10" s="1"/>
  <c r="R311" i="10" s="1"/>
  <c r="R312" i="10" s="1"/>
  <c r="R313" i="10" s="1"/>
  <c r="R314" i="10" s="1"/>
  <c r="R315" i="10" s="1"/>
  <c r="R316" i="10" s="1"/>
  <c r="R317" i="10" s="1"/>
  <c r="R318" i="10" s="1"/>
  <c r="R319" i="10" s="1"/>
  <c r="R320" i="10" s="1"/>
  <c r="R321" i="10" s="1"/>
  <c r="R322" i="10" s="1"/>
  <c r="R323" i="10" s="1"/>
  <c r="R324" i="10" s="1"/>
  <c r="R325" i="10" s="1"/>
  <c r="R326" i="10" s="1"/>
  <c r="R327" i="10" s="1"/>
  <c r="R328" i="10" s="1"/>
  <c r="R329" i="10" s="1"/>
  <c r="R330" i="10" s="1"/>
  <c r="R331" i="10" s="1"/>
  <c r="R332" i="10" s="1"/>
  <c r="R333" i="10" s="1"/>
  <c r="R334" i="10" s="1"/>
  <c r="R335" i="10" s="1"/>
  <c r="R336" i="10" s="1"/>
  <c r="R337" i="10" s="1"/>
  <c r="R338" i="10" s="1"/>
  <c r="R339" i="10" s="1"/>
  <c r="R340" i="10" s="1"/>
  <c r="R341" i="10" s="1"/>
  <c r="R342" i="10" s="1"/>
  <c r="R343" i="10" s="1"/>
  <c r="R344" i="10" s="1"/>
  <c r="R345" i="10" s="1"/>
  <c r="R346" i="10" s="1"/>
  <c r="R347" i="10" s="1"/>
  <c r="R348" i="10" s="1"/>
  <c r="R349" i="10" s="1"/>
  <c r="R350" i="10" s="1"/>
  <c r="R351" i="10" s="1"/>
  <c r="R352" i="10" s="1"/>
  <c r="R353" i="10" s="1"/>
  <c r="R354" i="10" s="1"/>
  <c r="R355" i="10" s="1"/>
  <c r="R356" i="10" s="1"/>
  <c r="R357" i="10" s="1"/>
  <c r="R358" i="10" s="1"/>
  <c r="R359" i="10" s="1"/>
  <c r="R360" i="10" s="1"/>
  <c r="R361" i="10" s="1"/>
  <c r="R362" i="10" s="1"/>
  <c r="R363" i="10" s="1"/>
  <c r="R364" i="10" s="1"/>
  <c r="R365" i="10" s="1"/>
  <c r="R366" i="10" s="1"/>
  <c r="R367" i="10" s="1"/>
  <c r="R368" i="10" s="1"/>
  <c r="R369" i="10" s="1"/>
  <c r="R370" i="10" s="1"/>
  <c r="R371" i="10" s="1"/>
  <c r="R372" i="10" s="1"/>
  <c r="R373" i="10" s="1"/>
  <c r="R374" i="10" s="1"/>
  <c r="R375" i="10" s="1"/>
  <c r="R376" i="10" s="1"/>
  <c r="R377" i="10" s="1"/>
  <c r="R378" i="10" s="1"/>
  <c r="R379" i="10" s="1"/>
  <c r="R380" i="10" s="1"/>
  <c r="R381" i="10" s="1"/>
  <c r="R382" i="10" s="1"/>
  <c r="R383" i="10" s="1"/>
  <c r="R384" i="10" s="1"/>
  <c r="R385" i="10" s="1"/>
  <c r="R386" i="10" s="1"/>
  <c r="R387" i="10" s="1"/>
  <c r="R388" i="10" s="1"/>
  <c r="R389" i="10" s="1"/>
  <c r="R390" i="10" s="1"/>
  <c r="R391" i="10" s="1"/>
  <c r="R392" i="10" s="1"/>
  <c r="R393" i="10" s="1"/>
  <c r="R394" i="10" s="1"/>
  <c r="R395" i="10" s="1"/>
  <c r="R396" i="10" s="1"/>
  <c r="R397" i="10" s="1"/>
  <c r="R398" i="10" s="1"/>
  <c r="R399" i="10" s="1"/>
  <c r="R400" i="10" s="1"/>
  <c r="R401" i="10" s="1"/>
  <c r="R402" i="10" s="1"/>
  <c r="R403" i="10" s="1"/>
  <c r="R404" i="10" s="1"/>
  <c r="R405" i="10" s="1"/>
  <c r="R406" i="10" s="1"/>
  <c r="R407" i="10" s="1"/>
  <c r="R408" i="10" s="1"/>
  <c r="R409" i="10" s="1"/>
  <c r="R410" i="10" s="1"/>
  <c r="R411" i="10" s="1"/>
  <c r="R412" i="10" s="1"/>
  <c r="R413" i="10" s="1"/>
  <c r="R414" i="10" s="1"/>
  <c r="R415" i="10" s="1"/>
  <c r="R416" i="10" s="1"/>
  <c r="R417" i="10" s="1"/>
  <c r="R418" i="10" s="1"/>
  <c r="R419" i="10" s="1"/>
  <c r="R420" i="10" s="1"/>
  <c r="R421" i="10" s="1"/>
  <c r="R422" i="10" s="1"/>
  <c r="R423" i="10" s="1"/>
  <c r="R424" i="10" s="1"/>
  <c r="R425" i="10" s="1"/>
  <c r="R426" i="10" s="1"/>
  <c r="R427" i="10" s="1"/>
  <c r="R428" i="10" s="1"/>
  <c r="R429" i="10" s="1"/>
  <c r="R430" i="10" s="1"/>
  <c r="R431" i="10" s="1"/>
  <c r="R432" i="10" s="1"/>
  <c r="R433" i="10" s="1"/>
  <c r="R434" i="10" s="1"/>
  <c r="R435" i="10" s="1"/>
  <c r="R436" i="10" s="1"/>
  <c r="R437" i="10" s="1"/>
  <c r="R438" i="10" s="1"/>
  <c r="R439" i="10" s="1"/>
  <c r="R440" i="10" s="1"/>
  <c r="R441" i="10" s="1"/>
  <c r="R442" i="10" s="1"/>
  <c r="R443" i="10" s="1"/>
  <c r="R444" i="10" s="1"/>
  <c r="R445" i="10" s="1"/>
  <c r="R446" i="10" s="1"/>
  <c r="R447" i="10" s="1"/>
  <c r="R448" i="10" s="1"/>
  <c r="R449" i="10" s="1"/>
  <c r="R450" i="10" s="1"/>
  <c r="R451" i="10" s="1"/>
  <c r="R452" i="10" s="1"/>
  <c r="R453" i="10" s="1"/>
  <c r="R454" i="10" s="1"/>
  <c r="R455" i="10" s="1"/>
  <c r="R456" i="10" s="1"/>
  <c r="R457" i="10" s="1"/>
  <c r="R458" i="10" s="1"/>
  <c r="R459" i="10" s="1"/>
  <c r="R460" i="10" s="1"/>
  <c r="R461" i="10" s="1"/>
  <c r="R462" i="10" s="1"/>
  <c r="R463" i="10" s="1"/>
  <c r="R464" i="10" s="1"/>
  <c r="R465" i="10" s="1"/>
  <c r="R466" i="10" s="1"/>
  <c r="R467" i="10" s="1"/>
  <c r="R468" i="10" s="1"/>
  <c r="R469" i="10" s="1"/>
  <c r="R470" i="10" s="1"/>
  <c r="R471" i="10" s="1"/>
  <c r="R472" i="10" s="1"/>
  <c r="R473" i="10" s="1"/>
  <c r="R474" i="10" s="1"/>
  <c r="R475" i="10" s="1"/>
  <c r="R476" i="10" s="1"/>
  <c r="R477" i="10" s="1"/>
  <c r="R478" i="10" s="1"/>
  <c r="R479" i="10" s="1"/>
  <c r="R480" i="10" s="1"/>
  <c r="R481" i="10" s="1"/>
  <c r="R482" i="10" s="1"/>
  <c r="R483" i="10" s="1"/>
  <c r="R484" i="10" s="1"/>
  <c r="R485" i="10" s="1"/>
  <c r="R486" i="10" s="1"/>
  <c r="R487" i="10" s="1"/>
  <c r="R488" i="10" s="1"/>
  <c r="R489" i="10" s="1"/>
  <c r="R490" i="10" s="1"/>
  <c r="R491" i="10" s="1"/>
  <c r="R492" i="10" s="1"/>
  <c r="R493" i="10" s="1"/>
  <c r="R494" i="10" s="1"/>
  <c r="R495" i="10" s="1"/>
  <c r="R496" i="10" s="1"/>
  <c r="R497" i="10" s="1"/>
  <c r="R498" i="10" s="1"/>
  <c r="R499" i="10" s="1"/>
  <c r="R500" i="10" s="1"/>
  <c r="R501" i="10" s="1"/>
  <c r="R502" i="10" s="1"/>
  <c r="R503" i="10" s="1"/>
  <c r="R504" i="10" s="1"/>
  <c r="R505" i="10" s="1"/>
  <c r="R506" i="10" s="1"/>
  <c r="Z5" i="11"/>
  <c r="U5" i="11"/>
  <c r="W5" i="11"/>
  <c r="X5" i="11"/>
  <c r="V5" i="11"/>
  <c r="S5" i="11"/>
  <c r="T5" i="11"/>
  <c r="Y4" i="11"/>
  <c r="AA5" i="11"/>
  <c r="Q5" i="11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107" i="9"/>
  <c r="R5" i="11"/>
  <c r="AB5" i="11"/>
  <c r="Z6" i="11"/>
  <c r="S6" i="11"/>
  <c r="T6" i="11"/>
  <c r="U6" i="11"/>
  <c r="V6" i="11"/>
  <c r="W6" i="11"/>
  <c r="X6" i="11"/>
  <c r="Z5" i="9"/>
  <c r="S5" i="9"/>
  <c r="T5" i="9"/>
  <c r="Y4" i="9"/>
  <c r="Q2" i="9"/>
  <c r="W5" i="9"/>
  <c r="X5" i="9"/>
  <c r="U5" i="9"/>
  <c r="V5" i="9"/>
  <c r="AA6" i="11"/>
  <c r="Q6" i="11"/>
  <c r="R6" i="11"/>
  <c r="AB6" i="11"/>
  <c r="Z7" i="11"/>
  <c r="S2" i="6"/>
  <c r="Q2" i="6"/>
  <c r="Q4" i="1"/>
  <c r="R4" i="1"/>
  <c r="Q25" i="3"/>
  <c r="R25" i="3" s="1"/>
  <c r="Q68" i="3"/>
  <c r="R68" i="3" s="1"/>
  <c r="Q110" i="3"/>
  <c r="R110" i="3" s="1"/>
  <c r="Q140" i="3"/>
  <c r="R140" i="3" s="1"/>
  <c r="Q169" i="3"/>
  <c r="R169" i="3"/>
  <c r="Q197" i="3"/>
  <c r="R197" i="3"/>
  <c r="Q225" i="3"/>
  <c r="R225" i="3"/>
  <c r="Q254" i="3"/>
  <c r="R254" i="3" s="1"/>
  <c r="Q276" i="3"/>
  <c r="R276" i="3" s="1"/>
  <c r="Q289" i="3"/>
  <c r="R289" i="3" s="1"/>
  <c r="Q304" i="3"/>
  <c r="R304" i="3" s="1"/>
  <c r="Q318" i="3"/>
  <c r="R318" i="3" s="1"/>
  <c r="Q332" i="3"/>
  <c r="R332" i="3"/>
  <c r="Q346" i="3"/>
  <c r="R346" i="3"/>
  <c r="Q358" i="3"/>
  <c r="R358" i="3"/>
  <c r="Q368" i="3"/>
  <c r="R368" i="3" s="1"/>
  <c r="Q376" i="3"/>
  <c r="R376" i="3" s="1"/>
  <c r="Q384" i="3"/>
  <c r="R384" i="3" s="1"/>
  <c r="Q398" i="3"/>
  <c r="R398" i="3" s="1"/>
  <c r="Q406" i="3"/>
  <c r="R406" i="3" s="1"/>
  <c r="Q416" i="3"/>
  <c r="R416" i="3"/>
  <c r="Q422" i="3"/>
  <c r="R422" i="3"/>
  <c r="Q432" i="3"/>
  <c r="R432" i="3"/>
  <c r="Q438" i="3"/>
  <c r="R438" i="3" s="1"/>
  <c r="Q442" i="3"/>
  <c r="R442" i="3" s="1"/>
  <c r="Q448" i="3"/>
  <c r="R448" i="3" s="1"/>
  <c r="Q454" i="3"/>
  <c r="R454" i="3" s="1"/>
  <c r="Q458" i="3"/>
  <c r="R458" i="3" s="1"/>
  <c r="Q464" i="3"/>
  <c r="R464" i="3" s="1"/>
  <c r="Q470" i="3"/>
  <c r="R470" i="3"/>
  <c r="Q474" i="3"/>
  <c r="R474" i="3"/>
  <c r="Q480" i="3"/>
  <c r="R480" i="3" s="1"/>
  <c r="Q486" i="3"/>
  <c r="R486" i="3" s="1"/>
  <c r="Q490" i="3"/>
  <c r="R490" i="3" s="1"/>
  <c r="Q496" i="3"/>
  <c r="R496" i="3" s="1"/>
  <c r="Q502" i="3"/>
  <c r="R502" i="3" s="1"/>
  <c r="Q506" i="3"/>
  <c r="R506" i="3" s="1"/>
  <c r="Q4" i="3"/>
  <c r="R4" i="3"/>
  <c r="Q505" i="3"/>
  <c r="R505" i="3"/>
  <c r="Q504" i="3"/>
  <c r="R504" i="3" s="1"/>
  <c r="Q503" i="3"/>
  <c r="R503" i="3" s="1"/>
  <c r="Q501" i="3"/>
  <c r="R501" i="3" s="1"/>
  <c r="Q500" i="3"/>
  <c r="R500" i="3" s="1"/>
  <c r="Q499" i="3"/>
  <c r="R499" i="3" s="1"/>
  <c r="Q498" i="3"/>
  <c r="R498" i="3" s="1"/>
  <c r="Q497" i="3"/>
  <c r="R497" i="3"/>
  <c r="Q495" i="3"/>
  <c r="R495" i="3"/>
  <c r="Q494" i="3"/>
  <c r="R494" i="3" s="1"/>
  <c r="Q493" i="3"/>
  <c r="R493" i="3" s="1"/>
  <c r="Q492" i="3"/>
  <c r="R492" i="3" s="1"/>
  <c r="Q491" i="3"/>
  <c r="R491" i="3" s="1"/>
  <c r="Q489" i="3"/>
  <c r="R489" i="3" s="1"/>
  <c r="Q488" i="3"/>
  <c r="R488" i="3" s="1"/>
  <c r="Q487" i="3"/>
  <c r="R487" i="3"/>
  <c r="Q485" i="3"/>
  <c r="R485" i="3"/>
  <c r="Q484" i="3"/>
  <c r="R484" i="3" s="1"/>
  <c r="Q483" i="3"/>
  <c r="R483" i="3" s="1"/>
  <c r="Q482" i="3"/>
  <c r="R482" i="3" s="1"/>
  <c r="Q481" i="3"/>
  <c r="R481" i="3" s="1"/>
  <c r="Q479" i="3"/>
  <c r="R479" i="3" s="1"/>
  <c r="Q478" i="3"/>
  <c r="R478" i="3" s="1"/>
  <c r="Q477" i="3"/>
  <c r="R477" i="3"/>
  <c r="Q476" i="3"/>
  <c r="R476" i="3"/>
  <c r="Q475" i="3"/>
  <c r="R475" i="3" s="1"/>
  <c r="Q473" i="3"/>
  <c r="R473" i="3" s="1"/>
  <c r="Q472" i="3"/>
  <c r="R472" i="3" s="1"/>
  <c r="Q471" i="3"/>
  <c r="R471" i="3" s="1"/>
  <c r="Q469" i="3"/>
  <c r="R469" i="3" s="1"/>
  <c r="Q468" i="3"/>
  <c r="R468" i="3" s="1"/>
  <c r="Q467" i="3"/>
  <c r="R467" i="3"/>
  <c r="Q466" i="3"/>
  <c r="R466" i="3"/>
  <c r="Q465" i="3"/>
  <c r="R465" i="3" s="1"/>
  <c r="Q463" i="3"/>
  <c r="R463" i="3" s="1"/>
  <c r="Q462" i="3"/>
  <c r="R462" i="3" s="1"/>
  <c r="Q461" i="3"/>
  <c r="R461" i="3" s="1"/>
  <c r="Q460" i="3"/>
  <c r="R460" i="3" s="1"/>
  <c r="Q459" i="3"/>
  <c r="R459" i="3" s="1"/>
  <c r="Q457" i="3"/>
  <c r="R457" i="3"/>
  <c r="Q456" i="3"/>
  <c r="R456" i="3"/>
  <c r="Q455" i="3"/>
  <c r="R455" i="3" s="1"/>
  <c r="Q453" i="3"/>
  <c r="R453" i="3" s="1"/>
  <c r="Q452" i="3"/>
  <c r="R452" i="3" s="1"/>
  <c r="Q451" i="3"/>
  <c r="R451" i="3" s="1"/>
  <c r="Q450" i="3"/>
  <c r="R450" i="3" s="1"/>
  <c r="Q449" i="3"/>
  <c r="R449" i="3" s="1"/>
  <c r="Q447" i="3"/>
  <c r="R447" i="3"/>
  <c r="Q446" i="3"/>
  <c r="R446" i="3"/>
  <c r="Q445" i="3"/>
  <c r="R445" i="3" s="1"/>
  <c r="Q444" i="3"/>
  <c r="R444" i="3" s="1"/>
  <c r="Q443" i="3"/>
  <c r="R443" i="3" s="1"/>
  <c r="Q441" i="3"/>
  <c r="R441" i="3" s="1"/>
  <c r="Q440" i="3"/>
  <c r="R440" i="3" s="1"/>
  <c r="Q439" i="3"/>
  <c r="R439" i="3" s="1"/>
  <c r="Q437" i="3"/>
  <c r="R437" i="3"/>
  <c r="Q436" i="3"/>
  <c r="R436" i="3"/>
  <c r="Q435" i="3"/>
  <c r="R435" i="3" s="1"/>
  <c r="Q434" i="3"/>
  <c r="R434" i="3" s="1"/>
  <c r="Q433" i="3"/>
  <c r="R433" i="3" s="1"/>
  <c r="Q431" i="3"/>
  <c r="R431" i="3" s="1"/>
  <c r="Q430" i="3"/>
  <c r="R430" i="3" s="1"/>
  <c r="Q429" i="3"/>
  <c r="R429" i="3" s="1"/>
  <c r="Q428" i="3"/>
  <c r="R428" i="3"/>
  <c r="Q427" i="3"/>
  <c r="R427" i="3"/>
  <c r="Q426" i="3"/>
  <c r="R426" i="3" s="1"/>
  <c r="Q425" i="3"/>
  <c r="R425" i="3" s="1"/>
  <c r="Q424" i="3"/>
  <c r="R424" i="3" s="1"/>
  <c r="Q423" i="3"/>
  <c r="R423" i="3" s="1"/>
  <c r="Q421" i="3"/>
  <c r="R421" i="3" s="1"/>
  <c r="Q420" i="3"/>
  <c r="R420" i="3" s="1"/>
  <c r="Q419" i="3"/>
  <c r="R419" i="3"/>
  <c r="Q418" i="3"/>
  <c r="R418" i="3"/>
  <c r="Q417" i="3"/>
  <c r="R417" i="3" s="1"/>
  <c r="Q415" i="3"/>
  <c r="R415" i="3" s="1"/>
  <c r="Q414" i="3"/>
  <c r="R414" i="3" s="1"/>
  <c r="Q413" i="3"/>
  <c r="R413" i="3" s="1"/>
  <c r="Q412" i="3"/>
  <c r="R412" i="3" s="1"/>
  <c r="Q411" i="3"/>
  <c r="R411" i="3" s="1"/>
  <c r="Q410" i="3"/>
  <c r="R410" i="3"/>
  <c r="Q409" i="3"/>
  <c r="R409" i="3"/>
  <c r="Q408" i="3"/>
  <c r="R408" i="3" s="1"/>
  <c r="Q407" i="3"/>
  <c r="R407" i="3" s="1"/>
  <c r="Q405" i="3"/>
  <c r="R405" i="3" s="1"/>
  <c r="Q404" i="3"/>
  <c r="R404" i="3" s="1"/>
  <c r="Q403" i="3"/>
  <c r="R403" i="3" s="1"/>
  <c r="Q402" i="3"/>
  <c r="R402" i="3" s="1"/>
  <c r="Q401" i="3"/>
  <c r="R401" i="3"/>
  <c r="Q400" i="3"/>
  <c r="R400" i="3"/>
  <c r="Q399" i="3"/>
  <c r="R399" i="3" s="1"/>
  <c r="Q397" i="3"/>
  <c r="R397" i="3" s="1"/>
  <c r="Q396" i="3"/>
  <c r="R396" i="3" s="1"/>
  <c r="Q395" i="3"/>
  <c r="R395" i="3" s="1"/>
  <c r="Q394" i="3"/>
  <c r="R394" i="3" s="1"/>
  <c r="Q393" i="3"/>
  <c r="R393" i="3" s="1"/>
  <c r="Q392" i="3"/>
  <c r="R392" i="3"/>
  <c r="Q391" i="3"/>
  <c r="R391" i="3"/>
  <c r="Q390" i="3"/>
  <c r="R390" i="3" s="1"/>
  <c r="Q389" i="3"/>
  <c r="R389" i="3" s="1"/>
  <c r="Q388" i="3"/>
  <c r="R388" i="3" s="1"/>
  <c r="Q387" i="3"/>
  <c r="R387" i="3" s="1"/>
  <c r="Q386" i="3"/>
  <c r="R386" i="3" s="1"/>
  <c r="Q385" i="3"/>
  <c r="R385" i="3" s="1"/>
  <c r="Q383" i="3"/>
  <c r="R383" i="3"/>
  <c r="Q382" i="3"/>
  <c r="R382" i="3"/>
  <c r="Q381" i="3"/>
  <c r="R381" i="3" s="1"/>
  <c r="Q380" i="3"/>
  <c r="R380" i="3" s="1"/>
  <c r="Q379" i="3"/>
  <c r="R379" i="3" s="1"/>
  <c r="Q378" i="3"/>
  <c r="R378" i="3" s="1"/>
  <c r="Q377" i="3"/>
  <c r="R377" i="3" s="1"/>
  <c r="Q375" i="3"/>
  <c r="R375" i="3" s="1"/>
  <c r="Q374" i="3"/>
  <c r="R374" i="3"/>
  <c r="Q373" i="3"/>
  <c r="R373" i="3"/>
  <c r="Q372" i="3"/>
  <c r="R372" i="3" s="1"/>
  <c r="Q371" i="3"/>
  <c r="R371" i="3" s="1"/>
  <c r="Q370" i="3"/>
  <c r="R370" i="3" s="1"/>
  <c r="Q369" i="3"/>
  <c r="R369" i="3" s="1"/>
  <c r="Q367" i="3"/>
  <c r="R367" i="3" s="1"/>
  <c r="Q366" i="3"/>
  <c r="R366" i="3" s="1"/>
  <c r="Q365" i="3"/>
  <c r="R365" i="3"/>
  <c r="Q364" i="3"/>
  <c r="R364" i="3"/>
  <c r="Q363" i="3"/>
  <c r="R363" i="3" s="1"/>
  <c r="Q362" i="3"/>
  <c r="R362" i="3" s="1"/>
  <c r="Q361" i="3"/>
  <c r="R361" i="3" s="1"/>
  <c r="Q360" i="3"/>
  <c r="R360" i="3" s="1"/>
  <c r="Q359" i="3"/>
  <c r="R359" i="3" s="1"/>
  <c r="Q357" i="3"/>
  <c r="R357" i="3" s="1"/>
  <c r="Q356" i="3"/>
  <c r="R356" i="3"/>
  <c r="Q355" i="3"/>
  <c r="R355" i="3"/>
  <c r="Q354" i="3"/>
  <c r="R354" i="3" s="1"/>
  <c r="Q353" i="3"/>
  <c r="R353" i="3" s="1"/>
  <c r="Q352" i="3"/>
  <c r="R352" i="3" s="1"/>
  <c r="Q351" i="3"/>
  <c r="R351" i="3" s="1"/>
  <c r="Q350" i="3"/>
  <c r="R350" i="3" s="1"/>
  <c r="Q349" i="3"/>
  <c r="R349" i="3" s="1"/>
  <c r="Q348" i="3"/>
  <c r="R348" i="3"/>
  <c r="Q347" i="3"/>
  <c r="R347" i="3"/>
  <c r="Q345" i="3"/>
  <c r="R345" i="3" s="1"/>
  <c r="Q344" i="3"/>
  <c r="R344" i="3" s="1"/>
  <c r="Q343" i="3"/>
  <c r="R343" i="3" s="1"/>
  <c r="Q342" i="3"/>
  <c r="R342" i="3" s="1"/>
  <c r="Q341" i="3"/>
  <c r="R341" i="3" s="1"/>
  <c r="Q340" i="3"/>
  <c r="R340" i="3" s="1"/>
  <c r="Q339" i="3"/>
  <c r="R339" i="3"/>
  <c r="Q338" i="3"/>
  <c r="R338" i="3"/>
  <c r="Q337" i="3"/>
  <c r="R337" i="3" s="1"/>
  <c r="Q336" i="3"/>
  <c r="R336" i="3" s="1"/>
  <c r="Q335" i="3"/>
  <c r="R335" i="3" s="1"/>
  <c r="Q334" i="3"/>
  <c r="R334" i="3" s="1"/>
  <c r="Q333" i="3"/>
  <c r="R333" i="3" s="1"/>
  <c r="Q331" i="3"/>
  <c r="R331" i="3" s="1"/>
  <c r="Q330" i="3"/>
  <c r="R330" i="3"/>
  <c r="Q329" i="3"/>
  <c r="R329" i="3"/>
  <c r="Q328" i="3"/>
  <c r="R328" i="3" s="1"/>
  <c r="Q327" i="3"/>
  <c r="R327" i="3" s="1"/>
  <c r="Q326" i="3"/>
  <c r="R326" i="3" s="1"/>
  <c r="Q325" i="3"/>
  <c r="R325" i="3" s="1"/>
  <c r="Q324" i="3"/>
  <c r="R324" i="3" s="1"/>
  <c r="Q323" i="3"/>
  <c r="R323" i="3" s="1"/>
  <c r="Q322" i="3"/>
  <c r="R322" i="3"/>
  <c r="Q321" i="3"/>
  <c r="R321" i="3"/>
  <c r="Q320" i="3"/>
  <c r="R320" i="3" s="1"/>
  <c r="Q319" i="3"/>
  <c r="R319" i="3" s="1"/>
  <c r="Q317" i="3"/>
  <c r="R317" i="3" s="1"/>
  <c r="Q316" i="3"/>
  <c r="R316" i="3" s="1"/>
  <c r="Q315" i="3"/>
  <c r="R315" i="3" s="1"/>
  <c r="Q314" i="3"/>
  <c r="R314" i="3" s="1"/>
  <c r="Q313" i="3"/>
  <c r="R313" i="3"/>
  <c r="Q312" i="3"/>
  <c r="R312" i="3"/>
  <c r="Q311" i="3"/>
  <c r="R311" i="3" s="1"/>
  <c r="Q310" i="3"/>
  <c r="R310" i="3" s="1"/>
  <c r="Q309" i="3"/>
  <c r="R309" i="3" s="1"/>
  <c r="Q308" i="3"/>
  <c r="R308" i="3" s="1"/>
  <c r="Q307" i="3"/>
  <c r="R307" i="3" s="1"/>
  <c r="Q306" i="3"/>
  <c r="R306" i="3" s="1"/>
  <c r="Q305" i="3"/>
  <c r="R305" i="3"/>
  <c r="Q303" i="3"/>
  <c r="R303" i="3"/>
  <c r="Q302" i="3"/>
  <c r="R302" i="3" s="1"/>
  <c r="Q301" i="3"/>
  <c r="R301" i="3" s="1"/>
  <c r="Q300" i="3"/>
  <c r="R300" i="3" s="1"/>
  <c r="Q299" i="3"/>
  <c r="R299" i="3" s="1"/>
  <c r="Q298" i="3"/>
  <c r="R298" i="3" s="1"/>
  <c r="Q297" i="3"/>
  <c r="R297" i="3" s="1"/>
  <c r="Q296" i="3"/>
  <c r="R296" i="3"/>
  <c r="Q295" i="3"/>
  <c r="R295" i="3"/>
  <c r="Q294" i="3"/>
  <c r="R294" i="3" s="1"/>
  <c r="Q293" i="3"/>
  <c r="R293" i="3" s="1"/>
  <c r="Q292" i="3"/>
  <c r="R292" i="3" s="1"/>
  <c r="Q291" i="3"/>
  <c r="R291" i="3" s="1"/>
  <c r="Q290" i="3"/>
  <c r="R290" i="3" s="1"/>
  <c r="Q288" i="3"/>
  <c r="R288" i="3" s="1"/>
  <c r="Q287" i="3"/>
  <c r="R287" i="3"/>
  <c r="Q286" i="3"/>
  <c r="R286" i="3"/>
  <c r="Q285" i="3"/>
  <c r="R285" i="3" s="1"/>
  <c r="Q284" i="3"/>
  <c r="R284" i="3" s="1"/>
  <c r="Q283" i="3"/>
  <c r="R283" i="3" s="1"/>
  <c r="Q282" i="3"/>
  <c r="R282" i="3" s="1"/>
  <c r="Q281" i="3"/>
  <c r="R281" i="3" s="1"/>
  <c r="Q280" i="3"/>
  <c r="R280" i="3" s="1"/>
  <c r="Q279" i="3"/>
  <c r="R279" i="3"/>
  <c r="Q278" i="3"/>
  <c r="R278" i="3"/>
  <c r="Q277" i="3"/>
  <c r="R277" i="3" s="1"/>
  <c r="Q275" i="3"/>
  <c r="R275" i="3" s="1"/>
  <c r="Q274" i="3"/>
  <c r="R274" i="3" s="1"/>
  <c r="Q273" i="3"/>
  <c r="R273" i="3" s="1"/>
  <c r="Q272" i="3"/>
  <c r="R272" i="3" s="1"/>
  <c r="Q271" i="3"/>
  <c r="R271" i="3" s="1"/>
  <c r="Q270" i="3"/>
  <c r="R270" i="3"/>
  <c r="Q269" i="3"/>
  <c r="R269" i="3"/>
  <c r="Q268" i="3"/>
  <c r="R268" i="3" s="1"/>
  <c r="Q267" i="3"/>
  <c r="R267" i="3" s="1"/>
  <c r="Q266" i="3"/>
  <c r="R266" i="3" s="1"/>
  <c r="Q265" i="3"/>
  <c r="R265" i="3" s="1"/>
  <c r="Q264" i="3"/>
  <c r="R264" i="3" s="1"/>
  <c r="Q263" i="3"/>
  <c r="R263" i="3" s="1"/>
  <c r="Q262" i="3"/>
  <c r="R262" i="3"/>
  <c r="Q261" i="3"/>
  <c r="R261" i="3"/>
  <c r="Q260" i="3"/>
  <c r="R260" i="3" s="1"/>
  <c r="Q259" i="3"/>
  <c r="R259" i="3" s="1"/>
  <c r="Q258" i="3"/>
  <c r="R258" i="3" s="1"/>
  <c r="Q257" i="3"/>
  <c r="R257" i="3" s="1"/>
  <c r="Q256" i="3"/>
  <c r="R256" i="3" s="1"/>
  <c r="Q255" i="3"/>
  <c r="R255" i="3" s="1"/>
  <c r="Q253" i="3"/>
  <c r="R253" i="3"/>
  <c r="Q252" i="3"/>
  <c r="R252" i="3"/>
  <c r="Q251" i="3"/>
  <c r="R251" i="3" s="1"/>
  <c r="Q250" i="3"/>
  <c r="R250" i="3" s="1"/>
  <c r="Q249" i="3"/>
  <c r="R249" i="3" s="1"/>
  <c r="Q248" i="3"/>
  <c r="R248" i="3" s="1"/>
  <c r="Q247" i="3"/>
  <c r="R247" i="3" s="1"/>
  <c r="Q246" i="3"/>
  <c r="R246" i="3" s="1"/>
  <c r="Q245" i="3"/>
  <c r="R245" i="3"/>
  <c r="Q244" i="3"/>
  <c r="R244" i="3"/>
  <c r="Q243" i="3"/>
  <c r="R243" i="3" s="1"/>
  <c r="Q242" i="3"/>
  <c r="R242" i="3" s="1"/>
  <c r="Q241" i="3"/>
  <c r="R241" i="3" s="1"/>
  <c r="Q240" i="3"/>
  <c r="R240" i="3" s="1"/>
  <c r="Q239" i="3"/>
  <c r="R239" i="3" s="1"/>
  <c r="Q238" i="3"/>
  <c r="R238" i="3" s="1"/>
  <c r="Q237" i="3"/>
  <c r="R237" i="3"/>
  <c r="Q236" i="3"/>
  <c r="R236" i="3"/>
  <c r="Q235" i="3"/>
  <c r="R235" i="3" s="1"/>
  <c r="Q234" i="3"/>
  <c r="R234" i="3" s="1"/>
  <c r="Q233" i="3"/>
  <c r="R233" i="3" s="1"/>
  <c r="Q232" i="3"/>
  <c r="R232" i="3" s="1"/>
  <c r="Q231" i="3"/>
  <c r="R231" i="3" s="1"/>
  <c r="Q230" i="3"/>
  <c r="R230" i="3" s="1"/>
  <c r="Q229" i="3"/>
  <c r="R229" i="3"/>
  <c r="Q228" i="3"/>
  <c r="R228" i="3"/>
  <c r="Q227" i="3"/>
  <c r="R227" i="3" s="1"/>
  <c r="Q226" i="3"/>
  <c r="R226" i="3" s="1"/>
  <c r="Q224" i="3"/>
  <c r="R224" i="3" s="1"/>
  <c r="Q223" i="3"/>
  <c r="R223" i="3" s="1"/>
  <c r="Q222" i="3"/>
  <c r="R222" i="3" s="1"/>
  <c r="Q221" i="3"/>
  <c r="R221" i="3" s="1"/>
  <c r="Q220" i="3"/>
  <c r="R220" i="3"/>
  <c r="Q219" i="3"/>
  <c r="R219" i="3"/>
  <c r="Q218" i="3"/>
  <c r="R218" i="3" s="1"/>
  <c r="Q217" i="3"/>
  <c r="R217" i="3" s="1"/>
  <c r="Q216" i="3"/>
  <c r="R216" i="3" s="1"/>
  <c r="Q215" i="3"/>
  <c r="R215" i="3" s="1"/>
  <c r="Q214" i="3"/>
  <c r="R214" i="3" s="1"/>
  <c r="Q213" i="3"/>
  <c r="R213" i="3" s="1"/>
  <c r="Q212" i="3"/>
  <c r="R212" i="3"/>
  <c r="Q211" i="3"/>
  <c r="R211" i="3"/>
  <c r="Q210" i="3"/>
  <c r="R210" i="3" s="1"/>
  <c r="Q209" i="3"/>
  <c r="R209" i="3" s="1"/>
  <c r="Q208" i="3"/>
  <c r="R208" i="3" s="1"/>
  <c r="Q207" i="3"/>
  <c r="R207" i="3" s="1"/>
  <c r="Q206" i="3"/>
  <c r="R206" i="3" s="1"/>
  <c r="Q205" i="3"/>
  <c r="R205" i="3" s="1"/>
  <c r="Q204" i="3"/>
  <c r="R204" i="3"/>
  <c r="Q203" i="3"/>
  <c r="R203" i="3"/>
  <c r="Q202" i="3"/>
  <c r="R202" i="3" s="1"/>
  <c r="Q201" i="3"/>
  <c r="R201" i="3" s="1"/>
  <c r="Q200" i="3"/>
  <c r="R200" i="3" s="1"/>
  <c r="Q199" i="3"/>
  <c r="R199" i="3" s="1"/>
  <c r="Q198" i="3"/>
  <c r="R198" i="3" s="1"/>
  <c r="Q196" i="3"/>
  <c r="R196" i="3" s="1"/>
  <c r="Q195" i="3"/>
  <c r="R195" i="3"/>
  <c r="Q194" i="3"/>
  <c r="R194" i="3"/>
  <c r="Q193" i="3"/>
  <c r="R193" i="3" s="1"/>
  <c r="Q192" i="3"/>
  <c r="R192" i="3" s="1"/>
  <c r="Q191" i="3"/>
  <c r="R191" i="3" s="1"/>
  <c r="Q190" i="3"/>
  <c r="R190" i="3" s="1"/>
  <c r="Q189" i="3"/>
  <c r="R189" i="3" s="1"/>
  <c r="Q188" i="3"/>
  <c r="R188" i="3" s="1"/>
  <c r="Q187" i="3"/>
  <c r="R187" i="3"/>
  <c r="Q186" i="3"/>
  <c r="R186" i="3"/>
  <c r="Q185" i="3"/>
  <c r="R185" i="3" s="1"/>
  <c r="Q184" i="3"/>
  <c r="R184" i="3" s="1"/>
  <c r="Q183" i="3"/>
  <c r="R183" i="3" s="1"/>
  <c r="Q182" i="3"/>
  <c r="R182" i="3" s="1"/>
  <c r="Q181" i="3"/>
  <c r="R181" i="3" s="1"/>
  <c r="Q180" i="3"/>
  <c r="R180" i="3" s="1"/>
  <c r="Q179" i="3"/>
  <c r="R179" i="3"/>
  <c r="Q178" i="3"/>
  <c r="R178" i="3"/>
  <c r="Q177" i="3"/>
  <c r="R177" i="3" s="1"/>
  <c r="Q176" i="3"/>
  <c r="R176" i="3" s="1"/>
  <c r="Q175" i="3"/>
  <c r="R175" i="3" s="1"/>
  <c r="Q174" i="3"/>
  <c r="R174" i="3" s="1"/>
  <c r="Q173" i="3"/>
  <c r="R173" i="3" s="1"/>
  <c r="Q172" i="3"/>
  <c r="R172" i="3" s="1"/>
  <c r="Q171" i="3"/>
  <c r="R171" i="3"/>
  <c r="Q170" i="3"/>
  <c r="R170" i="3"/>
  <c r="Q168" i="3"/>
  <c r="R168" i="3" s="1"/>
  <c r="Q167" i="3"/>
  <c r="R167" i="3" s="1"/>
  <c r="Q166" i="3"/>
  <c r="R166" i="3" s="1"/>
  <c r="Q165" i="3"/>
  <c r="R165" i="3" s="1"/>
  <c r="Q164" i="3"/>
  <c r="R164" i="3" s="1"/>
  <c r="Q163" i="3"/>
  <c r="R163" i="3" s="1"/>
  <c r="Q162" i="3"/>
  <c r="R162" i="3"/>
  <c r="Q161" i="3"/>
  <c r="R161" i="3"/>
  <c r="Q160" i="3"/>
  <c r="R160" i="3" s="1"/>
  <c r="Q159" i="3"/>
  <c r="R159" i="3" s="1"/>
  <c r="Q158" i="3"/>
  <c r="R158" i="3" s="1"/>
  <c r="Q157" i="3"/>
  <c r="R157" i="3" s="1"/>
  <c r="Q156" i="3"/>
  <c r="R156" i="3" s="1"/>
  <c r="Q155" i="3"/>
  <c r="R155" i="3" s="1"/>
  <c r="Q154" i="3"/>
  <c r="R154" i="3"/>
  <c r="Q153" i="3"/>
  <c r="R153" i="3"/>
  <c r="Q152" i="3"/>
  <c r="R152" i="3" s="1"/>
  <c r="Q151" i="3"/>
  <c r="R151" i="3" s="1"/>
  <c r="Q150" i="3"/>
  <c r="R150" i="3" s="1"/>
  <c r="Q149" i="3"/>
  <c r="R149" i="3" s="1"/>
  <c r="Q148" i="3"/>
  <c r="R148" i="3" s="1"/>
  <c r="Q147" i="3"/>
  <c r="R147" i="3" s="1"/>
  <c r="Q146" i="3"/>
  <c r="R146" i="3"/>
  <c r="Q145" i="3"/>
  <c r="R145" i="3"/>
  <c r="Q144" i="3"/>
  <c r="R144" i="3" s="1"/>
  <c r="Q143" i="3"/>
  <c r="R143" i="3" s="1"/>
  <c r="Q142" i="3"/>
  <c r="R142" i="3" s="1"/>
  <c r="Q141" i="3"/>
  <c r="R141" i="3" s="1"/>
  <c r="Q139" i="3"/>
  <c r="R139" i="3" s="1"/>
  <c r="Q138" i="3"/>
  <c r="R138" i="3" s="1"/>
  <c r="Q137" i="3"/>
  <c r="R137" i="3"/>
  <c r="Q136" i="3"/>
  <c r="R136" i="3"/>
  <c r="Q135" i="3"/>
  <c r="R135" i="3" s="1"/>
  <c r="Q134" i="3"/>
  <c r="R134" i="3" s="1"/>
  <c r="Q133" i="3"/>
  <c r="R133" i="3" s="1"/>
  <c r="Q132" i="3"/>
  <c r="R132" i="3" s="1"/>
  <c r="Q131" i="3"/>
  <c r="R131" i="3" s="1"/>
  <c r="Q130" i="3"/>
  <c r="R130" i="3" s="1"/>
  <c r="Q129" i="3"/>
  <c r="R129" i="3"/>
  <c r="Q128" i="3"/>
  <c r="R128" i="3"/>
  <c r="Q127" i="3"/>
  <c r="R127" i="3" s="1"/>
  <c r="Q126" i="3"/>
  <c r="R126" i="3" s="1"/>
  <c r="Q125" i="3"/>
  <c r="R125" i="3" s="1"/>
  <c r="Q124" i="3"/>
  <c r="R124" i="3" s="1"/>
  <c r="Q123" i="3"/>
  <c r="R123" i="3" s="1"/>
  <c r="Q122" i="3"/>
  <c r="R122" i="3" s="1"/>
  <c r="Q121" i="3"/>
  <c r="R121" i="3"/>
  <c r="Q120" i="3"/>
  <c r="R120" i="3"/>
  <c r="Q119" i="3"/>
  <c r="R119" i="3" s="1"/>
  <c r="Q118" i="3"/>
  <c r="R118" i="3" s="1"/>
  <c r="Q117" i="3"/>
  <c r="R117" i="3" s="1"/>
  <c r="Q116" i="3"/>
  <c r="R116" i="3" s="1"/>
  <c r="Q115" i="3"/>
  <c r="R115" i="3" s="1"/>
  <c r="Q114" i="3"/>
  <c r="R114" i="3" s="1"/>
  <c r="Q113" i="3"/>
  <c r="R113" i="3"/>
  <c r="Q112" i="3"/>
  <c r="R112" i="3"/>
  <c r="Q111" i="3"/>
  <c r="R111" i="3" s="1"/>
  <c r="Q109" i="3"/>
  <c r="R109" i="3" s="1"/>
  <c r="Q108" i="3"/>
  <c r="R108" i="3" s="1"/>
  <c r="Q107" i="3"/>
  <c r="R107" i="3" s="1"/>
  <c r="Q106" i="3"/>
  <c r="R106" i="3" s="1"/>
  <c r="Q105" i="3"/>
  <c r="R105" i="3" s="1"/>
  <c r="Q104" i="3"/>
  <c r="R104" i="3"/>
  <c r="Q103" i="3"/>
  <c r="R103" i="3"/>
  <c r="Q102" i="3"/>
  <c r="R102" i="3" s="1"/>
  <c r="Q101" i="3"/>
  <c r="R101" i="3" s="1"/>
  <c r="Q100" i="3"/>
  <c r="R100" i="3" s="1"/>
  <c r="Q99" i="3"/>
  <c r="R99" i="3" s="1"/>
  <c r="Q98" i="3"/>
  <c r="R98" i="3" s="1"/>
  <c r="Q97" i="3"/>
  <c r="R97" i="3" s="1"/>
  <c r="Q96" i="3"/>
  <c r="R96" i="3"/>
  <c r="Q95" i="3"/>
  <c r="R95" i="3"/>
  <c r="Q94" i="3"/>
  <c r="R94" i="3" s="1"/>
  <c r="Q93" i="3"/>
  <c r="R93" i="3" s="1"/>
  <c r="Q92" i="3"/>
  <c r="R92" i="3" s="1"/>
  <c r="Q91" i="3"/>
  <c r="R91" i="3" s="1"/>
  <c r="Q90" i="3"/>
  <c r="R90" i="3" s="1"/>
  <c r="Q89" i="3"/>
  <c r="R89" i="3" s="1"/>
  <c r="Q88" i="3"/>
  <c r="R88" i="3"/>
  <c r="Q87" i="3"/>
  <c r="R87" i="3"/>
  <c r="Q86" i="3"/>
  <c r="R86" i="3" s="1"/>
  <c r="Q85" i="3"/>
  <c r="R85" i="3" s="1"/>
  <c r="Q84" i="3"/>
  <c r="R84" i="3" s="1"/>
  <c r="Q83" i="3"/>
  <c r="R83" i="3" s="1"/>
  <c r="Q82" i="3"/>
  <c r="R82" i="3" s="1"/>
  <c r="Q81" i="3"/>
  <c r="R81" i="3" s="1"/>
  <c r="Q80" i="3"/>
  <c r="R80" i="3"/>
  <c r="Q79" i="3"/>
  <c r="R79" i="3"/>
  <c r="Q78" i="3"/>
  <c r="R78" i="3" s="1"/>
  <c r="Q77" i="3"/>
  <c r="R77" i="3" s="1"/>
  <c r="Q76" i="3"/>
  <c r="R76" i="3" s="1"/>
  <c r="Q75" i="3"/>
  <c r="R75" i="3" s="1"/>
  <c r="Q74" i="3"/>
  <c r="R74" i="3" s="1"/>
  <c r="Q73" i="3"/>
  <c r="R73" i="3" s="1"/>
  <c r="Q72" i="3"/>
  <c r="R72" i="3"/>
  <c r="Q71" i="3"/>
  <c r="R71" i="3"/>
  <c r="Q70" i="3"/>
  <c r="R70" i="3" s="1"/>
  <c r="Q69" i="3"/>
  <c r="R69" i="3" s="1"/>
  <c r="Q67" i="3"/>
  <c r="R67" i="3" s="1"/>
  <c r="Q66" i="3"/>
  <c r="R66" i="3" s="1"/>
  <c r="Q65" i="3"/>
  <c r="R65" i="3" s="1"/>
  <c r="Q64" i="3"/>
  <c r="R64" i="3" s="1"/>
  <c r="Q63" i="3"/>
  <c r="R63" i="3"/>
  <c r="Q62" i="3"/>
  <c r="R62" i="3"/>
  <c r="Q61" i="3"/>
  <c r="R61" i="3" s="1"/>
  <c r="Q60" i="3"/>
  <c r="R60" i="3" s="1"/>
  <c r="Q59" i="3"/>
  <c r="R59" i="3" s="1"/>
  <c r="Q58" i="3"/>
  <c r="R58" i="3" s="1"/>
  <c r="Q57" i="3"/>
  <c r="R57" i="3" s="1"/>
  <c r="Q56" i="3"/>
  <c r="R56" i="3" s="1"/>
  <c r="Q55" i="3"/>
  <c r="R55" i="3"/>
  <c r="Q54" i="3"/>
  <c r="R54" i="3"/>
  <c r="Q53" i="3"/>
  <c r="R53" i="3" s="1"/>
  <c r="Q52" i="3"/>
  <c r="R52" i="3" s="1"/>
  <c r="Q51" i="3"/>
  <c r="R51" i="3" s="1"/>
  <c r="Q50" i="3"/>
  <c r="R50" i="3" s="1"/>
  <c r="Q49" i="3"/>
  <c r="R49" i="3" s="1"/>
  <c r="Q48" i="3"/>
  <c r="R48" i="3" s="1"/>
  <c r="Q47" i="3"/>
  <c r="R47" i="3"/>
  <c r="Q46" i="3"/>
  <c r="R46" i="3"/>
  <c r="Q45" i="3"/>
  <c r="R45" i="3" s="1"/>
  <c r="Q44" i="3"/>
  <c r="R44" i="3" s="1"/>
  <c r="Q43" i="3"/>
  <c r="R43" i="3" s="1"/>
  <c r="Q42" i="3"/>
  <c r="R42" i="3" s="1"/>
  <c r="Q41" i="3"/>
  <c r="R41" i="3" s="1"/>
  <c r="Q40" i="3"/>
  <c r="R40" i="3" s="1"/>
  <c r="Q39" i="3"/>
  <c r="R39" i="3"/>
  <c r="Q38" i="3"/>
  <c r="R38" i="3"/>
  <c r="Q37" i="3"/>
  <c r="R37" i="3" s="1"/>
  <c r="Q36" i="3"/>
  <c r="R36" i="3" s="1"/>
  <c r="Q35" i="3"/>
  <c r="R35" i="3" s="1"/>
  <c r="Q34" i="3"/>
  <c r="R34" i="3" s="1"/>
  <c r="Q33" i="3"/>
  <c r="R33" i="3" s="1"/>
  <c r="Q32" i="3"/>
  <c r="R32" i="3" s="1"/>
  <c r="Q31" i="3"/>
  <c r="R31" i="3"/>
  <c r="Q30" i="3"/>
  <c r="R30" i="3"/>
  <c r="Q29" i="3"/>
  <c r="R29" i="3" s="1"/>
  <c r="Q28" i="3"/>
  <c r="R28" i="3" s="1"/>
  <c r="Q27" i="3"/>
  <c r="R27" i="3" s="1"/>
  <c r="Q26" i="3"/>
  <c r="R26" i="3" s="1"/>
  <c r="Q24" i="3"/>
  <c r="R24" i="3" s="1"/>
  <c r="Q23" i="3"/>
  <c r="R23" i="3" s="1"/>
  <c r="Q22" i="3"/>
  <c r="R22" i="3"/>
  <c r="Q21" i="3"/>
  <c r="R21" i="3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Q14" i="3"/>
  <c r="R14" i="3"/>
  <c r="Q13" i="3"/>
  <c r="R13" i="3"/>
  <c r="Q12" i="3"/>
  <c r="R12" i="3" s="1"/>
  <c r="Q11" i="3"/>
  <c r="R11" i="3" s="1"/>
  <c r="Q10" i="3"/>
  <c r="R10" i="3" s="1"/>
  <c r="Q9" i="3"/>
  <c r="R9" i="3" s="1"/>
  <c r="Q8" i="3"/>
  <c r="R8" i="3" s="1"/>
  <c r="Q7" i="3"/>
  <c r="R7" i="3" s="1"/>
  <c r="Q6" i="3"/>
  <c r="R6" i="3"/>
  <c r="Q5" i="3"/>
  <c r="R5" i="3"/>
  <c r="Q5" i="1"/>
  <c r="Q6" i="1"/>
  <c r="R6" i="1" s="1"/>
  <c r="Q7" i="1"/>
  <c r="R7" i="1" s="1"/>
  <c r="Q8" i="1"/>
  <c r="R8" i="1" s="1"/>
  <c r="Q9" i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Q61" i="1"/>
  <c r="R61" i="1"/>
  <c r="Q62" i="1"/>
  <c r="R62" i="1"/>
  <c r="Q63" i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Q80" i="1"/>
  <c r="R80" i="1"/>
  <c r="Q81" i="1"/>
  <c r="R81" i="1" s="1"/>
  <c r="Q82" i="1"/>
  <c r="Q83" i="1"/>
  <c r="Q84" i="1"/>
  <c r="R84" i="1" s="1"/>
  <c r="Q85" i="1"/>
  <c r="R85" i="1" s="1"/>
  <c r="Q86" i="1"/>
  <c r="R86" i="1" s="1"/>
  <c r="Q87" i="1"/>
  <c r="Q88" i="1"/>
  <c r="R88" i="1" s="1"/>
  <c r="Q89" i="1"/>
  <c r="Q90" i="1"/>
  <c r="R90" i="1" s="1"/>
  <c r="Q91" i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/>
  <c r="R101" i="1" s="1"/>
  <c r="R102" i="1" s="1"/>
  <c r="Q101" i="1"/>
  <c r="Q102" i="1"/>
  <c r="Q103" i="1"/>
  <c r="Q104" i="1"/>
  <c r="R104" i="1"/>
  <c r="Q105" i="1"/>
  <c r="R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R138" i="1" s="1"/>
  <c r="Q139" i="1"/>
  <c r="R139" i="1" s="1"/>
  <c r="R140" i="1" s="1"/>
  <c r="R141" i="1" s="1"/>
  <c r="Q140" i="1"/>
  <c r="Q141" i="1"/>
  <c r="Q142" i="1"/>
  <c r="Q143" i="1"/>
  <c r="R143" i="1" s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Q152" i="1"/>
  <c r="R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/>
  <c r="Q164" i="1"/>
  <c r="R164" i="1" s="1"/>
  <c r="Q165" i="1"/>
  <c r="Q166" i="1"/>
  <c r="Q167" i="1"/>
  <c r="Q168" i="1"/>
  <c r="R168" i="1" s="1"/>
  <c r="Q169" i="1"/>
  <c r="R169" i="1" s="1"/>
  <c r="Q170" i="1"/>
  <c r="Q171" i="1"/>
  <c r="Q172" i="1"/>
  <c r="R172" i="1" s="1"/>
  <c r="R173" i="1" s="1"/>
  <c r="R174" i="1" s="1"/>
  <c r="Q173" i="1"/>
  <c r="Q174" i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/>
  <c r="Q182" i="1"/>
  <c r="R182" i="1" s="1"/>
  <c r="Q183" i="1"/>
  <c r="R183" i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R196" i="1" s="1"/>
  <c r="Q196" i="1"/>
  <c r="Q197" i="1"/>
  <c r="R197" i="1" s="1"/>
  <c r="R198" i="1" s="1"/>
  <c r="Q198" i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/>
  <c r="Q214" i="1"/>
  <c r="R214" i="1"/>
  <c r="Q215" i="1"/>
  <c r="R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/>
  <c r="Q223" i="1"/>
  <c r="R223" i="1" s="1"/>
  <c r="Q224" i="1"/>
  <c r="R224" i="1" s="1"/>
  <c r="Q225" i="1"/>
  <c r="R225" i="1" s="1"/>
  <c r="Q226" i="1"/>
  <c r="R226" i="1" s="1"/>
  <c r="Q227" i="1"/>
  <c r="Q228" i="1"/>
  <c r="Q229" i="1"/>
  <c r="Q230" i="1"/>
  <c r="R230" i="1" s="1"/>
  <c r="Q231" i="1"/>
  <c r="R231" i="1" s="1"/>
  <c r="Q232" i="1"/>
  <c r="R232" i="1" s="1"/>
  <c r="Q233" i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/>
  <c r="Q245" i="1"/>
  <c r="R245" i="1" s="1"/>
  <c r="Q246" i="1"/>
  <c r="R246" i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/>
  <c r="Q254" i="1"/>
  <c r="R254" i="1"/>
  <c r="Q255" i="1"/>
  <c r="R255" i="1" s="1"/>
  <c r="Q256" i="1"/>
  <c r="R256" i="1" s="1"/>
  <c r="Q257" i="1"/>
  <c r="R257" i="1" s="1"/>
  <c r="Q258" i="1"/>
  <c r="R258" i="1" s="1"/>
  <c r="Q259" i="1"/>
  <c r="Q260" i="1"/>
  <c r="Q261" i="1"/>
  <c r="R261" i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/>
  <c r="Q275" i="1"/>
  <c r="R275" i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R290" i="1" s="1"/>
  <c r="R291" i="1" s="1"/>
  <c r="Q290" i="1"/>
  <c r="Q291" i="1"/>
  <c r="Q292" i="1"/>
  <c r="R292" i="1" s="1"/>
  <c r="Q293" i="1"/>
  <c r="R293" i="1" s="1"/>
  <c r="Q294" i="1"/>
  <c r="R294" i="1"/>
  <c r="Q295" i="1"/>
  <c r="R295" i="1" s="1"/>
  <c r="Q296" i="1"/>
  <c r="R296" i="1" s="1"/>
  <c r="Q297" i="1"/>
  <c r="Q298" i="1"/>
  <c r="Q299" i="1"/>
  <c r="Q300" i="1"/>
  <c r="R300" i="1" s="1"/>
  <c r="Q301" i="1"/>
  <c r="R301" i="1" s="1"/>
  <c r="Q302" i="1"/>
  <c r="R302" i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R326" i="1" s="1"/>
  <c r="Q327" i="1"/>
  <c r="R327" i="1" s="1"/>
  <c r="Q328" i="1"/>
  <c r="R328" i="1" s="1"/>
  <c r="R329" i="1" s="1"/>
  <c r="R330" i="1" s="1"/>
  <c r="R331" i="1" s="1"/>
  <c r="Q329" i="1"/>
  <c r="Q330" i="1"/>
  <c r="Q331" i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Q342" i="1"/>
  <c r="R342" i="1" s="1"/>
  <c r="Q343" i="1"/>
  <c r="Q344" i="1"/>
  <c r="R344" i="1" s="1"/>
  <c r="R345" i="1" s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R375" i="1" s="1"/>
  <c r="Q376" i="1"/>
  <c r="R376" i="1" s="1"/>
  <c r="Q377" i="1"/>
  <c r="R377" i="1" s="1"/>
  <c r="Q378" i="1"/>
  <c r="R378" i="1"/>
  <c r="Q379" i="1"/>
  <c r="R379" i="1"/>
  <c r="Q380" i="1"/>
  <c r="R380" i="1" s="1"/>
  <c r="Q381" i="1"/>
  <c r="R381" i="1" s="1"/>
  <c r="Q382" i="1"/>
  <c r="R382" i="1" s="1"/>
  <c r="Q383" i="1"/>
  <c r="R383" i="1" s="1"/>
  <c r="Q384" i="1"/>
  <c r="Q385" i="1"/>
  <c r="Q386" i="1"/>
  <c r="Q387" i="1"/>
  <c r="R387" i="1" s="1"/>
  <c r="Q388" i="1"/>
  <c r="R388" i="1" s="1"/>
  <c r="Q389" i="1"/>
  <c r="R389" i="1" s="1"/>
  <c r="Q390" i="1"/>
  <c r="R390" i="1" s="1"/>
  <c r="Q391" i="1"/>
  <c r="R391" i="1"/>
  <c r="Q392" i="1"/>
  <c r="Q393" i="1"/>
  <c r="Q394" i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Q404" i="1"/>
  <c r="R404" i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Q417" i="1"/>
  <c r="Q418" i="1"/>
  <c r="Q419" i="1"/>
  <c r="R419" i="1" s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R450" i="1" s="1"/>
  <c r="Q451" i="1"/>
  <c r="R451" i="1" s="1"/>
  <c r="Q452" i="1"/>
  <c r="R452" i="1" s="1"/>
  <c r="Q453" i="1"/>
  <c r="R453" i="1" s="1"/>
  <c r="Q454" i="1"/>
  <c r="Q455" i="1"/>
  <c r="Q456" i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/>
  <c r="Q478" i="1"/>
  <c r="Q479" i="1"/>
  <c r="R479" i="1" s="1"/>
  <c r="R480" i="1" s="1"/>
  <c r="Q480" i="1"/>
  <c r="Q481" i="1"/>
  <c r="R481" i="1"/>
  <c r="Q482" i="1"/>
  <c r="R482" i="1" s="1"/>
  <c r="Q483" i="1"/>
  <c r="R483" i="1" s="1"/>
  <c r="Q484" i="1"/>
  <c r="R484" i="1" s="1"/>
  <c r="Q485" i="1"/>
  <c r="R485" i="1"/>
  <c r="Q486" i="1"/>
  <c r="R486" i="1"/>
  <c r="Q487" i="1"/>
  <c r="R487" i="1" s="1"/>
  <c r="Q488" i="1"/>
  <c r="R488" i="1" s="1"/>
  <c r="Q489" i="1"/>
  <c r="R489" i="1"/>
  <c r="Q490" i="1"/>
  <c r="R490" i="1" s="1"/>
  <c r="Q491" i="1"/>
  <c r="R491" i="1" s="1"/>
  <c r="Q492" i="1"/>
  <c r="R492" i="1" s="1"/>
  <c r="Q493" i="1"/>
  <c r="R493" i="1"/>
  <c r="Q494" i="1"/>
  <c r="R494" i="1" s="1"/>
  <c r="Q495" i="1"/>
  <c r="R495" i="1"/>
  <c r="Q496" i="1"/>
  <c r="R496" i="1"/>
  <c r="Q497" i="1"/>
  <c r="R497" i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/>
  <c r="Q506" i="1"/>
  <c r="R506" i="1" s="1"/>
  <c r="R233" i="1"/>
  <c r="R167" i="1"/>
  <c r="R170" i="1"/>
  <c r="R171" i="1"/>
  <c r="R341" i="1"/>
  <c r="R343" i="1"/>
  <c r="R384" i="1"/>
  <c r="R385" i="1" s="1"/>
  <c r="R386" i="1" s="1"/>
  <c r="R403" i="1"/>
  <c r="R409" i="1"/>
  <c r="R10" i="1"/>
  <c r="R14" i="1"/>
  <c r="R23" i="1"/>
  <c r="R63" i="1"/>
  <c r="R70" i="1"/>
  <c r="R82" i="1"/>
  <c r="R83" i="1"/>
  <c r="R87" i="1"/>
  <c r="R89" i="1"/>
  <c r="R91" i="1"/>
  <c r="R146" i="1"/>
  <c r="R147" i="1"/>
  <c r="R150" i="1"/>
  <c r="R151" i="1"/>
  <c r="V5" i="6"/>
  <c r="S5" i="6" s="1"/>
  <c r="S7" i="11"/>
  <c r="T7" i="11"/>
  <c r="W7" i="11"/>
  <c r="X7" i="11"/>
  <c r="U7" i="11"/>
  <c r="V7" i="11"/>
  <c r="AA7" i="11"/>
  <c r="Q7" i="11"/>
  <c r="R7" i="11"/>
  <c r="AB7" i="11"/>
  <c r="Z8" i="11"/>
  <c r="W8" i="11"/>
  <c r="X8" i="11"/>
  <c r="U8" i="11"/>
  <c r="V8" i="11"/>
  <c r="S8" i="11"/>
  <c r="T8" i="11"/>
  <c r="AA8" i="11"/>
  <c r="Q8" i="11"/>
  <c r="R8" i="11"/>
  <c r="AB8" i="11"/>
  <c r="Z9" i="11"/>
  <c r="U9" i="11"/>
  <c r="V9" i="11"/>
  <c r="W9" i="11"/>
  <c r="X9" i="11"/>
  <c r="S9" i="11"/>
  <c r="T9" i="11"/>
  <c r="AA9" i="11"/>
  <c r="Q9" i="11"/>
  <c r="R9" i="11"/>
  <c r="AB9" i="11"/>
  <c r="Z10" i="11"/>
  <c r="W10" i="11"/>
  <c r="X10" i="11"/>
  <c r="S10" i="11"/>
  <c r="T10" i="11"/>
  <c r="U10" i="11"/>
  <c r="V10" i="11"/>
  <c r="AA10" i="11"/>
  <c r="Q10" i="11"/>
  <c r="R10" i="11"/>
  <c r="AB10" i="11"/>
  <c r="Z11" i="11"/>
  <c r="U11" i="11"/>
  <c r="V11" i="11"/>
  <c r="S11" i="11"/>
  <c r="T11" i="11"/>
  <c r="W11" i="11"/>
  <c r="X11" i="11"/>
  <c r="AA11" i="11"/>
  <c r="Q11" i="11"/>
  <c r="R11" i="11"/>
  <c r="AB11" i="11"/>
  <c r="Z12" i="11"/>
  <c r="W12" i="11"/>
  <c r="X12" i="11"/>
  <c r="S12" i="11"/>
  <c r="T12" i="11"/>
  <c r="U12" i="11"/>
  <c r="V12" i="11"/>
  <c r="AA12" i="11"/>
  <c r="Q12" i="11"/>
  <c r="R12" i="11"/>
  <c r="AB12" i="11"/>
  <c r="Z13" i="11"/>
  <c r="W13" i="11"/>
  <c r="X13" i="11"/>
  <c r="U13" i="11"/>
  <c r="V13" i="11"/>
  <c r="S13" i="11"/>
  <c r="T13" i="11"/>
  <c r="AA13" i="11"/>
  <c r="Q13" i="11"/>
  <c r="R13" i="11"/>
  <c r="AB13" i="11"/>
  <c r="Z14" i="11"/>
  <c r="W14" i="11"/>
  <c r="X14" i="11"/>
  <c r="S14" i="11"/>
  <c r="T14" i="11"/>
  <c r="U14" i="11"/>
  <c r="V14" i="11"/>
  <c r="AA14" i="11"/>
  <c r="Q14" i="11"/>
  <c r="R14" i="11"/>
  <c r="AB14" i="11"/>
  <c r="Z15" i="11"/>
  <c r="W15" i="11"/>
  <c r="X15" i="11"/>
  <c r="U15" i="11"/>
  <c r="V15" i="11"/>
  <c r="S15" i="11"/>
  <c r="T15" i="11"/>
  <c r="AA15" i="11"/>
  <c r="Q15" i="11"/>
  <c r="R15" i="11"/>
  <c r="AB15" i="11"/>
  <c r="Z16" i="11"/>
  <c r="U16" i="11"/>
  <c r="V16" i="11"/>
  <c r="S16" i="11"/>
  <c r="T16" i="11"/>
  <c r="W16" i="11"/>
  <c r="X16" i="11"/>
  <c r="AA16" i="11"/>
  <c r="Q16" i="11"/>
  <c r="R16" i="11"/>
  <c r="AB16" i="11"/>
  <c r="Z17" i="11"/>
  <c r="U17" i="11"/>
  <c r="V17" i="11"/>
  <c r="S17" i="11"/>
  <c r="T17" i="11"/>
  <c r="W17" i="11"/>
  <c r="X17" i="11"/>
  <c r="AA17" i="11"/>
  <c r="Q17" i="11"/>
  <c r="R17" i="11"/>
  <c r="AB17" i="11"/>
  <c r="Z18" i="11"/>
  <c r="W18" i="11"/>
  <c r="X18" i="11"/>
  <c r="U18" i="11"/>
  <c r="V18" i="11"/>
  <c r="S18" i="11"/>
  <c r="T18" i="11"/>
  <c r="AA18" i="11"/>
  <c r="Q18" i="11"/>
  <c r="R18" i="11"/>
  <c r="AB18" i="11"/>
  <c r="Z19" i="11"/>
  <c r="W19" i="11"/>
  <c r="X19" i="11"/>
  <c r="U19" i="11"/>
  <c r="V19" i="11"/>
  <c r="S19" i="11"/>
  <c r="T19" i="11"/>
  <c r="AA19" i="11"/>
  <c r="Q19" i="11"/>
  <c r="R19" i="11"/>
  <c r="AB19" i="11"/>
  <c r="Z20" i="11"/>
  <c r="S20" i="11"/>
  <c r="T20" i="11"/>
  <c r="W20" i="11"/>
  <c r="X20" i="11"/>
  <c r="U20" i="11"/>
  <c r="V20" i="11"/>
  <c r="AA20" i="11"/>
  <c r="Q20" i="11"/>
  <c r="R20" i="11"/>
  <c r="AB20" i="11"/>
  <c r="Z21" i="11"/>
  <c r="U21" i="11"/>
  <c r="V21" i="11"/>
  <c r="W21" i="11"/>
  <c r="X21" i="11"/>
  <c r="S21" i="11"/>
  <c r="T21" i="11"/>
  <c r="AA21" i="11"/>
  <c r="Q21" i="11"/>
  <c r="R21" i="11"/>
  <c r="AB21" i="11"/>
  <c r="Z22" i="11"/>
  <c r="S22" i="11"/>
  <c r="T22" i="11"/>
  <c r="U22" i="11"/>
  <c r="V22" i="11"/>
  <c r="W22" i="11"/>
  <c r="X22" i="11"/>
  <c r="AA22" i="11"/>
  <c r="Q22" i="11"/>
  <c r="R22" i="11"/>
  <c r="AB22" i="11"/>
  <c r="Z23" i="11"/>
  <c r="S23" i="11"/>
  <c r="T23" i="11"/>
  <c r="U23" i="11"/>
  <c r="V23" i="11"/>
  <c r="W23" i="11"/>
  <c r="X23" i="11"/>
  <c r="AA23" i="11"/>
  <c r="Q23" i="11"/>
  <c r="R23" i="11"/>
  <c r="AB23" i="11"/>
  <c r="Z24" i="11"/>
  <c r="U24" i="11"/>
  <c r="V24" i="11"/>
  <c r="S24" i="11"/>
  <c r="T24" i="11"/>
  <c r="W24" i="11"/>
  <c r="X24" i="11"/>
  <c r="AA24" i="11"/>
  <c r="Q24" i="11"/>
  <c r="R24" i="11"/>
  <c r="AB24" i="11"/>
  <c r="Z25" i="11"/>
  <c r="U25" i="11"/>
  <c r="V25" i="11"/>
  <c r="S25" i="11"/>
  <c r="T25" i="11"/>
  <c r="W25" i="11"/>
  <c r="X25" i="11"/>
  <c r="AA25" i="11"/>
  <c r="Q25" i="11"/>
  <c r="R25" i="11"/>
  <c r="AB25" i="11"/>
  <c r="Z26" i="11"/>
  <c r="W26" i="11"/>
  <c r="X26" i="11"/>
  <c r="S26" i="11"/>
  <c r="T26" i="11"/>
  <c r="U26" i="11"/>
  <c r="V26" i="11"/>
  <c r="AA26" i="11"/>
  <c r="Q26" i="11"/>
  <c r="R26" i="11"/>
  <c r="AB26" i="11"/>
  <c r="Z27" i="11"/>
  <c r="W27" i="11"/>
  <c r="X27" i="11"/>
  <c r="U27" i="11"/>
  <c r="V27" i="11"/>
  <c r="S27" i="11"/>
  <c r="T27" i="11"/>
  <c r="AA27" i="11"/>
  <c r="Q27" i="11"/>
  <c r="R27" i="11"/>
  <c r="AB27" i="11"/>
  <c r="Z28" i="11"/>
  <c r="S28" i="11"/>
  <c r="T28" i="11"/>
  <c r="W28" i="11"/>
  <c r="X28" i="11"/>
  <c r="U28" i="11"/>
  <c r="V28" i="11"/>
  <c r="AA28" i="11"/>
  <c r="Q28" i="11"/>
  <c r="R28" i="11"/>
  <c r="AB28" i="11"/>
  <c r="Z29" i="11"/>
  <c r="S29" i="11"/>
  <c r="T29" i="11"/>
  <c r="U29" i="11"/>
  <c r="V29" i="11"/>
  <c r="W29" i="11"/>
  <c r="X29" i="11"/>
  <c r="AA29" i="11"/>
  <c r="Q29" i="11"/>
  <c r="R29" i="11"/>
  <c r="AB29" i="11"/>
  <c r="Z30" i="11"/>
  <c r="S30" i="11"/>
  <c r="T30" i="11"/>
  <c r="U30" i="11"/>
  <c r="V30" i="11"/>
  <c r="W30" i="11"/>
  <c r="X30" i="11"/>
  <c r="AA30" i="11"/>
  <c r="Q30" i="11"/>
  <c r="R30" i="11"/>
  <c r="AB30" i="11"/>
  <c r="Z31" i="11"/>
  <c r="W31" i="11"/>
  <c r="X31" i="11"/>
  <c r="S31" i="11"/>
  <c r="T31" i="11"/>
  <c r="U31" i="11"/>
  <c r="V31" i="11"/>
  <c r="AA31" i="11"/>
  <c r="Q31" i="11"/>
  <c r="R31" i="11"/>
  <c r="AB31" i="11"/>
  <c r="Z32" i="11"/>
  <c r="U32" i="11"/>
  <c r="V32" i="11"/>
  <c r="W32" i="11"/>
  <c r="X32" i="11"/>
  <c r="S32" i="11"/>
  <c r="T32" i="11"/>
  <c r="AA32" i="11"/>
  <c r="Q32" i="11"/>
  <c r="R32" i="11"/>
  <c r="AB32" i="11"/>
  <c r="Z33" i="11"/>
  <c r="U33" i="11"/>
  <c r="V33" i="11"/>
  <c r="S33" i="11"/>
  <c r="T33" i="11"/>
  <c r="W33" i="11"/>
  <c r="X33" i="11"/>
  <c r="AA33" i="11"/>
  <c r="Q33" i="11"/>
  <c r="R33" i="11"/>
  <c r="AB33" i="11"/>
  <c r="Z34" i="11"/>
  <c r="W34" i="11"/>
  <c r="X34" i="11"/>
  <c r="U34" i="11"/>
  <c r="V34" i="11"/>
  <c r="S34" i="11"/>
  <c r="T34" i="11"/>
  <c r="AA34" i="11"/>
  <c r="Q34" i="11"/>
  <c r="R34" i="11"/>
  <c r="AB34" i="11"/>
  <c r="Z35" i="11"/>
  <c r="W35" i="11"/>
  <c r="X35" i="11"/>
  <c r="S35" i="11"/>
  <c r="T35" i="11"/>
  <c r="U35" i="11"/>
  <c r="V35" i="11"/>
  <c r="AA35" i="11"/>
  <c r="Q35" i="11"/>
  <c r="R35" i="11"/>
  <c r="AB35" i="11"/>
  <c r="Z36" i="11"/>
  <c r="U36" i="11"/>
  <c r="V36" i="11"/>
  <c r="S36" i="11"/>
  <c r="T36" i="11"/>
  <c r="W36" i="11"/>
  <c r="X36" i="11"/>
  <c r="AA36" i="11"/>
  <c r="Q36" i="11"/>
  <c r="R36" i="11"/>
  <c r="AB36" i="11"/>
  <c r="Z37" i="11"/>
  <c r="S37" i="11"/>
  <c r="T37" i="11"/>
  <c r="W37" i="11"/>
  <c r="X37" i="11"/>
  <c r="U37" i="11"/>
  <c r="V37" i="11"/>
  <c r="AA37" i="11"/>
  <c r="Q37" i="11"/>
  <c r="R37" i="11"/>
  <c r="AB37" i="11"/>
  <c r="Z38" i="11"/>
  <c r="U38" i="11"/>
  <c r="V38" i="11"/>
  <c r="S38" i="11"/>
  <c r="T38" i="11"/>
  <c r="W38" i="11"/>
  <c r="X38" i="11"/>
  <c r="AA38" i="11"/>
  <c r="Q38" i="11"/>
  <c r="R38" i="11"/>
  <c r="AB38" i="11"/>
  <c r="Z39" i="11"/>
  <c r="S39" i="11"/>
  <c r="T39" i="11"/>
  <c r="W39" i="11"/>
  <c r="X39" i="11"/>
  <c r="U39" i="11"/>
  <c r="V39" i="11"/>
  <c r="AA39" i="11"/>
  <c r="Q39" i="11"/>
  <c r="R39" i="11"/>
  <c r="AB39" i="11"/>
  <c r="Z40" i="11"/>
  <c r="U40" i="11"/>
  <c r="V40" i="11"/>
  <c r="S40" i="11"/>
  <c r="T40" i="11"/>
  <c r="W40" i="11"/>
  <c r="X40" i="11"/>
  <c r="AA40" i="11"/>
  <c r="Q40" i="11"/>
  <c r="R40" i="11"/>
  <c r="AB40" i="11"/>
  <c r="Z41" i="11"/>
  <c r="W41" i="11"/>
  <c r="X41" i="11"/>
  <c r="S41" i="11"/>
  <c r="T41" i="11"/>
  <c r="U41" i="11"/>
  <c r="V41" i="11"/>
  <c r="AA41" i="11"/>
  <c r="Q41" i="11"/>
  <c r="R41" i="11"/>
  <c r="AB41" i="11"/>
  <c r="Z42" i="11"/>
  <c r="W42" i="11"/>
  <c r="X42" i="11"/>
  <c r="S42" i="11"/>
  <c r="T42" i="11"/>
  <c r="U42" i="11"/>
  <c r="V42" i="11"/>
  <c r="AA42" i="11"/>
  <c r="Q42" i="11"/>
  <c r="R42" i="11"/>
  <c r="AB42" i="11"/>
  <c r="Z43" i="11"/>
  <c r="W43" i="11"/>
  <c r="X43" i="11"/>
  <c r="S43" i="11"/>
  <c r="T43" i="11"/>
  <c r="U43" i="11"/>
  <c r="V43" i="11"/>
  <c r="AA43" i="11"/>
  <c r="Q43" i="11"/>
  <c r="R43" i="11"/>
  <c r="AB43" i="11"/>
  <c r="Z44" i="11"/>
  <c r="W44" i="11"/>
  <c r="X44" i="11"/>
  <c r="S44" i="11"/>
  <c r="T44" i="11"/>
  <c r="U44" i="11"/>
  <c r="V44" i="11"/>
  <c r="AA44" i="11"/>
  <c r="Q44" i="11"/>
  <c r="R44" i="11"/>
  <c r="AB44" i="11"/>
  <c r="Z45" i="11"/>
  <c r="W45" i="11"/>
  <c r="X45" i="11"/>
  <c r="S45" i="11"/>
  <c r="T45" i="11"/>
  <c r="U45" i="11"/>
  <c r="V45" i="11"/>
  <c r="AA45" i="11"/>
  <c r="Q45" i="11"/>
  <c r="R45" i="11"/>
  <c r="AB45" i="11"/>
  <c r="Z46" i="11"/>
  <c r="S46" i="11"/>
  <c r="T46" i="11"/>
  <c r="U46" i="11"/>
  <c r="V46" i="11"/>
  <c r="W46" i="11"/>
  <c r="X46" i="11"/>
  <c r="AA46" i="11"/>
  <c r="Q46" i="11"/>
  <c r="R46" i="11"/>
  <c r="AB46" i="11"/>
  <c r="Z47" i="11"/>
  <c r="U47" i="11"/>
  <c r="V47" i="11"/>
  <c r="W47" i="11"/>
  <c r="X47" i="11"/>
  <c r="S47" i="11"/>
  <c r="T47" i="11"/>
  <c r="AA47" i="11"/>
  <c r="Q47" i="11"/>
  <c r="R47" i="11"/>
  <c r="AB47" i="11"/>
  <c r="Z48" i="11"/>
  <c r="S48" i="11"/>
  <c r="T48" i="11"/>
  <c r="U48" i="11"/>
  <c r="V48" i="11"/>
  <c r="W48" i="11"/>
  <c r="X48" i="11"/>
  <c r="AA48" i="11"/>
  <c r="Q48" i="11"/>
  <c r="R48" i="11"/>
  <c r="AB48" i="11"/>
  <c r="Z49" i="11"/>
  <c r="W49" i="11"/>
  <c r="X49" i="11"/>
  <c r="S49" i="11"/>
  <c r="T49" i="11"/>
  <c r="U49" i="11"/>
  <c r="V49" i="11"/>
  <c r="AA49" i="11"/>
  <c r="Q49" i="11"/>
  <c r="R49" i="11"/>
  <c r="AB49" i="11"/>
  <c r="Z50" i="11"/>
  <c r="W50" i="11"/>
  <c r="X50" i="11"/>
  <c r="U50" i="11"/>
  <c r="V50" i="11"/>
  <c r="S50" i="11"/>
  <c r="T50" i="11"/>
  <c r="AA50" i="11"/>
  <c r="Q50" i="11"/>
  <c r="R50" i="11"/>
  <c r="AB50" i="11"/>
  <c r="Z51" i="11"/>
  <c r="U51" i="11"/>
  <c r="V51" i="11"/>
  <c r="W51" i="11"/>
  <c r="X51" i="11"/>
  <c r="S51" i="11"/>
  <c r="T51" i="11"/>
  <c r="AA51" i="11"/>
  <c r="Q51" i="11"/>
  <c r="R51" i="11"/>
  <c r="AB51" i="11"/>
  <c r="Z52" i="11"/>
  <c r="W52" i="11"/>
  <c r="X52" i="11"/>
  <c r="U52" i="11"/>
  <c r="V52" i="11"/>
  <c r="S52" i="11"/>
  <c r="T52" i="11"/>
  <c r="AA52" i="11"/>
  <c r="Q52" i="11"/>
  <c r="R52" i="11"/>
  <c r="AB52" i="11"/>
  <c r="Z53" i="11"/>
  <c r="S53" i="11"/>
  <c r="T53" i="11"/>
  <c r="W53" i="11"/>
  <c r="X53" i="11"/>
  <c r="U53" i="11"/>
  <c r="V53" i="11"/>
  <c r="AA53" i="11"/>
  <c r="Q53" i="11"/>
  <c r="R53" i="11"/>
  <c r="AB53" i="11"/>
  <c r="Z54" i="11"/>
  <c r="S54" i="11"/>
  <c r="T54" i="11"/>
  <c r="W54" i="11"/>
  <c r="X54" i="11"/>
  <c r="U54" i="11"/>
  <c r="V54" i="11"/>
  <c r="AA54" i="11"/>
  <c r="Q54" i="11"/>
  <c r="R54" i="11"/>
  <c r="AB54" i="11"/>
  <c r="Z55" i="11"/>
  <c r="S55" i="11"/>
  <c r="T55" i="11"/>
  <c r="U55" i="11"/>
  <c r="V55" i="11"/>
  <c r="W55" i="11"/>
  <c r="X55" i="11"/>
  <c r="AA55" i="11"/>
  <c r="Q55" i="11"/>
  <c r="R55" i="11"/>
  <c r="AB55" i="11"/>
  <c r="Z56" i="11"/>
  <c r="U56" i="11"/>
  <c r="V56" i="11"/>
  <c r="S56" i="11"/>
  <c r="T56" i="11"/>
  <c r="W56" i="11"/>
  <c r="X56" i="11"/>
  <c r="AA56" i="11"/>
  <c r="Q56" i="11"/>
  <c r="R56" i="11"/>
  <c r="AB56" i="11"/>
  <c r="Z57" i="11"/>
  <c r="U57" i="11"/>
  <c r="V57" i="11"/>
  <c r="S57" i="11"/>
  <c r="T57" i="11"/>
  <c r="W57" i="11"/>
  <c r="X57" i="11"/>
  <c r="AA57" i="11"/>
  <c r="Q57" i="11"/>
  <c r="R57" i="11"/>
  <c r="AB57" i="11"/>
  <c r="Z58" i="11"/>
  <c r="W58" i="11"/>
  <c r="X58" i="11"/>
  <c r="U58" i="11"/>
  <c r="V58" i="11"/>
  <c r="S58" i="11"/>
  <c r="T58" i="11"/>
  <c r="AA58" i="11"/>
  <c r="Q58" i="11"/>
  <c r="R58" i="11"/>
  <c r="AB58" i="11"/>
  <c r="Z59" i="11"/>
  <c r="W59" i="11"/>
  <c r="X59" i="11"/>
  <c r="U59" i="11"/>
  <c r="V59" i="11"/>
  <c r="S59" i="11"/>
  <c r="T59" i="11"/>
  <c r="AA59" i="11"/>
  <c r="Q59" i="11"/>
  <c r="R59" i="11"/>
  <c r="AB59" i="11"/>
  <c r="Z60" i="11"/>
  <c r="U60" i="11"/>
  <c r="V60" i="11"/>
  <c r="S60" i="11"/>
  <c r="T60" i="11"/>
  <c r="W60" i="11"/>
  <c r="X60" i="11"/>
  <c r="AA60" i="11"/>
  <c r="Q60" i="11"/>
  <c r="R60" i="11"/>
  <c r="AB60" i="11"/>
  <c r="Z61" i="11"/>
  <c r="W61" i="11"/>
  <c r="X61" i="11"/>
  <c r="U61" i="11"/>
  <c r="V61" i="11"/>
  <c r="S61" i="11"/>
  <c r="T61" i="11"/>
  <c r="AA61" i="11"/>
  <c r="Q61" i="11"/>
  <c r="R61" i="11"/>
  <c r="AB61" i="11"/>
  <c r="Z62" i="11"/>
  <c r="S62" i="11"/>
  <c r="T62" i="11"/>
  <c r="U62" i="11"/>
  <c r="V62" i="11"/>
  <c r="W62" i="11"/>
  <c r="X62" i="11"/>
  <c r="AA62" i="11"/>
  <c r="Q62" i="11"/>
  <c r="R62" i="11"/>
  <c r="AB62" i="11"/>
  <c r="Z63" i="11"/>
  <c r="S63" i="11"/>
  <c r="T63" i="11"/>
  <c r="W63" i="11"/>
  <c r="X63" i="11"/>
  <c r="U63" i="11"/>
  <c r="V63" i="11"/>
  <c r="AA63" i="11"/>
  <c r="Q63" i="11"/>
  <c r="R63" i="11"/>
  <c r="AB63" i="11"/>
  <c r="Z64" i="11"/>
  <c r="W64" i="11"/>
  <c r="X64" i="11"/>
  <c r="S64" i="11"/>
  <c r="T64" i="11"/>
  <c r="U64" i="11"/>
  <c r="V64" i="11"/>
  <c r="AA64" i="11"/>
  <c r="Q64" i="11"/>
  <c r="R64" i="11"/>
  <c r="AB64" i="11"/>
  <c r="Z65" i="11"/>
  <c r="U65" i="11"/>
  <c r="V65" i="11"/>
  <c r="W65" i="11"/>
  <c r="X65" i="11"/>
  <c r="S65" i="11"/>
  <c r="T65" i="11"/>
  <c r="AA65" i="11"/>
  <c r="Q65" i="11"/>
  <c r="R65" i="11"/>
  <c r="AB65" i="11"/>
  <c r="Z66" i="11"/>
  <c r="W66" i="11"/>
  <c r="X66" i="11"/>
  <c r="U66" i="11"/>
  <c r="V66" i="11"/>
  <c r="S66" i="11"/>
  <c r="T66" i="11"/>
  <c r="AA66" i="11"/>
  <c r="Q66" i="11"/>
  <c r="R66" i="11"/>
  <c r="AB66" i="11"/>
  <c r="Z67" i="11"/>
  <c r="W67" i="11"/>
  <c r="X67" i="11"/>
  <c r="U67" i="11"/>
  <c r="V67" i="11"/>
  <c r="S67" i="11"/>
  <c r="T67" i="11"/>
  <c r="AA67" i="11"/>
  <c r="Q67" i="11"/>
  <c r="R67" i="11"/>
  <c r="AB67" i="11"/>
  <c r="Z68" i="11"/>
  <c r="S68" i="11"/>
  <c r="T68" i="11"/>
  <c r="W68" i="11"/>
  <c r="X68" i="11"/>
  <c r="U68" i="11"/>
  <c r="V68" i="11"/>
  <c r="AA68" i="11"/>
  <c r="Q68" i="11"/>
  <c r="R68" i="11"/>
  <c r="AB68" i="11"/>
  <c r="Z69" i="11"/>
  <c r="W69" i="11"/>
  <c r="X69" i="11"/>
  <c r="S69" i="11"/>
  <c r="T69" i="11"/>
  <c r="U69" i="11"/>
  <c r="V69" i="11"/>
  <c r="AA69" i="11"/>
  <c r="Q69" i="11"/>
  <c r="R69" i="11"/>
  <c r="AB69" i="11"/>
  <c r="Z70" i="11"/>
  <c r="S70" i="11"/>
  <c r="T70" i="11"/>
  <c r="W70" i="11"/>
  <c r="X70" i="11"/>
  <c r="U70" i="11"/>
  <c r="V70" i="11"/>
  <c r="AA70" i="11"/>
  <c r="Q70" i="11"/>
  <c r="R70" i="11"/>
  <c r="AB70" i="11"/>
  <c r="Z71" i="11"/>
  <c r="S71" i="11"/>
  <c r="T71" i="11"/>
  <c r="U71" i="11"/>
  <c r="V71" i="11"/>
  <c r="W71" i="11"/>
  <c r="X71" i="11"/>
  <c r="AA71" i="11"/>
  <c r="Q71" i="11"/>
  <c r="R71" i="11"/>
  <c r="AB71" i="11"/>
  <c r="Z72" i="11"/>
  <c r="U72" i="11"/>
  <c r="V72" i="11"/>
  <c r="W72" i="11"/>
  <c r="X72" i="11"/>
  <c r="S72" i="11"/>
  <c r="T72" i="11"/>
  <c r="AA72" i="11"/>
  <c r="Q72" i="11"/>
  <c r="R72" i="11"/>
  <c r="AB72" i="11"/>
  <c r="Z73" i="11"/>
  <c r="U73" i="11"/>
  <c r="V73" i="11"/>
  <c r="S73" i="11"/>
  <c r="T73" i="11"/>
  <c r="W73" i="11"/>
  <c r="X73" i="11"/>
  <c r="AA73" i="11"/>
  <c r="Q73" i="11"/>
  <c r="R73" i="11"/>
  <c r="AB73" i="11"/>
  <c r="Z74" i="11"/>
  <c r="U74" i="11"/>
  <c r="V74" i="11"/>
  <c r="W74" i="11"/>
  <c r="X74" i="11"/>
  <c r="S74" i="11"/>
  <c r="T74" i="11"/>
  <c r="AA74" i="11"/>
  <c r="Q74" i="11"/>
  <c r="R74" i="11"/>
  <c r="AB74" i="11"/>
  <c r="Z75" i="11"/>
  <c r="W75" i="11"/>
  <c r="X75" i="11"/>
  <c r="U75" i="11"/>
  <c r="V75" i="11"/>
  <c r="S75" i="11"/>
  <c r="T75" i="11"/>
  <c r="AA75" i="11"/>
  <c r="Q75" i="11"/>
  <c r="R75" i="11"/>
  <c r="AB75" i="11"/>
  <c r="Z76" i="11"/>
  <c r="U76" i="11"/>
  <c r="V76" i="11"/>
  <c r="W76" i="11"/>
  <c r="X76" i="11"/>
  <c r="S76" i="11"/>
  <c r="T76" i="11"/>
  <c r="AA76" i="11"/>
  <c r="Q76" i="11"/>
  <c r="R76" i="11"/>
  <c r="AB76" i="11"/>
  <c r="Z77" i="11"/>
  <c r="W77" i="11"/>
  <c r="X77" i="11"/>
  <c r="U77" i="11"/>
  <c r="V77" i="11"/>
  <c r="S77" i="11"/>
  <c r="T77" i="11"/>
  <c r="AA77" i="11"/>
  <c r="Q77" i="11"/>
  <c r="R77" i="11"/>
  <c r="AB77" i="11"/>
  <c r="Z78" i="11"/>
  <c r="W78" i="11"/>
  <c r="X78" i="11"/>
  <c r="U78" i="11"/>
  <c r="V78" i="11"/>
  <c r="S78" i="11"/>
  <c r="T78" i="11"/>
  <c r="AA78" i="11"/>
  <c r="Q78" i="11"/>
  <c r="R78" i="11"/>
  <c r="AB78" i="11"/>
  <c r="Z79" i="11"/>
  <c r="S79" i="11"/>
  <c r="T79" i="11"/>
  <c r="W79" i="11"/>
  <c r="X79" i="11"/>
  <c r="U79" i="11"/>
  <c r="V79" i="11"/>
  <c r="AA79" i="11"/>
  <c r="Q79" i="11"/>
  <c r="R79" i="11"/>
  <c r="AB79" i="11"/>
  <c r="Z80" i="11"/>
  <c r="U80" i="11"/>
  <c r="V80" i="11"/>
  <c r="W80" i="11"/>
  <c r="X80" i="11"/>
  <c r="S80" i="11"/>
  <c r="T80" i="11"/>
  <c r="AA80" i="11"/>
  <c r="Q80" i="11"/>
  <c r="R80" i="11"/>
  <c r="AB80" i="11"/>
  <c r="Z81" i="11"/>
  <c r="U81" i="11"/>
  <c r="V81" i="11"/>
  <c r="W81" i="11"/>
  <c r="X81" i="11"/>
  <c r="S81" i="11"/>
  <c r="T81" i="11"/>
  <c r="AA81" i="11"/>
  <c r="Q81" i="11"/>
  <c r="R81" i="11"/>
  <c r="AB81" i="11"/>
  <c r="Z82" i="11"/>
  <c r="W82" i="11"/>
  <c r="X82" i="11"/>
  <c r="U82" i="11"/>
  <c r="V82" i="11"/>
  <c r="S82" i="11"/>
  <c r="T82" i="11"/>
  <c r="AA82" i="11"/>
  <c r="Q82" i="11"/>
  <c r="R82" i="11"/>
  <c r="AB82" i="11"/>
  <c r="Z83" i="11"/>
  <c r="S83" i="11"/>
  <c r="T83" i="11"/>
  <c r="W83" i="11"/>
  <c r="X83" i="11"/>
  <c r="U83" i="11"/>
  <c r="V83" i="11"/>
  <c r="AA83" i="11"/>
  <c r="Q83" i="11"/>
  <c r="R83" i="11"/>
  <c r="AB83" i="11"/>
  <c r="Z84" i="11"/>
  <c r="W84" i="11"/>
  <c r="X84" i="11"/>
  <c r="U84" i="11"/>
  <c r="V84" i="11"/>
  <c r="S84" i="11"/>
  <c r="T84" i="11"/>
  <c r="AA84" i="11"/>
  <c r="Q84" i="11"/>
  <c r="R84" i="11"/>
  <c r="AB84" i="11"/>
  <c r="Z85" i="11"/>
  <c r="W85" i="11"/>
  <c r="X85" i="11"/>
  <c r="U85" i="11"/>
  <c r="V85" i="11"/>
  <c r="S85" i="11"/>
  <c r="T85" i="11"/>
  <c r="AA85" i="11"/>
  <c r="Q85" i="11"/>
  <c r="R85" i="11"/>
  <c r="AB85" i="11"/>
  <c r="Z86" i="11"/>
  <c r="S86" i="11"/>
  <c r="T86" i="11"/>
  <c r="W86" i="11"/>
  <c r="X86" i="11"/>
  <c r="U86" i="11"/>
  <c r="V86" i="11"/>
  <c r="AA86" i="11"/>
  <c r="Q86" i="11"/>
  <c r="R86" i="11"/>
  <c r="AB86" i="11"/>
  <c r="Z87" i="11"/>
  <c r="S87" i="11"/>
  <c r="T87" i="11"/>
  <c r="U87" i="11"/>
  <c r="V87" i="11"/>
  <c r="W87" i="11"/>
  <c r="X87" i="11"/>
  <c r="AA87" i="11"/>
  <c r="Q87" i="11"/>
  <c r="R87" i="11"/>
  <c r="AB87" i="11"/>
  <c r="Z88" i="11"/>
  <c r="U88" i="11"/>
  <c r="V88" i="11"/>
  <c r="S88" i="11"/>
  <c r="T88" i="11"/>
  <c r="W88" i="11"/>
  <c r="X88" i="11"/>
  <c r="AA88" i="11"/>
  <c r="Q88" i="11"/>
  <c r="R88" i="11"/>
  <c r="AB88" i="11"/>
  <c r="Z89" i="11"/>
  <c r="U89" i="11"/>
  <c r="V89" i="11"/>
  <c r="S89" i="11"/>
  <c r="T89" i="11"/>
  <c r="W89" i="11"/>
  <c r="X89" i="11"/>
  <c r="AA89" i="11"/>
  <c r="Q89" i="11"/>
  <c r="R89" i="11"/>
  <c r="AB89" i="11"/>
  <c r="Z90" i="11"/>
  <c r="S90" i="11"/>
  <c r="T90" i="11"/>
  <c r="U90" i="11"/>
  <c r="V90" i="11"/>
  <c r="W90" i="11"/>
  <c r="X90" i="11"/>
  <c r="AA90" i="11"/>
  <c r="Q90" i="11"/>
  <c r="R90" i="11"/>
  <c r="AB90" i="11"/>
  <c r="Z91" i="11"/>
  <c r="W91" i="11"/>
  <c r="X91" i="11"/>
  <c r="S91" i="11"/>
  <c r="T91" i="11"/>
  <c r="U91" i="11"/>
  <c r="V91" i="11"/>
  <c r="AA91" i="11"/>
  <c r="Q91" i="11"/>
  <c r="R91" i="11"/>
  <c r="AB91" i="11"/>
  <c r="Z92" i="11"/>
  <c r="W92" i="11"/>
  <c r="X92" i="11"/>
  <c r="S92" i="11"/>
  <c r="T92" i="11"/>
  <c r="U92" i="11"/>
  <c r="V92" i="11"/>
  <c r="AA92" i="11"/>
  <c r="Q92" i="11"/>
  <c r="R92" i="11"/>
  <c r="AB92" i="11"/>
  <c r="Z93" i="11"/>
  <c r="W93" i="11"/>
  <c r="X93" i="11"/>
  <c r="U93" i="11"/>
  <c r="V93" i="11"/>
  <c r="S93" i="11"/>
  <c r="T93" i="11"/>
  <c r="AA93" i="11"/>
  <c r="Q93" i="11"/>
  <c r="R93" i="11"/>
  <c r="AB93" i="11"/>
  <c r="Z94" i="11"/>
  <c r="S94" i="11"/>
  <c r="T94" i="11"/>
  <c r="U94" i="11"/>
  <c r="V94" i="11"/>
  <c r="W94" i="11"/>
  <c r="X94" i="11"/>
  <c r="AA94" i="11"/>
  <c r="Q94" i="11"/>
  <c r="R94" i="11"/>
  <c r="AB94" i="11"/>
  <c r="Z95" i="11"/>
  <c r="W95" i="11"/>
  <c r="X95" i="11"/>
  <c r="S95" i="11"/>
  <c r="T95" i="11"/>
  <c r="U95" i="11"/>
  <c r="V95" i="11"/>
  <c r="AA95" i="11"/>
  <c r="Q95" i="11"/>
  <c r="R95" i="11"/>
  <c r="AB95" i="11"/>
  <c r="Z96" i="11"/>
  <c r="W96" i="11"/>
  <c r="X96" i="11"/>
  <c r="U96" i="11"/>
  <c r="V96" i="11"/>
  <c r="S96" i="11"/>
  <c r="T96" i="11"/>
  <c r="AA96" i="11"/>
  <c r="Q96" i="11"/>
  <c r="R96" i="11"/>
  <c r="AB96" i="11"/>
  <c r="Z97" i="11"/>
  <c r="W97" i="11"/>
  <c r="X97" i="11"/>
  <c r="U97" i="11"/>
  <c r="V97" i="11"/>
  <c r="S97" i="11"/>
  <c r="T97" i="11"/>
  <c r="AA97" i="11"/>
  <c r="Q97" i="11"/>
  <c r="R97" i="11"/>
  <c r="AB97" i="11"/>
  <c r="Z98" i="11"/>
  <c r="W98" i="11"/>
  <c r="X98" i="11"/>
  <c r="U98" i="11"/>
  <c r="V98" i="11"/>
  <c r="S98" i="11"/>
  <c r="T98" i="11"/>
  <c r="AA98" i="11"/>
  <c r="Q98" i="11"/>
  <c r="R98" i="11"/>
  <c r="AB98" i="11"/>
  <c r="Z99" i="11"/>
  <c r="S99" i="11"/>
  <c r="T99" i="11"/>
  <c r="U99" i="11"/>
  <c r="V99" i="11"/>
  <c r="W99" i="11"/>
  <c r="X99" i="11"/>
  <c r="AA99" i="11"/>
  <c r="Q99" i="11"/>
  <c r="R99" i="11"/>
  <c r="AB99" i="11"/>
  <c r="Z100" i="11"/>
  <c r="S100" i="11"/>
  <c r="T100" i="11"/>
  <c r="W100" i="11"/>
  <c r="X100" i="11"/>
  <c r="U100" i="11"/>
  <c r="V100" i="11"/>
  <c r="AA100" i="11"/>
  <c r="Q100" i="11"/>
  <c r="R100" i="11"/>
  <c r="AB100" i="11"/>
  <c r="Z101" i="11"/>
  <c r="S101" i="11"/>
  <c r="T101" i="11"/>
  <c r="W101" i="11"/>
  <c r="X101" i="11"/>
  <c r="U101" i="11"/>
  <c r="V101" i="11"/>
  <c r="AA101" i="11"/>
  <c r="Q101" i="11"/>
  <c r="R101" i="11"/>
  <c r="AB101" i="11"/>
  <c r="Z102" i="11"/>
  <c r="U102" i="11"/>
  <c r="V102" i="11"/>
  <c r="S102" i="11"/>
  <c r="T102" i="11"/>
  <c r="W102" i="11"/>
  <c r="X102" i="11"/>
  <c r="AA102" i="11"/>
  <c r="Q102" i="11"/>
  <c r="R102" i="11"/>
  <c r="AB102" i="11"/>
  <c r="Z103" i="11"/>
  <c r="U103" i="11"/>
  <c r="V103" i="11"/>
  <c r="S103" i="11"/>
  <c r="T103" i="11"/>
  <c r="W103" i="11"/>
  <c r="X103" i="11"/>
  <c r="AA103" i="11"/>
  <c r="Q103" i="11"/>
  <c r="R103" i="11"/>
  <c r="AB103" i="11"/>
  <c r="Z104" i="11"/>
  <c r="S104" i="11"/>
  <c r="T104" i="11"/>
  <c r="U104" i="11"/>
  <c r="V104" i="11"/>
  <c r="W104" i="11"/>
  <c r="X104" i="11"/>
  <c r="AA104" i="11"/>
  <c r="Q104" i="11"/>
  <c r="R104" i="11"/>
  <c r="AB104" i="11"/>
  <c r="Z105" i="11"/>
  <c r="W105" i="11"/>
  <c r="X105" i="11"/>
  <c r="U105" i="11"/>
  <c r="V105" i="11"/>
  <c r="S105" i="11"/>
  <c r="T105" i="11"/>
  <c r="AA105" i="11"/>
  <c r="Q105" i="11"/>
  <c r="R105" i="11"/>
  <c r="AB105" i="11"/>
  <c r="Z106" i="11"/>
  <c r="W106" i="11"/>
  <c r="X106" i="11"/>
  <c r="U106" i="11"/>
  <c r="V106" i="11"/>
  <c r="S106" i="11"/>
  <c r="T106" i="11"/>
  <c r="AA106" i="11"/>
  <c r="Q106" i="11"/>
  <c r="R106" i="11"/>
  <c r="AB106" i="11"/>
  <c r="Z107" i="11"/>
  <c r="W107" i="11"/>
  <c r="X107" i="11"/>
  <c r="S107" i="11"/>
  <c r="T107" i="11"/>
  <c r="U107" i="11"/>
  <c r="V107" i="11"/>
  <c r="AA107" i="11"/>
  <c r="Q107" i="11"/>
  <c r="R107" i="11"/>
  <c r="AB107" i="11"/>
  <c r="Z108" i="11"/>
  <c r="S108" i="11"/>
  <c r="T108" i="11"/>
  <c r="W108" i="11"/>
  <c r="X108" i="11"/>
  <c r="U108" i="11"/>
  <c r="V108" i="11"/>
  <c r="AA108" i="11"/>
  <c r="Q108" i="11"/>
  <c r="R108" i="11"/>
  <c r="AB108" i="11"/>
  <c r="Z109" i="11"/>
  <c r="W109" i="11"/>
  <c r="X109" i="11"/>
  <c r="U109" i="11"/>
  <c r="V109" i="11"/>
  <c r="S109" i="11"/>
  <c r="T109" i="11"/>
  <c r="AA109" i="11"/>
  <c r="Q109" i="11"/>
  <c r="R109" i="11"/>
  <c r="AB109" i="11"/>
  <c r="Z110" i="11"/>
  <c r="U110" i="11"/>
  <c r="V110" i="11"/>
  <c r="S110" i="11"/>
  <c r="T110" i="11"/>
  <c r="W110" i="11"/>
  <c r="X110" i="11"/>
  <c r="AA110" i="11"/>
  <c r="Q110" i="11"/>
  <c r="R110" i="11"/>
  <c r="AB110" i="11"/>
  <c r="Z111" i="11"/>
  <c r="W111" i="11"/>
  <c r="X111" i="11"/>
  <c r="U111" i="11"/>
  <c r="V111" i="11"/>
  <c r="S111" i="11"/>
  <c r="T111" i="11"/>
  <c r="AA111" i="11"/>
  <c r="Q111" i="11"/>
  <c r="R111" i="11"/>
  <c r="AB111" i="11"/>
  <c r="Z112" i="11"/>
  <c r="U112" i="11"/>
  <c r="V112" i="11"/>
  <c r="W112" i="11"/>
  <c r="X112" i="11"/>
  <c r="S112" i="11"/>
  <c r="T112" i="11"/>
  <c r="AA112" i="11"/>
  <c r="Q112" i="11"/>
  <c r="R112" i="11"/>
  <c r="AB112" i="11"/>
  <c r="Z113" i="11"/>
  <c r="W113" i="11"/>
  <c r="X113" i="11"/>
  <c r="U113" i="11"/>
  <c r="V113" i="11"/>
  <c r="S113" i="11"/>
  <c r="T113" i="11"/>
  <c r="AA113" i="11"/>
  <c r="Q113" i="11"/>
  <c r="R113" i="11"/>
  <c r="AB113" i="11"/>
  <c r="Z114" i="11"/>
  <c r="U114" i="11"/>
  <c r="V114" i="11"/>
  <c r="W114" i="11"/>
  <c r="X114" i="11"/>
  <c r="S114" i="11"/>
  <c r="T114" i="11"/>
  <c r="AA114" i="11"/>
  <c r="Q114" i="11"/>
  <c r="R114" i="11"/>
  <c r="AB114" i="11"/>
  <c r="Z115" i="11"/>
  <c r="S115" i="11"/>
  <c r="T115" i="11"/>
  <c r="W115" i="11"/>
  <c r="X115" i="11"/>
  <c r="U115" i="11"/>
  <c r="V115" i="11"/>
  <c r="AA115" i="11"/>
  <c r="Q115" i="11"/>
  <c r="R115" i="11"/>
  <c r="AB115" i="11"/>
  <c r="Z116" i="11"/>
  <c r="U116" i="11"/>
  <c r="V116" i="11"/>
  <c r="S116" i="11"/>
  <c r="T116" i="11"/>
  <c r="W116" i="11"/>
  <c r="X116" i="11"/>
  <c r="AA116" i="11"/>
  <c r="Q116" i="11"/>
  <c r="R116" i="11"/>
  <c r="AB116" i="11"/>
  <c r="Z117" i="11"/>
  <c r="W117" i="11"/>
  <c r="X117" i="11"/>
  <c r="U117" i="11"/>
  <c r="V117" i="11"/>
  <c r="S117" i="11"/>
  <c r="T117" i="11"/>
  <c r="AA117" i="11"/>
  <c r="Q117" i="11"/>
  <c r="R117" i="11"/>
  <c r="AB117" i="11"/>
  <c r="Z118" i="11"/>
  <c r="U118" i="11"/>
  <c r="V118" i="11"/>
  <c r="W118" i="11"/>
  <c r="X118" i="11"/>
  <c r="S118" i="11"/>
  <c r="T118" i="11"/>
  <c r="AA118" i="11"/>
  <c r="Q118" i="11"/>
  <c r="R118" i="11"/>
  <c r="AB118" i="11"/>
  <c r="Z119" i="11"/>
  <c r="W119" i="11"/>
  <c r="X119" i="11"/>
  <c r="U119" i="11"/>
  <c r="V119" i="11"/>
  <c r="S119" i="11"/>
  <c r="T119" i="11"/>
  <c r="AA119" i="11"/>
  <c r="Q119" i="11"/>
  <c r="R119" i="11"/>
  <c r="AB119" i="11"/>
  <c r="Z120" i="11"/>
  <c r="S120" i="11"/>
  <c r="T120" i="11"/>
  <c r="W120" i="11"/>
  <c r="X120" i="11"/>
  <c r="U120" i="11"/>
  <c r="V120" i="11"/>
  <c r="AA120" i="11"/>
  <c r="Q120" i="11"/>
  <c r="R120" i="11"/>
  <c r="AB120" i="11"/>
  <c r="Z121" i="11"/>
  <c r="U121" i="11"/>
  <c r="V121" i="11"/>
  <c r="S121" i="11"/>
  <c r="T121" i="11"/>
  <c r="W121" i="11"/>
  <c r="X121" i="11"/>
  <c r="AA121" i="11"/>
  <c r="Q121" i="11"/>
  <c r="R121" i="11"/>
  <c r="AB121" i="11"/>
  <c r="Z122" i="11"/>
  <c r="U122" i="11"/>
  <c r="V122" i="11"/>
  <c r="S122" i="11"/>
  <c r="T122" i="11"/>
  <c r="W122" i="11"/>
  <c r="X122" i="11"/>
  <c r="AA122" i="11"/>
  <c r="Q122" i="11"/>
  <c r="R122" i="11"/>
  <c r="AB122" i="11"/>
  <c r="Z123" i="11"/>
  <c r="S123" i="11"/>
  <c r="T123" i="11"/>
  <c r="W123" i="11"/>
  <c r="X123" i="11"/>
  <c r="U123" i="11"/>
  <c r="V123" i="11"/>
  <c r="AA123" i="11"/>
  <c r="Q123" i="11"/>
  <c r="R123" i="11"/>
  <c r="AB123" i="11"/>
  <c r="Z124" i="11"/>
  <c r="U124" i="11"/>
  <c r="V124" i="11"/>
  <c r="S124" i="11"/>
  <c r="T124" i="11"/>
  <c r="W124" i="11"/>
  <c r="X124" i="11"/>
  <c r="AA124" i="11"/>
  <c r="Q124" i="11"/>
  <c r="R124" i="11"/>
  <c r="AB124" i="11"/>
  <c r="Z125" i="11"/>
  <c r="W125" i="11"/>
  <c r="X125" i="11"/>
  <c r="U125" i="11"/>
  <c r="V125" i="11"/>
  <c r="S125" i="11"/>
  <c r="T125" i="11"/>
  <c r="AA125" i="11"/>
  <c r="Q125" i="11"/>
  <c r="R125" i="11"/>
  <c r="AB125" i="11"/>
  <c r="Z126" i="11"/>
  <c r="U126" i="11"/>
  <c r="V126" i="11"/>
  <c r="W126" i="11"/>
  <c r="X126" i="11"/>
  <c r="S126" i="11"/>
  <c r="T126" i="11"/>
  <c r="AA126" i="11"/>
  <c r="Q126" i="11"/>
  <c r="R126" i="11"/>
  <c r="AB126" i="11"/>
  <c r="Z127" i="11"/>
  <c r="W127" i="11"/>
  <c r="X127" i="11"/>
  <c r="S127" i="11"/>
  <c r="T127" i="11"/>
  <c r="U127" i="11"/>
  <c r="V127" i="11"/>
  <c r="AA127" i="11"/>
  <c r="Q127" i="11"/>
  <c r="R127" i="11"/>
  <c r="AB127" i="11"/>
  <c r="Z128" i="11"/>
  <c r="U128" i="11"/>
  <c r="V128" i="11"/>
  <c r="W128" i="11"/>
  <c r="X128" i="11"/>
  <c r="S128" i="11"/>
  <c r="T128" i="11"/>
  <c r="AA128" i="11"/>
  <c r="Q128" i="11"/>
  <c r="R128" i="11"/>
  <c r="AB128" i="11"/>
  <c r="Z129" i="11"/>
  <c r="U129" i="11"/>
  <c r="V129" i="11"/>
  <c r="W129" i="11"/>
  <c r="X129" i="11"/>
  <c r="S129" i="11"/>
  <c r="T129" i="11"/>
  <c r="AA129" i="11"/>
  <c r="Q129" i="11"/>
  <c r="R129" i="11"/>
  <c r="AB129" i="11"/>
  <c r="Z130" i="11"/>
  <c r="S130" i="11"/>
  <c r="T130" i="11"/>
  <c r="W130" i="11"/>
  <c r="X130" i="11"/>
  <c r="U130" i="11"/>
  <c r="V130" i="11"/>
  <c r="AA130" i="11"/>
  <c r="Q130" i="11"/>
  <c r="R130" i="11"/>
  <c r="AB130" i="11"/>
  <c r="Z131" i="11"/>
  <c r="U131" i="11"/>
  <c r="V131" i="11"/>
  <c r="S131" i="11"/>
  <c r="T131" i="11"/>
  <c r="W131" i="11"/>
  <c r="X131" i="11"/>
  <c r="AA131" i="11"/>
  <c r="Q131" i="11"/>
  <c r="R131" i="11"/>
  <c r="AB131" i="11"/>
  <c r="Z132" i="11"/>
  <c r="U132" i="11"/>
  <c r="V132" i="11"/>
  <c r="S132" i="11"/>
  <c r="T132" i="11"/>
  <c r="W132" i="11"/>
  <c r="X132" i="11"/>
  <c r="AA132" i="11"/>
  <c r="Q132" i="11"/>
  <c r="R132" i="11"/>
  <c r="AB132" i="11"/>
  <c r="Z133" i="11"/>
  <c r="W133" i="11"/>
  <c r="X133" i="11"/>
  <c r="U133" i="11"/>
  <c r="V133" i="11"/>
  <c r="S133" i="11"/>
  <c r="T133" i="11"/>
  <c r="AA133" i="11"/>
  <c r="Q133" i="11"/>
  <c r="R133" i="11"/>
  <c r="AB133" i="11"/>
  <c r="Z134" i="11"/>
  <c r="U134" i="11"/>
  <c r="V134" i="11"/>
  <c r="S134" i="11"/>
  <c r="T134" i="11"/>
  <c r="W134" i="11"/>
  <c r="X134" i="11"/>
  <c r="AA134" i="11"/>
  <c r="Q134" i="11"/>
  <c r="R134" i="11"/>
  <c r="AB134" i="11"/>
  <c r="Z135" i="11"/>
  <c r="W135" i="11"/>
  <c r="X135" i="11"/>
  <c r="U135" i="11"/>
  <c r="V135" i="11"/>
  <c r="S135" i="11"/>
  <c r="T135" i="11"/>
  <c r="AA135" i="11"/>
  <c r="Q135" i="11"/>
  <c r="R135" i="11"/>
  <c r="AB135" i="11"/>
  <c r="Z136" i="11"/>
  <c r="U136" i="11"/>
  <c r="V136" i="11"/>
  <c r="S136" i="11"/>
  <c r="T136" i="11"/>
  <c r="W136" i="11"/>
  <c r="X136" i="11"/>
  <c r="AA136" i="11"/>
  <c r="Q136" i="11"/>
  <c r="R136" i="11"/>
  <c r="AB136" i="11"/>
  <c r="Z137" i="11"/>
  <c r="W137" i="11"/>
  <c r="X137" i="11"/>
  <c r="U137" i="11"/>
  <c r="V137" i="11"/>
  <c r="S137" i="11"/>
  <c r="T137" i="11"/>
  <c r="AA137" i="11"/>
  <c r="Q137" i="11"/>
  <c r="R137" i="11"/>
  <c r="AB137" i="11"/>
  <c r="Z138" i="11"/>
  <c r="U138" i="11"/>
  <c r="V138" i="11"/>
  <c r="S138" i="11"/>
  <c r="T138" i="11"/>
  <c r="W138" i="11"/>
  <c r="X138" i="11"/>
  <c r="AA138" i="11"/>
  <c r="Q138" i="11"/>
  <c r="R138" i="11"/>
  <c r="AB138" i="11"/>
  <c r="Z139" i="11"/>
  <c r="W139" i="11"/>
  <c r="X139" i="11"/>
  <c r="U139" i="11"/>
  <c r="V139" i="11"/>
  <c r="S139" i="11"/>
  <c r="T139" i="11"/>
  <c r="AA139" i="11"/>
  <c r="Q139" i="11"/>
  <c r="R139" i="11"/>
  <c r="AB139" i="11"/>
  <c r="Z140" i="11"/>
  <c r="U140" i="11"/>
  <c r="V140" i="11"/>
  <c r="S140" i="11"/>
  <c r="T140" i="11"/>
  <c r="W140" i="11"/>
  <c r="X140" i="11"/>
  <c r="AA140" i="11"/>
  <c r="Q140" i="11"/>
  <c r="R140" i="11"/>
  <c r="AB140" i="11"/>
  <c r="Z141" i="11"/>
  <c r="W141" i="11"/>
  <c r="X141" i="11"/>
  <c r="S141" i="11"/>
  <c r="T141" i="11"/>
  <c r="U141" i="11"/>
  <c r="V141" i="11"/>
  <c r="AA141" i="11"/>
  <c r="Q141" i="11"/>
  <c r="R141" i="11"/>
  <c r="AB141" i="11"/>
  <c r="Z142" i="11"/>
  <c r="U142" i="11"/>
  <c r="V142" i="11"/>
  <c r="S142" i="11"/>
  <c r="T142" i="11"/>
  <c r="W142" i="11"/>
  <c r="X142" i="11"/>
  <c r="AA142" i="11"/>
  <c r="Q142" i="11"/>
  <c r="R142" i="11"/>
  <c r="AB142" i="11"/>
  <c r="Z143" i="11"/>
  <c r="W143" i="11"/>
  <c r="X143" i="11"/>
  <c r="S143" i="11"/>
  <c r="T143" i="11"/>
  <c r="U143" i="11"/>
  <c r="V143" i="11"/>
  <c r="AA143" i="11"/>
  <c r="Q143" i="11"/>
  <c r="R143" i="11"/>
  <c r="AB143" i="11"/>
  <c r="Z144" i="11"/>
  <c r="U144" i="11"/>
  <c r="V144" i="11"/>
  <c r="W144" i="11"/>
  <c r="X144" i="11"/>
  <c r="S144" i="11"/>
  <c r="T144" i="11"/>
  <c r="AA144" i="11"/>
  <c r="Q144" i="11"/>
  <c r="R144" i="11"/>
  <c r="AB144" i="11"/>
  <c r="Z145" i="11"/>
  <c r="U145" i="11"/>
  <c r="V145" i="11"/>
  <c r="S145" i="11"/>
  <c r="T145" i="11"/>
  <c r="W145" i="11"/>
  <c r="X145" i="11"/>
  <c r="AA145" i="11"/>
  <c r="Q145" i="11"/>
  <c r="R145" i="11"/>
  <c r="AB145" i="11"/>
  <c r="Z146" i="11"/>
  <c r="S146" i="11"/>
  <c r="T146" i="11"/>
  <c r="W146" i="11"/>
  <c r="X146" i="11"/>
  <c r="U146" i="11"/>
  <c r="V146" i="11"/>
  <c r="AA146" i="11"/>
  <c r="Q146" i="11"/>
  <c r="R146" i="11"/>
  <c r="AB146" i="11"/>
  <c r="Z147" i="11"/>
  <c r="U147" i="11"/>
  <c r="V147" i="11"/>
  <c r="S147" i="11"/>
  <c r="T147" i="11"/>
  <c r="W147" i="11"/>
  <c r="X147" i="11"/>
  <c r="AA147" i="11"/>
  <c r="Q147" i="11"/>
  <c r="R147" i="11"/>
  <c r="AB147" i="11"/>
  <c r="Z148" i="11"/>
  <c r="S148" i="11"/>
  <c r="T148" i="11"/>
  <c r="W148" i="11"/>
  <c r="X148" i="11"/>
  <c r="U148" i="11"/>
  <c r="V148" i="11"/>
  <c r="AA148" i="11"/>
  <c r="Q148" i="11"/>
  <c r="R148" i="11"/>
  <c r="AB148" i="11"/>
  <c r="Z149" i="11"/>
  <c r="W149" i="11"/>
  <c r="X149" i="11"/>
  <c r="U149" i="11"/>
  <c r="V149" i="11"/>
  <c r="S149" i="11"/>
  <c r="T149" i="11"/>
  <c r="AA149" i="11"/>
  <c r="Q149" i="11"/>
  <c r="R149" i="11"/>
  <c r="AB149" i="11"/>
  <c r="Z150" i="11"/>
  <c r="W150" i="11"/>
  <c r="X150" i="11"/>
  <c r="S150" i="11"/>
  <c r="T150" i="11"/>
  <c r="U150" i="11"/>
  <c r="V150" i="11"/>
  <c r="AA150" i="11"/>
  <c r="Q150" i="11"/>
  <c r="R150" i="11"/>
  <c r="AB150" i="11"/>
  <c r="Z151" i="11"/>
  <c r="U151" i="11"/>
  <c r="V151" i="11"/>
  <c r="S151" i="11"/>
  <c r="T151" i="11"/>
  <c r="W151" i="11"/>
  <c r="X151" i="11"/>
  <c r="AA151" i="11"/>
  <c r="Q151" i="11"/>
  <c r="R151" i="11"/>
  <c r="AB151" i="11"/>
  <c r="Z152" i="11"/>
  <c r="U152" i="11"/>
  <c r="V152" i="11"/>
  <c r="S152" i="11"/>
  <c r="T152" i="11"/>
  <c r="W152" i="11"/>
  <c r="X152" i="11"/>
  <c r="AA152" i="11"/>
  <c r="Q152" i="11"/>
  <c r="R152" i="11"/>
  <c r="AB152" i="11"/>
  <c r="Z153" i="11"/>
  <c r="S153" i="11"/>
  <c r="T153" i="11"/>
  <c r="U153" i="11"/>
  <c r="V153" i="11"/>
  <c r="W153" i="11"/>
  <c r="X153" i="11"/>
  <c r="AA153" i="11"/>
  <c r="Q153" i="11"/>
  <c r="R153" i="11"/>
  <c r="AB153" i="11"/>
  <c r="Z154" i="11"/>
  <c r="U154" i="11"/>
  <c r="V154" i="11"/>
  <c r="S154" i="11"/>
  <c r="T154" i="11"/>
  <c r="W154" i="11"/>
  <c r="X154" i="11"/>
  <c r="AA154" i="11"/>
  <c r="Q154" i="11"/>
  <c r="R154" i="11"/>
  <c r="AB154" i="11"/>
  <c r="Z155" i="11"/>
  <c r="W155" i="11"/>
  <c r="X155" i="11"/>
  <c r="U155" i="11"/>
  <c r="V155" i="11"/>
  <c r="S155" i="11"/>
  <c r="T155" i="11"/>
  <c r="AA155" i="11"/>
  <c r="Q155" i="11"/>
  <c r="R155" i="11"/>
  <c r="AB155" i="11"/>
  <c r="Z156" i="11"/>
  <c r="S156" i="11"/>
  <c r="T156" i="11"/>
  <c r="U156" i="11"/>
  <c r="V156" i="11"/>
  <c r="W156" i="11"/>
  <c r="X156" i="11"/>
  <c r="AA156" i="11"/>
  <c r="Q156" i="11"/>
  <c r="R156" i="11"/>
  <c r="AB156" i="11"/>
  <c r="Z157" i="11"/>
  <c r="U157" i="11"/>
  <c r="V157" i="11"/>
  <c r="S157" i="11"/>
  <c r="T157" i="11"/>
  <c r="W157" i="11"/>
  <c r="X157" i="11"/>
  <c r="AA157" i="11"/>
  <c r="Q157" i="11"/>
  <c r="R157" i="11"/>
  <c r="AB157" i="11"/>
  <c r="Z158" i="11"/>
  <c r="U158" i="11"/>
  <c r="V158" i="11"/>
  <c r="S158" i="11"/>
  <c r="T158" i="11"/>
  <c r="W158" i="11"/>
  <c r="X158" i="11"/>
  <c r="AA158" i="11"/>
  <c r="Q158" i="11"/>
  <c r="R158" i="11"/>
  <c r="AB158" i="11"/>
  <c r="Z159" i="11"/>
  <c r="W159" i="11"/>
  <c r="X159" i="11"/>
  <c r="U159" i="11"/>
  <c r="V159" i="11"/>
  <c r="S159" i="11"/>
  <c r="T159" i="11"/>
  <c r="AA159" i="11"/>
  <c r="Q159" i="11"/>
  <c r="R159" i="11"/>
  <c r="AB159" i="11"/>
  <c r="Z160" i="11"/>
  <c r="U160" i="11"/>
  <c r="V160" i="11"/>
  <c r="S160" i="11"/>
  <c r="T160" i="11"/>
  <c r="W160" i="11"/>
  <c r="X160" i="11"/>
  <c r="AA160" i="11"/>
  <c r="Q160" i="11"/>
  <c r="R160" i="11"/>
  <c r="AB160" i="11"/>
  <c r="Z161" i="11"/>
  <c r="W161" i="11"/>
  <c r="X161" i="11"/>
  <c r="U161" i="11"/>
  <c r="V161" i="11"/>
  <c r="S161" i="11"/>
  <c r="T161" i="11"/>
  <c r="AA161" i="11"/>
  <c r="Q161" i="11"/>
  <c r="R161" i="11"/>
  <c r="AB161" i="11"/>
  <c r="Z162" i="11"/>
  <c r="U162" i="11"/>
  <c r="V162" i="11"/>
  <c r="S162" i="11"/>
  <c r="T162" i="11"/>
  <c r="W162" i="11"/>
  <c r="X162" i="11"/>
  <c r="AA162" i="11"/>
  <c r="Q162" i="11"/>
  <c r="R162" i="11"/>
  <c r="AB162" i="11"/>
  <c r="Z163" i="11"/>
  <c r="W163" i="11"/>
  <c r="X163" i="11"/>
  <c r="U163" i="11"/>
  <c r="V163" i="11"/>
  <c r="S163" i="11"/>
  <c r="T163" i="11"/>
  <c r="AA163" i="11"/>
  <c r="Q163" i="11"/>
  <c r="R163" i="11"/>
  <c r="AB163" i="11"/>
  <c r="Z164" i="11"/>
  <c r="S164" i="11"/>
  <c r="T164" i="11"/>
  <c r="U164" i="11"/>
  <c r="V164" i="11"/>
  <c r="W164" i="11"/>
  <c r="X164" i="11"/>
  <c r="AA164" i="11"/>
  <c r="Q164" i="11"/>
  <c r="R164" i="11"/>
  <c r="AB164" i="11"/>
  <c r="Z165" i="11"/>
  <c r="U165" i="11"/>
  <c r="V165" i="11"/>
  <c r="W165" i="11"/>
  <c r="X165" i="11"/>
  <c r="S165" i="11"/>
  <c r="T165" i="11"/>
  <c r="AA165" i="11"/>
  <c r="Q165" i="11"/>
  <c r="R165" i="11"/>
  <c r="AB165" i="11"/>
  <c r="Z166" i="11"/>
  <c r="U166" i="11"/>
  <c r="V166" i="11"/>
  <c r="S166" i="11"/>
  <c r="T166" i="11"/>
  <c r="W166" i="11"/>
  <c r="X166" i="11"/>
  <c r="AA166" i="11"/>
  <c r="Q166" i="11"/>
  <c r="R166" i="11"/>
  <c r="AB166" i="11"/>
  <c r="Z167" i="11"/>
  <c r="W167" i="11"/>
  <c r="X167" i="11"/>
  <c r="S167" i="11"/>
  <c r="T167" i="11"/>
  <c r="U167" i="11"/>
  <c r="V167" i="11"/>
  <c r="AA167" i="11"/>
  <c r="Q167" i="11"/>
  <c r="R167" i="11"/>
  <c r="AB167" i="11"/>
  <c r="Z168" i="11"/>
  <c r="U168" i="11"/>
  <c r="V168" i="11"/>
  <c r="S168" i="11"/>
  <c r="T168" i="11"/>
  <c r="W168" i="11"/>
  <c r="X168" i="11"/>
  <c r="AA168" i="11"/>
  <c r="Q168" i="11"/>
  <c r="R168" i="11"/>
  <c r="AB168" i="11"/>
  <c r="Z169" i="11"/>
  <c r="U169" i="11"/>
  <c r="V169" i="11"/>
  <c r="W169" i="11"/>
  <c r="X169" i="11"/>
  <c r="S169" i="11"/>
  <c r="T169" i="11"/>
  <c r="AA169" i="11"/>
  <c r="Q169" i="11"/>
  <c r="R169" i="11"/>
  <c r="AB169" i="11"/>
  <c r="Z170" i="11"/>
  <c r="S170" i="11"/>
  <c r="T170" i="11"/>
  <c r="W170" i="11"/>
  <c r="X170" i="11"/>
  <c r="U170" i="11"/>
  <c r="V170" i="11"/>
  <c r="AA170" i="11"/>
  <c r="Q170" i="11"/>
  <c r="R170" i="11"/>
  <c r="AB170" i="11"/>
  <c r="Z171" i="11"/>
  <c r="W171" i="11"/>
  <c r="X171" i="11"/>
  <c r="S171" i="11"/>
  <c r="T171" i="11"/>
  <c r="U171" i="11"/>
  <c r="V171" i="11"/>
  <c r="AA171" i="11"/>
  <c r="Q171" i="11"/>
  <c r="R171" i="11"/>
  <c r="AB171" i="11"/>
  <c r="Z172" i="11"/>
  <c r="U172" i="11"/>
  <c r="V172" i="11"/>
  <c r="S172" i="11"/>
  <c r="T172" i="11"/>
  <c r="W172" i="11"/>
  <c r="X172" i="11"/>
  <c r="AA172" i="11"/>
  <c r="Q172" i="11"/>
  <c r="R172" i="11"/>
  <c r="AB172" i="11"/>
  <c r="Z173" i="11"/>
  <c r="S173" i="11"/>
  <c r="T173" i="11"/>
  <c r="W173" i="11"/>
  <c r="X173" i="11"/>
  <c r="U173" i="11"/>
  <c r="V173" i="11"/>
  <c r="AA173" i="11"/>
  <c r="Q173" i="11"/>
  <c r="R173" i="11"/>
  <c r="AB173" i="11"/>
  <c r="Z174" i="11"/>
  <c r="U174" i="11"/>
  <c r="V174" i="11"/>
  <c r="W174" i="11"/>
  <c r="X174" i="11"/>
  <c r="S174" i="11"/>
  <c r="T174" i="11"/>
  <c r="AA174" i="11"/>
  <c r="Q174" i="11"/>
  <c r="R174" i="11"/>
  <c r="AB174" i="11"/>
  <c r="Z175" i="11"/>
  <c r="W175" i="11"/>
  <c r="X175" i="11"/>
  <c r="U175" i="11"/>
  <c r="V175" i="11"/>
  <c r="S175" i="11"/>
  <c r="T175" i="11"/>
  <c r="AA175" i="11"/>
  <c r="Q175" i="11"/>
  <c r="R175" i="11"/>
  <c r="AB175" i="11"/>
  <c r="Z176" i="11"/>
  <c r="U176" i="11"/>
  <c r="V176" i="11"/>
  <c r="S176" i="11"/>
  <c r="T176" i="11"/>
  <c r="W176" i="11"/>
  <c r="X176" i="11"/>
  <c r="AA176" i="11"/>
  <c r="Q176" i="11"/>
  <c r="R176" i="11"/>
  <c r="AB176" i="11"/>
  <c r="Z177" i="11"/>
  <c r="W177" i="11"/>
  <c r="X177" i="11"/>
  <c r="U177" i="11"/>
  <c r="V177" i="11"/>
  <c r="S177" i="11"/>
  <c r="T177" i="11"/>
  <c r="AA177" i="11"/>
  <c r="Q177" i="11"/>
  <c r="R177" i="11"/>
  <c r="AB177" i="11"/>
  <c r="Z178" i="11"/>
  <c r="U178" i="11"/>
  <c r="V178" i="11"/>
  <c r="W178" i="11"/>
  <c r="X178" i="11"/>
  <c r="S178" i="11"/>
  <c r="T178" i="11"/>
  <c r="AA178" i="11"/>
  <c r="Q178" i="11"/>
  <c r="R178" i="11"/>
  <c r="AB178" i="11"/>
  <c r="Z179" i="11"/>
  <c r="W179" i="11"/>
  <c r="X179" i="11"/>
  <c r="U179" i="11"/>
  <c r="V179" i="11"/>
  <c r="S179" i="11"/>
  <c r="T179" i="11"/>
  <c r="AA179" i="11"/>
  <c r="Q179" i="11"/>
  <c r="R179" i="11"/>
  <c r="AB179" i="11"/>
  <c r="Z180" i="11"/>
  <c r="S180" i="11"/>
  <c r="T180" i="11"/>
  <c r="W180" i="11"/>
  <c r="X180" i="11"/>
  <c r="U180" i="11"/>
  <c r="V180" i="11"/>
  <c r="AA180" i="11"/>
  <c r="Q180" i="11"/>
  <c r="R180" i="11"/>
  <c r="AB180" i="11"/>
  <c r="Z181" i="11"/>
  <c r="W181" i="11"/>
  <c r="X181" i="11"/>
  <c r="U181" i="11"/>
  <c r="V181" i="11"/>
  <c r="S181" i="11"/>
  <c r="T181" i="11"/>
  <c r="AA181" i="11"/>
  <c r="Q181" i="11"/>
  <c r="R181" i="11"/>
  <c r="AB181" i="11"/>
  <c r="Z182" i="11"/>
  <c r="U182" i="11"/>
  <c r="V182" i="11"/>
  <c r="W182" i="11"/>
  <c r="X182" i="11"/>
  <c r="S182" i="11"/>
  <c r="T182" i="11"/>
  <c r="AA182" i="11"/>
  <c r="Q182" i="11"/>
  <c r="R182" i="11"/>
  <c r="AB182" i="11"/>
  <c r="Z183" i="11"/>
  <c r="W183" i="11"/>
  <c r="X183" i="11"/>
  <c r="U183" i="11"/>
  <c r="V183" i="11"/>
  <c r="S183" i="11"/>
  <c r="T183" i="11"/>
  <c r="AA183" i="11"/>
  <c r="Q183" i="11"/>
  <c r="R183" i="11"/>
  <c r="AB183" i="11"/>
  <c r="Z184" i="11"/>
  <c r="W184" i="11"/>
  <c r="X184" i="11"/>
  <c r="U184" i="11"/>
  <c r="V184" i="11"/>
  <c r="S184" i="11"/>
  <c r="T184" i="11"/>
  <c r="AA184" i="11"/>
  <c r="Q184" i="11"/>
  <c r="R184" i="11"/>
  <c r="AB184" i="11"/>
  <c r="Z185" i="11"/>
  <c r="S185" i="11"/>
  <c r="T185" i="11"/>
  <c r="W185" i="11"/>
  <c r="X185" i="11"/>
  <c r="U185" i="11"/>
  <c r="V185" i="11"/>
  <c r="AA185" i="11"/>
  <c r="Q185" i="11"/>
  <c r="R185" i="11"/>
  <c r="AB185" i="11"/>
  <c r="Z186" i="11"/>
  <c r="S186" i="11"/>
  <c r="T186" i="11"/>
  <c r="W186" i="11"/>
  <c r="X186" i="11"/>
  <c r="U186" i="11"/>
  <c r="V186" i="11"/>
  <c r="AA186" i="11"/>
  <c r="Q186" i="11"/>
  <c r="R186" i="11"/>
  <c r="AB186" i="11"/>
  <c r="Z187" i="11"/>
  <c r="U187" i="11"/>
  <c r="V187" i="11"/>
  <c r="W187" i="11"/>
  <c r="X187" i="11"/>
  <c r="S187" i="11"/>
  <c r="T187" i="11"/>
  <c r="AA187" i="11"/>
  <c r="Q187" i="11"/>
  <c r="R187" i="11"/>
  <c r="AB187" i="11"/>
  <c r="Z188" i="11"/>
  <c r="U188" i="11"/>
  <c r="V188" i="11"/>
  <c r="W188" i="11"/>
  <c r="X188" i="11"/>
  <c r="S188" i="11"/>
  <c r="T188" i="11"/>
  <c r="AA188" i="11"/>
  <c r="Q188" i="11"/>
  <c r="R188" i="11"/>
  <c r="AB188" i="11"/>
  <c r="Z189" i="11"/>
  <c r="W189" i="11"/>
  <c r="X189" i="11"/>
  <c r="U189" i="11"/>
  <c r="V189" i="11"/>
  <c r="S189" i="11"/>
  <c r="T189" i="11"/>
  <c r="AA189" i="11"/>
  <c r="Q189" i="11"/>
  <c r="R189" i="11"/>
  <c r="AB189" i="11"/>
  <c r="Z190" i="11"/>
  <c r="S190" i="11"/>
  <c r="T190" i="11"/>
  <c r="W190" i="11"/>
  <c r="X190" i="11"/>
  <c r="U190" i="11"/>
  <c r="V190" i="11"/>
  <c r="AA190" i="11"/>
  <c r="Q190" i="11"/>
  <c r="R190" i="11"/>
  <c r="AB190" i="11"/>
  <c r="Z191" i="11"/>
  <c r="W191" i="11"/>
  <c r="X191" i="11"/>
  <c r="U191" i="11"/>
  <c r="V191" i="11"/>
  <c r="S191" i="11"/>
  <c r="T191" i="11"/>
  <c r="AA191" i="11"/>
  <c r="Q191" i="11"/>
  <c r="R191" i="11"/>
  <c r="AB191" i="11"/>
  <c r="Z192" i="11"/>
  <c r="U192" i="11"/>
  <c r="V192" i="11"/>
  <c r="S192" i="11"/>
  <c r="T192" i="11"/>
  <c r="W192" i="11"/>
  <c r="X192" i="11"/>
  <c r="AA192" i="11"/>
  <c r="Q192" i="11"/>
  <c r="R192" i="11"/>
  <c r="AB192" i="11"/>
  <c r="Z193" i="11"/>
  <c r="U193" i="11"/>
  <c r="V193" i="11"/>
  <c r="W193" i="11"/>
  <c r="X193" i="11"/>
  <c r="S193" i="11"/>
  <c r="T193" i="11"/>
  <c r="AA193" i="11"/>
  <c r="Q193" i="11"/>
  <c r="R193" i="11"/>
  <c r="AB193" i="11"/>
  <c r="Z194" i="11"/>
  <c r="W194" i="11"/>
  <c r="X194" i="11"/>
  <c r="S194" i="11"/>
  <c r="T194" i="11"/>
  <c r="U194" i="11"/>
  <c r="V194" i="11"/>
  <c r="AA194" i="11"/>
  <c r="Q194" i="11"/>
  <c r="R194" i="11"/>
  <c r="AB194" i="11"/>
  <c r="Z195" i="11"/>
  <c r="W195" i="11"/>
  <c r="X195" i="11"/>
  <c r="U195" i="11"/>
  <c r="V195" i="11"/>
  <c r="S195" i="11"/>
  <c r="T195" i="11"/>
  <c r="AA195" i="11"/>
  <c r="Q195" i="11"/>
  <c r="R195" i="11"/>
  <c r="AB195" i="11"/>
  <c r="Z196" i="11"/>
  <c r="U196" i="11"/>
  <c r="V196" i="11"/>
  <c r="S196" i="11"/>
  <c r="T196" i="11"/>
  <c r="W196" i="11"/>
  <c r="X196" i="11"/>
  <c r="AA196" i="11"/>
  <c r="Q196" i="11"/>
  <c r="R196" i="11"/>
  <c r="AB196" i="11"/>
  <c r="Z197" i="11"/>
  <c r="S197" i="11"/>
  <c r="T197" i="11"/>
  <c r="U197" i="11"/>
  <c r="V197" i="11"/>
  <c r="W197" i="11"/>
  <c r="X197" i="11"/>
  <c r="AA197" i="11"/>
  <c r="Q197" i="11"/>
  <c r="R197" i="11"/>
  <c r="AB197" i="11"/>
  <c r="Z198" i="11"/>
  <c r="S198" i="11"/>
  <c r="T198" i="11"/>
  <c r="W198" i="11"/>
  <c r="X198" i="11"/>
  <c r="U198" i="11"/>
  <c r="V198" i="11"/>
  <c r="AA198" i="11"/>
  <c r="Q198" i="11"/>
  <c r="R198" i="11"/>
  <c r="AB198" i="11"/>
  <c r="Z199" i="11"/>
  <c r="S199" i="11"/>
  <c r="T199" i="11"/>
  <c r="U199" i="11"/>
  <c r="V199" i="11"/>
  <c r="W199" i="11"/>
  <c r="X199" i="11"/>
  <c r="AA199" i="11"/>
  <c r="Q199" i="11"/>
  <c r="R199" i="11"/>
  <c r="AB199" i="11"/>
  <c r="Z200" i="11"/>
  <c r="U200" i="11"/>
  <c r="V200" i="11"/>
  <c r="W200" i="11"/>
  <c r="X200" i="11"/>
  <c r="S200" i="11"/>
  <c r="T200" i="11"/>
  <c r="AA200" i="11"/>
  <c r="Q200" i="11"/>
  <c r="R200" i="11"/>
  <c r="AB200" i="11"/>
  <c r="Z201" i="11"/>
  <c r="W201" i="11"/>
  <c r="X201" i="11"/>
  <c r="U201" i="11"/>
  <c r="V201" i="11"/>
  <c r="S201" i="11"/>
  <c r="T201" i="11"/>
  <c r="AA201" i="11"/>
  <c r="Q201" i="11"/>
  <c r="R201" i="11"/>
  <c r="AB201" i="11"/>
  <c r="Z202" i="11"/>
  <c r="U202" i="11"/>
  <c r="V202" i="11"/>
  <c r="S202" i="11"/>
  <c r="T202" i="11"/>
  <c r="W202" i="11"/>
  <c r="X202" i="11"/>
  <c r="AA202" i="11"/>
  <c r="Q202" i="11"/>
  <c r="R202" i="11"/>
  <c r="AB202" i="11"/>
  <c r="Z203" i="11"/>
  <c r="W203" i="11"/>
  <c r="X203" i="11"/>
  <c r="S203" i="11"/>
  <c r="T203" i="11"/>
  <c r="U203" i="11"/>
  <c r="V203" i="11"/>
  <c r="AA203" i="11"/>
  <c r="Q203" i="11"/>
  <c r="R203" i="11"/>
  <c r="AB203" i="11"/>
  <c r="Z204" i="11"/>
  <c r="U204" i="11"/>
  <c r="V204" i="11"/>
  <c r="S204" i="11"/>
  <c r="T204" i="11"/>
  <c r="W204" i="11"/>
  <c r="X204" i="11"/>
  <c r="AA204" i="11"/>
  <c r="Q204" i="11"/>
  <c r="R204" i="11"/>
  <c r="AB204" i="11"/>
  <c r="Z205" i="11"/>
  <c r="W205" i="11"/>
  <c r="X205" i="11"/>
  <c r="U205" i="11"/>
  <c r="V205" i="11"/>
  <c r="S205" i="11"/>
  <c r="T205" i="11"/>
  <c r="AA205" i="11"/>
  <c r="Q205" i="11"/>
  <c r="R205" i="11"/>
  <c r="AB205" i="11"/>
  <c r="Z206" i="11"/>
  <c r="U206" i="11"/>
  <c r="V206" i="11"/>
  <c r="S206" i="11"/>
  <c r="T206" i="11"/>
  <c r="W206" i="11"/>
  <c r="X206" i="11"/>
  <c r="AA206" i="11"/>
  <c r="Q206" i="11"/>
  <c r="R206" i="11"/>
  <c r="AB206" i="11"/>
  <c r="Z207" i="11"/>
  <c r="S207" i="11"/>
  <c r="T207" i="11"/>
  <c r="W207" i="11"/>
  <c r="X207" i="11"/>
  <c r="U207" i="11"/>
  <c r="V207" i="11"/>
  <c r="AA207" i="11"/>
  <c r="Q207" i="11"/>
  <c r="R207" i="11"/>
  <c r="AB207" i="11"/>
  <c r="Z208" i="11"/>
  <c r="S208" i="11"/>
  <c r="T208" i="11"/>
  <c r="W208" i="11"/>
  <c r="X208" i="11"/>
  <c r="U208" i="11"/>
  <c r="V208" i="11"/>
  <c r="AA208" i="11"/>
  <c r="Q208" i="11"/>
  <c r="R208" i="11"/>
  <c r="AB208" i="11"/>
  <c r="Z209" i="11"/>
  <c r="W209" i="11"/>
  <c r="X209" i="11"/>
  <c r="U209" i="11"/>
  <c r="V209" i="11"/>
  <c r="S209" i="11"/>
  <c r="T209" i="11"/>
  <c r="AA209" i="11"/>
  <c r="Q209" i="11"/>
  <c r="R209" i="11"/>
  <c r="AB209" i="11"/>
  <c r="Z210" i="11"/>
  <c r="U210" i="11"/>
  <c r="V210" i="11"/>
  <c r="S210" i="11"/>
  <c r="T210" i="11"/>
  <c r="W210" i="11"/>
  <c r="X210" i="11"/>
  <c r="AA210" i="11"/>
  <c r="Q210" i="11"/>
  <c r="R210" i="11"/>
  <c r="AB210" i="11"/>
  <c r="Z211" i="11"/>
  <c r="W211" i="11"/>
  <c r="X211" i="11"/>
  <c r="U211" i="11"/>
  <c r="V211" i="11"/>
  <c r="S211" i="11"/>
  <c r="T211" i="11"/>
  <c r="AA211" i="11"/>
  <c r="Q211" i="11"/>
  <c r="R211" i="11"/>
  <c r="AB211" i="11"/>
  <c r="Z212" i="11"/>
  <c r="S212" i="11"/>
  <c r="T212" i="11"/>
  <c r="U212" i="11"/>
  <c r="V212" i="11"/>
  <c r="W212" i="11"/>
  <c r="X212" i="11"/>
  <c r="AA212" i="11"/>
  <c r="Q212" i="11"/>
  <c r="R212" i="11"/>
  <c r="AB212" i="11"/>
  <c r="Z213" i="11"/>
  <c r="W213" i="11"/>
  <c r="X213" i="11"/>
  <c r="S213" i="11"/>
  <c r="T213" i="11"/>
  <c r="U213" i="11"/>
  <c r="V213" i="11"/>
  <c r="AA213" i="11"/>
  <c r="Q213" i="11"/>
  <c r="R213" i="11"/>
  <c r="AB213" i="11"/>
  <c r="Z214" i="11"/>
  <c r="S214" i="11"/>
  <c r="T214" i="11"/>
  <c r="U214" i="11"/>
  <c r="V214" i="11"/>
  <c r="W214" i="11"/>
  <c r="X214" i="11"/>
  <c r="AA214" i="11"/>
  <c r="Q214" i="11"/>
  <c r="R214" i="11"/>
  <c r="AB214" i="11"/>
  <c r="Z215" i="11"/>
  <c r="W215" i="11"/>
  <c r="X215" i="11"/>
  <c r="S215" i="11"/>
  <c r="T215" i="11"/>
  <c r="U215" i="11"/>
  <c r="V215" i="11"/>
  <c r="AA215" i="11"/>
  <c r="Q215" i="11"/>
  <c r="R215" i="11"/>
  <c r="AB215" i="11"/>
  <c r="Z216" i="11"/>
  <c r="U216" i="11"/>
  <c r="V216" i="11"/>
  <c r="S216" i="11"/>
  <c r="T216" i="11"/>
  <c r="W216" i="11"/>
  <c r="X216" i="11"/>
  <c r="AA216" i="11"/>
  <c r="Q216" i="11"/>
  <c r="R216" i="11"/>
  <c r="AB216" i="11"/>
  <c r="Z217" i="11"/>
  <c r="U217" i="11"/>
  <c r="V217" i="11"/>
  <c r="S217" i="11"/>
  <c r="T217" i="11"/>
  <c r="W217" i="11"/>
  <c r="X217" i="11"/>
  <c r="AA217" i="11"/>
  <c r="Q217" i="11"/>
  <c r="R217" i="11"/>
  <c r="AB217" i="11"/>
  <c r="Z218" i="11"/>
  <c r="S218" i="11"/>
  <c r="T218" i="11"/>
  <c r="W218" i="11"/>
  <c r="X218" i="11"/>
  <c r="U218" i="11"/>
  <c r="V218" i="11"/>
  <c r="AA218" i="11"/>
  <c r="Q218" i="11"/>
  <c r="R218" i="11"/>
  <c r="AB218" i="11"/>
  <c r="Z219" i="11"/>
  <c r="U219" i="11"/>
  <c r="V219" i="11"/>
  <c r="W219" i="11"/>
  <c r="X219" i="11"/>
  <c r="S219" i="11"/>
  <c r="T219" i="11"/>
  <c r="AA219" i="11"/>
  <c r="Q219" i="11"/>
  <c r="R219" i="11"/>
  <c r="AB219" i="11"/>
  <c r="Z220" i="11"/>
  <c r="S220" i="11"/>
  <c r="T220" i="11"/>
  <c r="W220" i="11"/>
  <c r="X220" i="11"/>
  <c r="U220" i="11"/>
  <c r="V220" i="11"/>
  <c r="AA220" i="11"/>
  <c r="Q220" i="11"/>
  <c r="R220" i="11"/>
  <c r="AB220" i="11"/>
  <c r="Z221" i="11"/>
  <c r="W221" i="11"/>
  <c r="X221" i="11"/>
  <c r="S221" i="11"/>
  <c r="T221" i="11"/>
  <c r="U221" i="11"/>
  <c r="V221" i="11"/>
  <c r="AA221" i="11"/>
  <c r="Q221" i="11"/>
  <c r="R221" i="11"/>
  <c r="AB221" i="11"/>
  <c r="Z222" i="11"/>
  <c r="U222" i="11"/>
  <c r="V222" i="11"/>
  <c r="S222" i="11"/>
  <c r="T222" i="11"/>
  <c r="W222" i="11"/>
  <c r="X222" i="11"/>
  <c r="AA222" i="11"/>
  <c r="Q222" i="11"/>
  <c r="R222" i="11"/>
  <c r="AB222" i="11"/>
  <c r="Z223" i="11"/>
  <c r="S223" i="11"/>
  <c r="T223" i="11"/>
  <c r="W223" i="11"/>
  <c r="X223" i="11"/>
  <c r="U223" i="11"/>
  <c r="V223" i="11"/>
  <c r="AA223" i="11"/>
  <c r="Q223" i="11"/>
  <c r="R223" i="11"/>
  <c r="AB223" i="11"/>
  <c r="Z224" i="11" s="1"/>
  <c r="S224" i="11" s="1"/>
  <c r="T224" i="11" s="1"/>
  <c r="U224" i="11" l="1"/>
  <c r="W224" i="11"/>
  <c r="X224" i="11" s="1"/>
  <c r="R6" i="13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R157" i="13" s="1"/>
  <c r="R158" i="13" s="1"/>
  <c r="R159" i="13" s="1"/>
  <c r="R160" i="13" s="1"/>
  <c r="R161" i="13" s="1"/>
  <c r="R162" i="13" s="1"/>
  <c r="R163" i="13" s="1"/>
  <c r="R164" i="13" s="1"/>
  <c r="R165" i="13" s="1"/>
  <c r="R166" i="13" s="1"/>
  <c r="R167" i="13" s="1"/>
  <c r="R168" i="13" s="1"/>
  <c r="R169" i="13" s="1"/>
  <c r="R170" i="13" s="1"/>
  <c r="R171" i="13" s="1"/>
  <c r="R172" i="13" s="1"/>
  <c r="R173" i="13" s="1"/>
  <c r="R174" i="13" s="1"/>
  <c r="R175" i="13" s="1"/>
  <c r="R176" i="13" s="1"/>
  <c r="R177" i="13" s="1"/>
  <c r="R178" i="13" s="1"/>
  <c r="R179" i="13" s="1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R190" i="13" s="1"/>
  <c r="R191" i="13" s="1"/>
  <c r="R192" i="13" s="1"/>
  <c r="R193" i="13" s="1"/>
  <c r="R194" i="13" s="1"/>
  <c r="R195" i="13" s="1"/>
  <c r="R196" i="13" s="1"/>
  <c r="R197" i="13" s="1"/>
  <c r="R198" i="13" s="1"/>
  <c r="R199" i="13" s="1"/>
  <c r="R200" i="13" s="1"/>
  <c r="R201" i="13" s="1"/>
  <c r="R202" i="13" s="1"/>
  <c r="R203" i="13" s="1"/>
  <c r="R204" i="13" s="1"/>
  <c r="R205" i="13" s="1"/>
  <c r="R206" i="13" s="1"/>
  <c r="R207" i="13" s="1"/>
  <c r="R208" i="13" s="1"/>
  <c r="R209" i="13" s="1"/>
  <c r="R210" i="13" s="1"/>
  <c r="R211" i="13" s="1"/>
  <c r="R212" i="13" s="1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R223" i="13" s="1"/>
  <c r="R224" i="13" s="1"/>
  <c r="R225" i="13" s="1"/>
  <c r="R226" i="13" s="1"/>
  <c r="R227" i="13" s="1"/>
  <c r="R228" i="13" s="1"/>
  <c r="R229" i="13" s="1"/>
  <c r="R230" i="13" s="1"/>
  <c r="R231" i="13" s="1"/>
  <c r="R232" i="13" s="1"/>
  <c r="R233" i="13" s="1"/>
  <c r="R234" i="13" s="1"/>
  <c r="R235" i="13" s="1"/>
  <c r="R236" i="13" s="1"/>
  <c r="R237" i="13" s="1"/>
  <c r="R238" i="13" s="1"/>
  <c r="R239" i="13" s="1"/>
  <c r="R240" i="13" s="1"/>
  <c r="R241" i="13" s="1"/>
  <c r="R242" i="13" s="1"/>
  <c r="R243" i="13" s="1"/>
  <c r="R244" i="13" s="1"/>
  <c r="R245" i="13" s="1"/>
  <c r="R246" i="13" s="1"/>
  <c r="R247" i="13" s="1"/>
  <c r="R248" i="13" s="1"/>
  <c r="R249" i="13" s="1"/>
  <c r="R250" i="13" s="1"/>
  <c r="R251" i="13" s="1"/>
  <c r="R252" i="13" s="1"/>
  <c r="R253" i="13" s="1"/>
  <c r="R254" i="13" s="1"/>
  <c r="R255" i="13" s="1"/>
  <c r="R256" i="13" s="1"/>
  <c r="R257" i="13" s="1"/>
  <c r="R258" i="13" s="1"/>
  <c r="R259" i="13" s="1"/>
  <c r="R260" i="13" s="1"/>
  <c r="R261" i="13" s="1"/>
  <c r="R262" i="13" s="1"/>
  <c r="R263" i="13" s="1"/>
  <c r="R264" i="13" s="1"/>
  <c r="R265" i="13" s="1"/>
  <c r="R266" i="13" s="1"/>
  <c r="R267" i="13" s="1"/>
  <c r="R268" i="13" s="1"/>
  <c r="R269" i="13" s="1"/>
  <c r="R270" i="13" s="1"/>
  <c r="R271" i="13" s="1"/>
  <c r="R272" i="13" s="1"/>
  <c r="R273" i="13" s="1"/>
  <c r="R274" i="13" s="1"/>
  <c r="R275" i="13" s="1"/>
  <c r="R276" i="13" s="1"/>
  <c r="R277" i="13" s="1"/>
  <c r="R278" i="13" s="1"/>
  <c r="R279" i="13" s="1"/>
  <c r="R280" i="13" s="1"/>
  <c r="R281" i="13" s="1"/>
  <c r="R282" i="13" s="1"/>
  <c r="R283" i="13" s="1"/>
  <c r="R284" i="13" s="1"/>
  <c r="R285" i="13" s="1"/>
  <c r="R286" i="13" s="1"/>
  <c r="R287" i="13" s="1"/>
  <c r="R288" i="13" s="1"/>
  <c r="R289" i="13" s="1"/>
  <c r="R290" i="13" s="1"/>
  <c r="R291" i="13" s="1"/>
  <c r="R292" i="13" s="1"/>
  <c r="R293" i="13" s="1"/>
  <c r="R294" i="13" s="1"/>
  <c r="R295" i="13" s="1"/>
  <c r="R296" i="13" s="1"/>
  <c r="R297" i="13" s="1"/>
  <c r="R298" i="13" s="1"/>
  <c r="R299" i="13" s="1"/>
  <c r="R300" i="13" s="1"/>
  <c r="R301" i="13" s="1"/>
  <c r="R302" i="13" s="1"/>
  <c r="R303" i="13" s="1"/>
  <c r="R304" i="13" s="1"/>
  <c r="R305" i="13" s="1"/>
  <c r="R306" i="13" s="1"/>
  <c r="R307" i="13" s="1"/>
  <c r="R308" i="13" s="1"/>
  <c r="R309" i="13" s="1"/>
  <c r="R310" i="13" s="1"/>
  <c r="R311" i="13" s="1"/>
  <c r="R312" i="13" s="1"/>
  <c r="R313" i="13" s="1"/>
  <c r="R314" i="13" s="1"/>
  <c r="R315" i="13" s="1"/>
  <c r="R316" i="13" s="1"/>
  <c r="R317" i="13" s="1"/>
  <c r="R318" i="13" s="1"/>
  <c r="R319" i="13" s="1"/>
  <c r="R320" i="13" s="1"/>
  <c r="R321" i="13" s="1"/>
  <c r="R322" i="13" s="1"/>
  <c r="R323" i="13" s="1"/>
  <c r="R324" i="13" s="1"/>
  <c r="R325" i="13" s="1"/>
  <c r="R326" i="13" s="1"/>
  <c r="R327" i="13" s="1"/>
  <c r="R328" i="13" s="1"/>
  <c r="R329" i="13" s="1"/>
  <c r="R330" i="13" s="1"/>
  <c r="R331" i="13" s="1"/>
  <c r="R332" i="13" s="1"/>
  <c r="R333" i="13" s="1"/>
  <c r="R334" i="13" s="1"/>
  <c r="R335" i="13" s="1"/>
  <c r="R336" i="13" s="1"/>
  <c r="R337" i="13" s="1"/>
  <c r="R338" i="13" s="1"/>
  <c r="R339" i="13" s="1"/>
  <c r="R340" i="13" s="1"/>
  <c r="R341" i="13" s="1"/>
  <c r="R342" i="13" s="1"/>
  <c r="R343" i="13" s="1"/>
  <c r="R344" i="13" s="1"/>
  <c r="R345" i="13" s="1"/>
  <c r="R346" i="13" s="1"/>
  <c r="R347" i="13" s="1"/>
  <c r="R348" i="13" s="1"/>
  <c r="R349" i="13" s="1"/>
  <c r="R350" i="13" s="1"/>
  <c r="R351" i="13" s="1"/>
  <c r="R352" i="13" s="1"/>
  <c r="R353" i="13" s="1"/>
  <c r="R354" i="13" s="1"/>
  <c r="R355" i="13" s="1"/>
  <c r="R356" i="13" s="1"/>
  <c r="R357" i="13" s="1"/>
  <c r="R358" i="13" s="1"/>
  <c r="R359" i="13" s="1"/>
  <c r="R360" i="13" s="1"/>
  <c r="R361" i="13" s="1"/>
  <c r="R362" i="13" s="1"/>
  <c r="R363" i="13" s="1"/>
  <c r="R364" i="13" s="1"/>
  <c r="R365" i="13" s="1"/>
  <c r="R366" i="13" s="1"/>
  <c r="R367" i="13" s="1"/>
  <c r="R368" i="13" s="1"/>
  <c r="R369" i="13" s="1"/>
  <c r="R370" i="13" s="1"/>
  <c r="R371" i="13" s="1"/>
  <c r="R372" i="13" s="1"/>
  <c r="R373" i="13" s="1"/>
  <c r="R374" i="13" s="1"/>
  <c r="R375" i="13" s="1"/>
  <c r="R376" i="13" s="1"/>
  <c r="R377" i="13" s="1"/>
  <c r="R378" i="13" s="1"/>
  <c r="R379" i="13" s="1"/>
  <c r="R380" i="13" s="1"/>
  <c r="R381" i="13" s="1"/>
  <c r="R382" i="13" s="1"/>
  <c r="R383" i="13" s="1"/>
  <c r="R384" i="13" s="1"/>
  <c r="R385" i="13" s="1"/>
  <c r="R386" i="13" s="1"/>
  <c r="R387" i="13" s="1"/>
  <c r="R388" i="13" s="1"/>
  <c r="R389" i="13" s="1"/>
  <c r="R390" i="13" s="1"/>
  <c r="R391" i="13" s="1"/>
  <c r="R392" i="13" s="1"/>
  <c r="R393" i="13" s="1"/>
  <c r="R394" i="13" s="1"/>
  <c r="R395" i="13" s="1"/>
  <c r="R396" i="13" s="1"/>
  <c r="R397" i="13" s="1"/>
  <c r="R398" i="13" s="1"/>
  <c r="R399" i="13" s="1"/>
  <c r="R400" i="13" s="1"/>
  <c r="R401" i="13" s="1"/>
  <c r="R402" i="13" s="1"/>
  <c r="R403" i="13" s="1"/>
  <c r="R404" i="13" s="1"/>
  <c r="R405" i="13" s="1"/>
  <c r="R406" i="13" s="1"/>
  <c r="R407" i="13" s="1"/>
  <c r="R408" i="13" s="1"/>
  <c r="R409" i="13" s="1"/>
  <c r="R410" i="13" s="1"/>
  <c r="R411" i="13" s="1"/>
  <c r="R412" i="13" s="1"/>
  <c r="R413" i="13" s="1"/>
  <c r="R414" i="13" s="1"/>
  <c r="R415" i="13" s="1"/>
  <c r="R416" i="13" s="1"/>
  <c r="R417" i="13" s="1"/>
  <c r="R418" i="13" s="1"/>
  <c r="R419" i="13" s="1"/>
  <c r="R420" i="13" s="1"/>
  <c r="R421" i="13" s="1"/>
  <c r="R422" i="13" s="1"/>
  <c r="R423" i="13" s="1"/>
  <c r="R424" i="13" s="1"/>
  <c r="R425" i="13" s="1"/>
  <c r="R426" i="13" s="1"/>
  <c r="R427" i="13" s="1"/>
  <c r="R428" i="13" s="1"/>
  <c r="R429" i="13" s="1"/>
  <c r="R430" i="13" s="1"/>
  <c r="R431" i="13" s="1"/>
  <c r="R432" i="13" s="1"/>
  <c r="R433" i="13" s="1"/>
  <c r="R434" i="13" s="1"/>
  <c r="R435" i="13" s="1"/>
  <c r="R436" i="13" s="1"/>
  <c r="R437" i="13" s="1"/>
  <c r="R438" i="13" s="1"/>
  <c r="R439" i="13" s="1"/>
  <c r="R440" i="13" s="1"/>
  <c r="R441" i="13" s="1"/>
  <c r="R442" i="13" s="1"/>
  <c r="R443" i="13" s="1"/>
  <c r="R444" i="13" s="1"/>
  <c r="R445" i="13" s="1"/>
  <c r="R446" i="13" s="1"/>
  <c r="R447" i="13" s="1"/>
  <c r="R448" i="13" s="1"/>
  <c r="R449" i="13" s="1"/>
  <c r="R450" i="13" s="1"/>
  <c r="R451" i="13" s="1"/>
  <c r="R452" i="13" s="1"/>
  <c r="R453" i="13" s="1"/>
  <c r="R454" i="13" s="1"/>
  <c r="R455" i="13" s="1"/>
  <c r="R456" i="13" s="1"/>
  <c r="R457" i="13" s="1"/>
  <c r="R458" i="13" s="1"/>
  <c r="R459" i="13" s="1"/>
  <c r="R460" i="13" s="1"/>
  <c r="R461" i="13" s="1"/>
  <c r="R462" i="13" s="1"/>
  <c r="R463" i="13" s="1"/>
  <c r="R464" i="13" s="1"/>
  <c r="R465" i="13" s="1"/>
  <c r="R466" i="13" s="1"/>
  <c r="R467" i="13" s="1"/>
  <c r="R468" i="13" s="1"/>
  <c r="R469" i="13" s="1"/>
  <c r="R470" i="13" s="1"/>
  <c r="R471" i="13" s="1"/>
  <c r="R472" i="13" s="1"/>
  <c r="R473" i="13" s="1"/>
  <c r="R474" i="13" s="1"/>
  <c r="R475" i="13" s="1"/>
  <c r="R476" i="13" s="1"/>
  <c r="R477" i="13" s="1"/>
  <c r="R478" i="13" s="1"/>
  <c r="R479" i="13" s="1"/>
  <c r="R480" i="13" s="1"/>
  <c r="R481" i="13" s="1"/>
  <c r="R482" i="13" s="1"/>
  <c r="R483" i="13" s="1"/>
  <c r="R484" i="13" s="1"/>
  <c r="R485" i="13" s="1"/>
  <c r="R486" i="13" s="1"/>
  <c r="R487" i="13" s="1"/>
  <c r="R488" i="13" s="1"/>
  <c r="R489" i="13" s="1"/>
  <c r="R490" i="13" s="1"/>
  <c r="R491" i="13" s="1"/>
  <c r="R492" i="13" s="1"/>
  <c r="R493" i="13" s="1"/>
  <c r="R494" i="13" s="1"/>
  <c r="R495" i="13" s="1"/>
  <c r="R496" i="13" s="1"/>
  <c r="R497" i="13" s="1"/>
  <c r="R498" i="13" s="1"/>
  <c r="R499" i="13" s="1"/>
  <c r="R500" i="13" s="1"/>
  <c r="R501" i="13" s="1"/>
  <c r="R502" i="13" s="1"/>
  <c r="R503" i="13" s="1"/>
  <c r="R504" i="13" s="1"/>
  <c r="R505" i="13" s="1"/>
  <c r="R506" i="13" s="1"/>
  <c r="R106" i="1"/>
  <c r="AA5" i="9"/>
  <c r="Q5" i="9" s="1"/>
  <c r="R5" i="9" s="1"/>
  <c r="AB5" i="9" s="1"/>
  <c r="Z6" i="9" s="1"/>
  <c r="U6" i="9"/>
  <c r="V6" i="9" s="1"/>
  <c r="S6" i="9"/>
  <c r="T6" i="9" s="1"/>
  <c r="W6" i="9"/>
  <c r="X6" i="9" s="1"/>
  <c r="R191" i="4"/>
  <c r="R506" i="4"/>
  <c r="R490" i="4"/>
  <c r="R474" i="4"/>
  <c r="R458" i="4"/>
  <c r="R442" i="4"/>
  <c r="R426" i="4"/>
  <c r="R410" i="4"/>
  <c r="R394" i="4"/>
  <c r="R378" i="4"/>
  <c r="R362" i="4"/>
  <c r="R346" i="4"/>
  <c r="R330" i="4"/>
  <c r="R314" i="4"/>
  <c r="R298" i="4"/>
  <c r="R282" i="4"/>
  <c r="R266" i="4"/>
  <c r="R250" i="4"/>
  <c r="R234" i="4"/>
  <c r="R218" i="4"/>
  <c r="R202" i="4"/>
  <c r="R186" i="4"/>
  <c r="R170" i="4"/>
  <c r="R154" i="4"/>
  <c r="R138" i="4"/>
  <c r="R501" i="4"/>
  <c r="R485" i="4"/>
  <c r="R469" i="4"/>
  <c r="R453" i="4"/>
  <c r="R437" i="4"/>
  <c r="R421" i="4"/>
  <c r="R405" i="4"/>
  <c r="R389" i="4"/>
  <c r="R373" i="4"/>
  <c r="R357" i="4"/>
  <c r="R341" i="4"/>
  <c r="R325" i="4"/>
  <c r="R309" i="4"/>
  <c r="R293" i="4"/>
  <c r="R277" i="4"/>
  <c r="R261" i="4"/>
  <c r="R244" i="4"/>
  <c r="R228" i="4"/>
  <c r="R212" i="4"/>
  <c r="R196" i="4"/>
  <c r="R180" i="4"/>
  <c r="R164" i="4"/>
  <c r="R148" i="4"/>
  <c r="R132" i="4"/>
  <c r="R116" i="4"/>
  <c r="R100" i="4"/>
  <c r="R84" i="4"/>
  <c r="R68" i="4"/>
  <c r="R52" i="4"/>
  <c r="R36" i="4"/>
  <c r="R20" i="4"/>
  <c r="R498" i="4"/>
  <c r="R482" i="4"/>
  <c r="R466" i="4"/>
  <c r="R450" i="4"/>
  <c r="R434" i="4"/>
  <c r="R418" i="4"/>
  <c r="R402" i="4"/>
  <c r="R386" i="4"/>
  <c r="R370" i="4"/>
  <c r="R354" i="4"/>
  <c r="R338" i="4"/>
  <c r="R322" i="4"/>
  <c r="R306" i="4"/>
  <c r="R290" i="4"/>
  <c r="R274" i="4"/>
  <c r="R258" i="4"/>
  <c r="R242" i="4"/>
  <c r="R226" i="4"/>
  <c r="R210" i="4"/>
  <c r="R194" i="4"/>
  <c r="R178" i="4"/>
  <c r="R162" i="4"/>
  <c r="R497" i="4"/>
  <c r="R481" i="4"/>
  <c r="R465" i="4"/>
  <c r="R449" i="4"/>
  <c r="R433" i="4"/>
  <c r="R417" i="4"/>
  <c r="R401" i="4"/>
  <c r="R385" i="4"/>
  <c r="R369" i="4"/>
  <c r="R353" i="4"/>
  <c r="R337" i="4"/>
  <c r="R321" i="4"/>
  <c r="R305" i="4"/>
  <c r="R122" i="4"/>
  <c r="R106" i="4"/>
  <c r="R90" i="4"/>
  <c r="R74" i="4"/>
  <c r="R58" i="4"/>
  <c r="R42" i="4"/>
  <c r="R26" i="4"/>
  <c r="R10" i="4"/>
  <c r="R504" i="4"/>
  <c r="R488" i="4"/>
  <c r="R472" i="4"/>
  <c r="R456" i="4"/>
  <c r="R440" i="4"/>
  <c r="R424" i="4"/>
  <c r="R408" i="4"/>
  <c r="R392" i="4"/>
  <c r="R376" i="4"/>
  <c r="R360" i="4"/>
  <c r="R344" i="4"/>
  <c r="R328" i="4"/>
  <c r="R312" i="4"/>
  <c r="R296" i="4"/>
  <c r="R280" i="4"/>
  <c r="R264" i="4"/>
  <c r="R248" i="4"/>
  <c r="R232" i="4"/>
  <c r="R216" i="4"/>
  <c r="R200" i="4"/>
  <c r="R184" i="4"/>
  <c r="R168" i="4"/>
  <c r="R152" i="4"/>
  <c r="R136" i="4"/>
  <c r="R120" i="4"/>
  <c r="R104" i="4"/>
  <c r="R88" i="4"/>
  <c r="R72" i="4"/>
  <c r="R56" i="4"/>
  <c r="R40" i="4"/>
  <c r="R24" i="4"/>
  <c r="R8" i="4"/>
  <c r="R502" i="4"/>
  <c r="R486" i="4"/>
  <c r="R470" i="4"/>
  <c r="R454" i="4"/>
  <c r="R438" i="4"/>
  <c r="R422" i="4"/>
  <c r="R406" i="4"/>
  <c r="R390" i="4"/>
  <c r="R374" i="4"/>
  <c r="R358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6" i="4"/>
  <c r="R21" i="4"/>
  <c r="R30" i="4"/>
  <c r="R499" i="4"/>
  <c r="R483" i="4"/>
  <c r="R467" i="4"/>
  <c r="R451" i="4"/>
  <c r="R435" i="4"/>
  <c r="R419" i="4"/>
  <c r="R403" i="4"/>
  <c r="R387" i="4"/>
  <c r="R371" i="4"/>
  <c r="R355" i="4"/>
  <c r="R339" i="4"/>
  <c r="R323" i="4"/>
  <c r="R307" i="4"/>
  <c r="R291" i="4"/>
  <c r="R275" i="4"/>
  <c r="R259" i="4"/>
  <c r="R243" i="4"/>
  <c r="R227" i="4"/>
  <c r="R211" i="4"/>
  <c r="R195" i="4"/>
  <c r="R179" i="4"/>
  <c r="R163" i="4"/>
  <c r="R146" i="4"/>
  <c r="R130" i="4"/>
  <c r="R114" i="4"/>
  <c r="R98" i="4"/>
  <c r="R82" i="4"/>
  <c r="R66" i="4"/>
  <c r="R50" i="4"/>
  <c r="R496" i="4"/>
  <c r="R480" i="4"/>
  <c r="R464" i="4"/>
  <c r="R448" i="4"/>
  <c r="R432" i="4"/>
  <c r="R416" i="4"/>
  <c r="R400" i="4"/>
  <c r="R384" i="4"/>
  <c r="R368" i="4"/>
  <c r="R352" i="4"/>
  <c r="R336" i="4"/>
  <c r="R320" i="4"/>
  <c r="R304" i="4"/>
  <c r="R288" i="4"/>
  <c r="R272" i="4"/>
  <c r="R256" i="4"/>
  <c r="R240" i="4"/>
  <c r="R224" i="4"/>
  <c r="R208" i="4"/>
  <c r="R192" i="4"/>
  <c r="R176" i="4"/>
  <c r="R160" i="4"/>
  <c r="R144" i="4"/>
  <c r="R128" i="4"/>
  <c r="R112" i="4"/>
  <c r="R96" i="4"/>
  <c r="R80" i="4"/>
  <c r="R64" i="4"/>
  <c r="R48" i="4"/>
  <c r="R32" i="4"/>
  <c r="R16" i="4"/>
  <c r="R478" i="1"/>
  <c r="R420" i="1"/>
  <c r="R421" i="1" s="1"/>
  <c r="R422" i="1" s="1"/>
  <c r="R423" i="1" s="1"/>
  <c r="R424" i="1" s="1"/>
  <c r="R259" i="1"/>
  <c r="R260" i="1" s="1"/>
  <c r="R142" i="1"/>
  <c r="R322" i="1"/>
  <c r="R165" i="1"/>
  <c r="R166" i="1" s="1"/>
  <c r="R454" i="1"/>
  <c r="R72" i="1"/>
  <c r="R71" i="1"/>
  <c r="R323" i="1"/>
  <c r="R107" i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455" i="1"/>
  <c r="R456" i="1" s="1"/>
  <c r="R418" i="1"/>
  <c r="R227" i="1"/>
  <c r="R228" i="1" s="1"/>
  <c r="R229" i="1" s="1"/>
  <c r="R103" i="1"/>
  <c r="R78" i="1"/>
  <c r="R79" i="1" s="1"/>
  <c r="R9" i="1"/>
  <c r="R416" i="1"/>
  <c r="R417" i="1" s="1"/>
  <c r="R392" i="1"/>
  <c r="R393" i="1" s="1"/>
  <c r="R394" i="1" s="1"/>
  <c r="R297" i="1"/>
  <c r="R298" i="1" s="1"/>
  <c r="R299" i="1" s="1"/>
  <c r="R346" i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425" i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T5" i="6"/>
  <c r="W5" i="6" s="1"/>
  <c r="Q5" i="6" s="1"/>
  <c r="V224" i="11" l="1"/>
  <c r="AA224" i="11" s="1"/>
  <c r="Q224" i="11" s="1"/>
  <c r="R224" i="11" s="1"/>
  <c r="AB224" i="11" s="1"/>
  <c r="Z225" i="11" s="1"/>
  <c r="AA6" i="9"/>
  <c r="Q6" i="9" s="1"/>
  <c r="R5" i="6"/>
  <c r="X5" i="6" s="1"/>
  <c r="V6" i="6" s="1"/>
  <c r="S6" i="6" s="1"/>
  <c r="T6" i="6" s="1"/>
  <c r="W6" i="6" s="1"/>
  <c r="U225" i="11" l="1"/>
  <c r="S225" i="11"/>
  <c r="T225" i="11" s="1"/>
  <c r="W225" i="11"/>
  <c r="X225" i="11" s="1"/>
  <c r="Q6" i="6"/>
  <c r="R6" i="6" s="1"/>
  <c r="X6" i="6" s="1"/>
  <c r="V7" i="6" s="1"/>
  <c r="S7" i="6" s="1"/>
  <c r="T7" i="6" s="1"/>
  <c r="W7" i="6" s="1"/>
  <c r="Q7" i="6" s="1"/>
  <c r="R7" i="6" s="1"/>
  <c r="X7" i="6" s="1"/>
  <c r="V8" i="6" s="1"/>
  <c r="S8" i="6" s="1"/>
  <c r="T8" i="6" s="1"/>
  <c r="W8" i="6" s="1"/>
  <c r="Q8" i="6" s="1"/>
  <c r="R6" i="9"/>
  <c r="AB6" i="9" s="1"/>
  <c r="Z7" i="9" s="1"/>
  <c r="V225" i="11" l="1"/>
  <c r="AA225" i="11" s="1"/>
  <c r="Q225" i="11" s="1"/>
  <c r="R225" i="11" s="1"/>
  <c r="AB225" i="11" s="1"/>
  <c r="Z226" i="11" s="1"/>
  <c r="S7" i="9"/>
  <c r="T7" i="9" s="1"/>
  <c r="W7" i="9"/>
  <c r="X7" i="9" s="1"/>
  <c r="U7" i="9"/>
  <c r="V7" i="9" s="1"/>
  <c r="R8" i="6"/>
  <c r="X8" i="6" s="1"/>
  <c r="V9" i="6" s="1"/>
  <c r="S9" i="6" s="1"/>
  <c r="T9" i="6" s="1"/>
  <c r="W226" i="11" l="1"/>
  <c r="X226" i="11" s="1"/>
  <c r="S226" i="11"/>
  <c r="T226" i="11" s="1"/>
  <c r="U226" i="11"/>
  <c r="AA7" i="9"/>
  <c r="Q7" i="9" s="1"/>
  <c r="R7" i="9" s="1"/>
  <c r="AB7" i="9" s="1"/>
  <c r="Z8" i="9" s="1"/>
  <c r="S8" i="9" s="1"/>
  <c r="T8" i="9" s="1"/>
  <c r="W9" i="6"/>
  <c r="Q9" i="6" s="1"/>
  <c r="V226" i="11" l="1"/>
  <c r="AA226" i="11" s="1"/>
  <c r="Q226" i="11" s="1"/>
  <c r="R226" i="11" s="1"/>
  <c r="AB226" i="11" s="1"/>
  <c r="Z227" i="11" s="1"/>
  <c r="W8" i="9"/>
  <c r="X8" i="9" s="1"/>
  <c r="U8" i="9"/>
  <c r="V8" i="9" s="1"/>
  <c r="AA8" i="9" s="1"/>
  <c r="Q8" i="9" s="1"/>
  <c r="R8" i="9" s="1"/>
  <c r="AB8" i="9" s="1"/>
  <c r="Z9" i="9" s="1"/>
  <c r="R9" i="6"/>
  <c r="X9" i="6" s="1"/>
  <c r="V10" i="6" s="1"/>
  <c r="S10" i="6" s="1"/>
  <c r="T10" i="6" s="1"/>
  <c r="W10" i="6" s="1"/>
  <c r="Q10" i="6" s="1"/>
  <c r="S227" i="11" l="1"/>
  <c r="T227" i="11" s="1"/>
  <c r="U227" i="11"/>
  <c r="W227" i="11"/>
  <c r="X227" i="11" s="1"/>
  <c r="U9" i="9"/>
  <c r="V9" i="9" s="1"/>
  <c r="W9" i="9"/>
  <c r="X9" i="9" s="1"/>
  <c r="S9" i="9"/>
  <c r="T9" i="9" s="1"/>
  <c r="R10" i="6"/>
  <c r="X10" i="6" s="1"/>
  <c r="V11" i="6" s="1"/>
  <c r="S11" i="6" s="1"/>
  <c r="T11" i="6" s="1"/>
  <c r="W11" i="6" s="1"/>
  <c r="Q11" i="6" s="1"/>
  <c r="V227" i="11" l="1"/>
  <c r="AA227" i="11" s="1"/>
  <c r="Q227" i="11" s="1"/>
  <c r="R227" i="11" s="1"/>
  <c r="AB227" i="11" s="1"/>
  <c r="Z228" i="11" s="1"/>
  <c r="AA9" i="9"/>
  <c r="Q9" i="9" s="1"/>
  <c r="R9" i="9" s="1"/>
  <c r="AB9" i="9" s="1"/>
  <c r="Z10" i="9" s="1"/>
  <c r="R11" i="6"/>
  <c r="X11" i="6" s="1"/>
  <c r="V12" i="6" s="1"/>
  <c r="S12" i="6" s="1"/>
  <c r="T12" i="6" s="1"/>
  <c r="W12" i="6" s="1"/>
  <c r="Q12" i="6" s="1"/>
  <c r="U228" i="11" l="1"/>
  <c r="S228" i="11"/>
  <c r="T228" i="11" s="1"/>
  <c r="W228" i="11"/>
  <c r="X228" i="11" s="1"/>
  <c r="W10" i="9"/>
  <c r="X10" i="9" s="1"/>
  <c r="S10" i="9"/>
  <c r="T10" i="9" s="1"/>
  <c r="U10" i="9"/>
  <c r="V10" i="9"/>
  <c r="R12" i="6"/>
  <c r="X12" i="6" s="1"/>
  <c r="V13" i="6" s="1"/>
  <c r="S13" i="6" s="1"/>
  <c r="T13" i="6" s="1"/>
  <c r="W13" i="6" s="1"/>
  <c r="Q13" i="6" s="1"/>
  <c r="V228" i="11" l="1"/>
  <c r="AA228" i="11" s="1"/>
  <c r="Q228" i="11" s="1"/>
  <c r="R228" i="11" s="1"/>
  <c r="AB228" i="11" s="1"/>
  <c r="Z229" i="11" s="1"/>
  <c r="AA10" i="9"/>
  <c r="Q10" i="9" s="1"/>
  <c r="R10" i="9" s="1"/>
  <c r="AB10" i="9" s="1"/>
  <c r="Z11" i="9" s="1"/>
  <c r="R13" i="6"/>
  <c r="X13" i="6" s="1"/>
  <c r="V14" i="6" s="1"/>
  <c r="S14" i="6" s="1"/>
  <c r="T14" i="6" s="1"/>
  <c r="W14" i="6" s="1"/>
  <c r="Q14" i="6" s="1"/>
  <c r="U229" i="11" l="1"/>
  <c r="V229" i="11" s="1"/>
  <c r="S229" i="11"/>
  <c r="T229" i="11" s="1"/>
  <c r="W229" i="11"/>
  <c r="X229" i="11" s="1"/>
  <c r="W11" i="9"/>
  <c r="X11" i="9" s="1"/>
  <c r="S11" i="9"/>
  <c r="T11" i="9" s="1"/>
  <c r="U11" i="9"/>
  <c r="V11" i="9"/>
  <c r="R14" i="6"/>
  <c r="X14" i="6" s="1"/>
  <c r="V15" i="6" s="1"/>
  <c r="S15" i="6" s="1"/>
  <c r="T15" i="6" s="1"/>
  <c r="W15" i="6" s="1"/>
  <c r="Q15" i="6" s="1"/>
  <c r="AA229" i="11" l="1"/>
  <c r="Q229" i="11" s="1"/>
  <c r="R229" i="11" s="1"/>
  <c r="AB229" i="11" s="1"/>
  <c r="Z230" i="11" s="1"/>
  <c r="AA11" i="9"/>
  <c r="Q11" i="9" s="1"/>
  <c r="R15" i="6"/>
  <c r="X15" i="6" s="1"/>
  <c r="V16" i="6" s="1"/>
  <c r="S16" i="6" s="1"/>
  <c r="T16" i="6" s="1"/>
  <c r="W16" i="6" s="1"/>
  <c r="Q16" i="6" s="1"/>
  <c r="U230" i="11" l="1"/>
  <c r="V230" i="11" s="1"/>
  <c r="W230" i="11"/>
  <c r="X230" i="11" s="1"/>
  <c r="S230" i="11"/>
  <c r="T230" i="11" s="1"/>
  <c r="R11" i="9"/>
  <c r="AB11" i="9" s="1"/>
  <c r="Z12" i="9" s="1"/>
  <c r="R16" i="6"/>
  <c r="X16" i="6" s="1"/>
  <c r="V17" i="6" s="1"/>
  <c r="S17" i="6" s="1"/>
  <c r="T17" i="6" s="1"/>
  <c r="W17" i="6" s="1"/>
  <c r="Q17" i="6" s="1"/>
  <c r="AA230" i="11" l="1"/>
  <c r="Q230" i="11" s="1"/>
  <c r="R230" i="11" s="1"/>
  <c r="AB230" i="11" s="1"/>
  <c r="Z231" i="11" s="1"/>
  <c r="W231" i="11" s="1"/>
  <c r="X231" i="11" s="1"/>
  <c r="S12" i="9"/>
  <c r="T12" i="9" s="1"/>
  <c r="U12" i="9"/>
  <c r="V12" i="9" s="1"/>
  <c r="W12" i="9"/>
  <c r="X12" i="9" s="1"/>
  <c r="R17" i="6"/>
  <c r="X17" i="6" s="1"/>
  <c r="V18" i="6" s="1"/>
  <c r="S18" i="6" s="1"/>
  <c r="T18" i="6" s="1"/>
  <c r="W18" i="6" s="1"/>
  <c r="Q18" i="6" s="1"/>
  <c r="U231" i="11" l="1"/>
  <c r="V231" i="11" s="1"/>
  <c r="AA231" i="11" s="1"/>
  <c r="Q231" i="11" s="1"/>
  <c r="R231" i="11" s="1"/>
  <c r="AB231" i="11" s="1"/>
  <c r="Z232" i="11" s="1"/>
  <c r="S231" i="11"/>
  <c r="T231" i="11" s="1"/>
  <c r="AA12" i="9"/>
  <c r="Q12" i="9" s="1"/>
  <c r="R18" i="6"/>
  <c r="X18" i="6" s="1"/>
  <c r="V19" i="6" s="1"/>
  <c r="S19" i="6" s="1"/>
  <c r="T19" i="6" s="1"/>
  <c r="W19" i="6" s="1"/>
  <c r="Q19" i="6" s="1"/>
  <c r="W232" i="11" l="1"/>
  <c r="X232" i="11" s="1"/>
  <c r="S232" i="11"/>
  <c r="T232" i="11" s="1"/>
  <c r="U232" i="11"/>
  <c r="V232" i="11" s="1"/>
  <c r="R12" i="9"/>
  <c r="AB12" i="9" s="1"/>
  <c r="Z13" i="9" s="1"/>
  <c r="R19" i="6"/>
  <c r="X19" i="6" s="1"/>
  <c r="V20" i="6" s="1"/>
  <c r="S20" i="6" s="1"/>
  <c r="T20" i="6" s="1"/>
  <c r="W20" i="6" s="1"/>
  <c r="Q20" i="6" s="1"/>
  <c r="AA232" i="11" l="1"/>
  <c r="Q232" i="11" s="1"/>
  <c r="R232" i="11" s="1"/>
  <c r="AB232" i="11" s="1"/>
  <c r="Z233" i="11" s="1"/>
  <c r="U13" i="9"/>
  <c r="V13" i="9" s="1"/>
  <c r="W13" i="9"/>
  <c r="X13" i="9" s="1"/>
  <c r="S13" i="9"/>
  <c r="T13" i="9" s="1"/>
  <c r="R20" i="6"/>
  <c r="X20" i="6" s="1"/>
  <c r="V21" i="6" s="1"/>
  <c r="S21" i="6" s="1"/>
  <c r="T21" i="6" s="1"/>
  <c r="W21" i="6" s="1"/>
  <c r="Q21" i="6" s="1"/>
  <c r="U233" i="11" l="1"/>
  <c r="V233" i="11" s="1"/>
  <c r="S233" i="11"/>
  <c r="T233" i="11" s="1"/>
  <c r="W233" i="11"/>
  <c r="X233" i="11" s="1"/>
  <c r="AA13" i="9"/>
  <c r="Q13" i="9" s="1"/>
  <c r="R21" i="6"/>
  <c r="X21" i="6" s="1"/>
  <c r="V22" i="6" s="1"/>
  <c r="S22" i="6" s="1"/>
  <c r="T22" i="6" s="1"/>
  <c r="W22" i="6" s="1"/>
  <c r="Q22" i="6" s="1"/>
  <c r="AA233" i="11" l="1"/>
  <c r="Q233" i="11" s="1"/>
  <c r="R233" i="11" s="1"/>
  <c r="AB233" i="11" s="1"/>
  <c r="Z234" i="11" s="1"/>
  <c r="R13" i="9"/>
  <c r="AB13" i="9" s="1"/>
  <c r="Z14" i="9" s="1"/>
  <c r="R22" i="6"/>
  <c r="X22" i="6" s="1"/>
  <c r="V23" i="6" s="1"/>
  <c r="S23" i="6" s="1"/>
  <c r="T23" i="6" s="1"/>
  <c r="W23" i="6" s="1"/>
  <c r="Q23" i="6" s="1"/>
  <c r="W234" i="11" l="1"/>
  <c r="X234" i="11" s="1"/>
  <c r="U234" i="11"/>
  <c r="V234" i="11" s="1"/>
  <c r="S234" i="11"/>
  <c r="T234" i="11" s="1"/>
  <c r="U14" i="9"/>
  <c r="V14" i="9" s="1"/>
  <c r="S14" i="9"/>
  <c r="T14" i="9" s="1"/>
  <c r="W14" i="9"/>
  <c r="X14" i="9" s="1"/>
  <c r="R23" i="6"/>
  <c r="X23" i="6" s="1"/>
  <c r="V24" i="6" s="1"/>
  <c r="S24" i="6" s="1"/>
  <c r="T24" i="6" s="1"/>
  <c r="W24" i="6" s="1"/>
  <c r="Q24" i="6" s="1"/>
  <c r="AA234" i="11" l="1"/>
  <c r="Q234" i="11" s="1"/>
  <c r="R234" i="11" s="1"/>
  <c r="AB234" i="11" s="1"/>
  <c r="Z235" i="11" s="1"/>
  <c r="AA14" i="9"/>
  <c r="Q14" i="9" s="1"/>
  <c r="R14" i="9"/>
  <c r="AB14" i="9" s="1"/>
  <c r="Z15" i="9" s="1"/>
  <c r="R24" i="6"/>
  <c r="X24" i="6" s="1"/>
  <c r="V25" i="6" s="1"/>
  <c r="S25" i="6" s="1"/>
  <c r="T25" i="6" s="1"/>
  <c r="W25" i="6" s="1"/>
  <c r="Q25" i="6" s="1"/>
  <c r="U235" i="11" l="1"/>
  <c r="V235" i="11" s="1"/>
  <c r="W235" i="11"/>
  <c r="X235" i="11" s="1"/>
  <c r="S235" i="11"/>
  <c r="T235" i="11" s="1"/>
  <c r="S15" i="9"/>
  <c r="T15" i="9" s="1"/>
  <c r="U15" i="9"/>
  <c r="V15" i="9" s="1"/>
  <c r="W15" i="9"/>
  <c r="X15" i="9" s="1"/>
  <c r="R25" i="6"/>
  <c r="X25" i="6" s="1"/>
  <c r="V26" i="6" s="1"/>
  <c r="S26" i="6" s="1"/>
  <c r="T26" i="6" s="1"/>
  <c r="W26" i="6" s="1"/>
  <c r="Q26" i="6" s="1"/>
  <c r="AA235" i="11" l="1"/>
  <c r="Q235" i="11" s="1"/>
  <c r="R235" i="11" s="1"/>
  <c r="AB235" i="11" s="1"/>
  <c r="Z236" i="11" s="1"/>
  <c r="AA15" i="9"/>
  <c r="Q15" i="9" s="1"/>
  <c r="R26" i="6"/>
  <c r="X26" i="6" s="1"/>
  <c r="V27" i="6" s="1"/>
  <c r="S27" i="6" s="1"/>
  <c r="T27" i="6" s="1"/>
  <c r="W27" i="6" s="1"/>
  <c r="Q27" i="6" s="1"/>
  <c r="W236" i="11" l="1"/>
  <c r="X236" i="11" s="1"/>
  <c r="U236" i="11"/>
  <c r="V236" i="11" s="1"/>
  <c r="S236" i="11"/>
  <c r="T236" i="11" s="1"/>
  <c r="R15" i="9"/>
  <c r="AB15" i="9" s="1"/>
  <c r="Z16" i="9" s="1"/>
  <c r="R27" i="6"/>
  <c r="X27" i="6" s="1"/>
  <c r="V28" i="6" s="1"/>
  <c r="S28" i="6" s="1"/>
  <c r="T28" i="6" s="1"/>
  <c r="W28" i="6" s="1"/>
  <c r="Q28" i="6" s="1"/>
  <c r="AA236" i="11" l="1"/>
  <c r="Q236" i="11" s="1"/>
  <c r="R236" i="11" s="1"/>
  <c r="AB236" i="11" s="1"/>
  <c r="Z237" i="11" s="1"/>
  <c r="U16" i="9"/>
  <c r="V16" i="9" s="1"/>
  <c r="W16" i="9"/>
  <c r="X16" i="9" s="1"/>
  <c r="S16" i="9"/>
  <c r="T16" i="9" s="1"/>
  <c r="R28" i="6"/>
  <c r="X28" i="6" s="1"/>
  <c r="V29" i="6" s="1"/>
  <c r="S29" i="6" s="1"/>
  <c r="T29" i="6" s="1"/>
  <c r="W29" i="6" s="1"/>
  <c r="Q29" i="6" s="1"/>
  <c r="W237" i="11" l="1"/>
  <c r="X237" i="11" s="1"/>
  <c r="U237" i="11"/>
  <c r="V237" i="11" s="1"/>
  <c r="S237" i="11"/>
  <c r="T237" i="11" s="1"/>
  <c r="AA16" i="9"/>
  <c r="Q16" i="9" s="1"/>
  <c r="R16" i="9" s="1"/>
  <c r="AB16" i="9" s="1"/>
  <c r="Z17" i="9" s="1"/>
  <c r="R29" i="6"/>
  <c r="X29" i="6" s="1"/>
  <c r="V30" i="6" s="1"/>
  <c r="S30" i="6" s="1"/>
  <c r="T30" i="6" s="1"/>
  <c r="W30" i="6" s="1"/>
  <c r="Q30" i="6" s="1"/>
  <c r="AA237" i="11" l="1"/>
  <c r="Q237" i="11" s="1"/>
  <c r="R237" i="11" s="1"/>
  <c r="AB237" i="11" s="1"/>
  <c r="Z238" i="11" s="1"/>
  <c r="U17" i="9"/>
  <c r="V17" i="9" s="1"/>
  <c r="W17" i="9"/>
  <c r="X17" i="9" s="1"/>
  <c r="S17" i="9"/>
  <c r="T17" i="9" s="1"/>
  <c r="R30" i="6"/>
  <c r="X30" i="6" s="1"/>
  <c r="V31" i="6" s="1"/>
  <c r="S31" i="6" s="1"/>
  <c r="T31" i="6" s="1"/>
  <c r="W31" i="6" s="1"/>
  <c r="Q31" i="6" s="1"/>
  <c r="U238" i="11" l="1"/>
  <c r="V238" i="11" s="1"/>
  <c r="S238" i="11"/>
  <c r="T238" i="11" s="1"/>
  <c r="W238" i="11"/>
  <c r="X238" i="11" s="1"/>
  <c r="AA17" i="9"/>
  <c r="Q17" i="9" s="1"/>
  <c r="R17" i="9"/>
  <c r="AB17" i="9" s="1"/>
  <c r="Z18" i="9" s="1"/>
  <c r="R31" i="6"/>
  <c r="X31" i="6" s="1"/>
  <c r="V32" i="6" s="1"/>
  <c r="S32" i="6" s="1"/>
  <c r="T32" i="6" s="1"/>
  <c r="W32" i="6" s="1"/>
  <c r="Q32" i="6" s="1"/>
  <c r="AA238" i="11" l="1"/>
  <c r="Q238" i="11" s="1"/>
  <c r="R238" i="11" s="1"/>
  <c r="AB238" i="11" s="1"/>
  <c r="Z239" i="11" s="1"/>
  <c r="S18" i="9"/>
  <c r="T18" i="9" s="1"/>
  <c r="U18" i="9"/>
  <c r="V18" i="9" s="1"/>
  <c r="W18" i="9"/>
  <c r="X18" i="9" s="1"/>
  <c r="R32" i="6"/>
  <c r="X32" i="6" s="1"/>
  <c r="V33" i="6" s="1"/>
  <c r="S33" i="6" s="1"/>
  <c r="T33" i="6" s="1"/>
  <c r="W33" i="6" s="1"/>
  <c r="Q33" i="6" s="1"/>
  <c r="S239" i="11" l="1"/>
  <c r="T239" i="11" s="1"/>
  <c r="U239" i="11"/>
  <c r="V239" i="11" s="1"/>
  <c r="W239" i="11"/>
  <c r="X239" i="11" s="1"/>
  <c r="AA18" i="9"/>
  <c r="Q18" i="9" s="1"/>
  <c r="R33" i="6"/>
  <c r="X33" i="6" s="1"/>
  <c r="V34" i="6" s="1"/>
  <c r="S34" i="6" s="1"/>
  <c r="T34" i="6" s="1"/>
  <c r="W34" i="6" s="1"/>
  <c r="Q34" i="6" s="1"/>
  <c r="AA239" i="11" l="1"/>
  <c r="Q239" i="11" s="1"/>
  <c r="R239" i="11" s="1"/>
  <c r="AB239" i="11" s="1"/>
  <c r="Z240" i="11" s="1"/>
  <c r="R18" i="9"/>
  <c r="AB18" i="9" s="1"/>
  <c r="Z19" i="9" s="1"/>
  <c r="R34" i="6"/>
  <c r="X34" i="6" s="1"/>
  <c r="V35" i="6" s="1"/>
  <c r="S35" i="6" s="1"/>
  <c r="T35" i="6" s="1"/>
  <c r="W35" i="6" s="1"/>
  <c r="Q35" i="6" s="1"/>
  <c r="S240" i="11" l="1"/>
  <c r="T240" i="11" s="1"/>
  <c r="W240" i="11"/>
  <c r="X240" i="11" s="1"/>
  <c r="U240" i="11"/>
  <c r="V240" i="11" s="1"/>
  <c r="W19" i="9"/>
  <c r="X19" i="9" s="1"/>
  <c r="U19" i="9"/>
  <c r="V19" i="9" s="1"/>
  <c r="S19" i="9"/>
  <c r="T19" i="9" s="1"/>
  <c r="R35" i="6"/>
  <c r="X35" i="6" s="1"/>
  <c r="V36" i="6" s="1"/>
  <c r="S36" i="6" s="1"/>
  <c r="T36" i="6" s="1"/>
  <c r="W36" i="6" s="1"/>
  <c r="Q36" i="6" s="1"/>
  <c r="AA240" i="11" l="1"/>
  <c r="Q240" i="11" s="1"/>
  <c r="R240" i="11" s="1"/>
  <c r="AB240" i="11" s="1"/>
  <c r="Z241" i="11" s="1"/>
  <c r="AA19" i="9"/>
  <c r="Q19" i="9" s="1"/>
  <c r="R36" i="6"/>
  <c r="X36" i="6" s="1"/>
  <c r="V37" i="6" s="1"/>
  <c r="S37" i="6" s="1"/>
  <c r="T37" i="6" s="1"/>
  <c r="W37" i="6" s="1"/>
  <c r="Q37" i="6" s="1"/>
  <c r="S241" i="11" l="1"/>
  <c r="T241" i="11" s="1"/>
  <c r="W241" i="11"/>
  <c r="X241" i="11" s="1"/>
  <c r="U241" i="11"/>
  <c r="V241" i="11" s="1"/>
  <c r="R19" i="9"/>
  <c r="AB19" i="9" s="1"/>
  <c r="Z20" i="9" s="1"/>
  <c r="R37" i="6"/>
  <c r="X37" i="6" s="1"/>
  <c r="V38" i="6" s="1"/>
  <c r="S38" i="6" s="1"/>
  <c r="T38" i="6" s="1"/>
  <c r="W38" i="6" s="1"/>
  <c r="Q38" i="6" s="1"/>
  <c r="AA241" i="11" l="1"/>
  <c r="Q241" i="11" s="1"/>
  <c r="R241" i="11" s="1"/>
  <c r="AB241" i="11" s="1"/>
  <c r="Z242" i="11" s="1"/>
  <c r="S20" i="9"/>
  <c r="T20" i="9" s="1"/>
  <c r="U20" i="9"/>
  <c r="V20" i="9" s="1"/>
  <c r="W20" i="9"/>
  <c r="X20" i="9" s="1"/>
  <c r="R38" i="6"/>
  <c r="X38" i="6" s="1"/>
  <c r="V39" i="6" s="1"/>
  <c r="S39" i="6" s="1"/>
  <c r="T39" i="6" s="1"/>
  <c r="W39" i="6" s="1"/>
  <c r="Q39" i="6" s="1"/>
  <c r="S242" i="11" l="1"/>
  <c r="T242" i="11" s="1"/>
  <c r="U242" i="11"/>
  <c r="V242" i="11" s="1"/>
  <c r="W242" i="11"/>
  <c r="X242" i="11" s="1"/>
  <c r="AA20" i="9"/>
  <c r="Q20" i="9" s="1"/>
  <c r="R39" i="6"/>
  <c r="X39" i="6" s="1"/>
  <c r="V40" i="6" s="1"/>
  <c r="S40" i="6" s="1"/>
  <c r="T40" i="6" s="1"/>
  <c r="W40" i="6" s="1"/>
  <c r="Q40" i="6" s="1"/>
  <c r="AA242" i="11" l="1"/>
  <c r="Q242" i="11" s="1"/>
  <c r="R242" i="11" s="1"/>
  <c r="AB242" i="11" s="1"/>
  <c r="Z243" i="11" s="1"/>
  <c r="R20" i="9"/>
  <c r="AB20" i="9" s="1"/>
  <c r="Z21" i="9" s="1"/>
  <c r="R40" i="6"/>
  <c r="X40" i="6" s="1"/>
  <c r="V41" i="6" s="1"/>
  <c r="S41" i="6" s="1"/>
  <c r="T41" i="6" s="1"/>
  <c r="W41" i="6" s="1"/>
  <c r="Q41" i="6" s="1"/>
  <c r="U243" i="11" l="1"/>
  <c r="V243" i="11" s="1"/>
  <c r="S243" i="11"/>
  <c r="T243" i="11" s="1"/>
  <c r="W243" i="11"/>
  <c r="X243" i="11" s="1"/>
  <c r="W21" i="9"/>
  <c r="X21" i="9" s="1"/>
  <c r="S21" i="9"/>
  <c r="T21" i="9" s="1"/>
  <c r="U21" i="9"/>
  <c r="V21" i="9" s="1"/>
  <c r="R41" i="6"/>
  <c r="X41" i="6" s="1"/>
  <c r="V42" i="6" s="1"/>
  <c r="S42" i="6" s="1"/>
  <c r="T42" i="6" s="1"/>
  <c r="W42" i="6" s="1"/>
  <c r="Q42" i="6" s="1"/>
  <c r="AA243" i="11" l="1"/>
  <c r="Q243" i="11" s="1"/>
  <c r="R243" i="11" s="1"/>
  <c r="AB243" i="11" s="1"/>
  <c r="Z244" i="11" s="1"/>
  <c r="AA21" i="9"/>
  <c r="Q21" i="9" s="1"/>
  <c r="R42" i="6"/>
  <c r="X42" i="6" s="1"/>
  <c r="V43" i="6" s="1"/>
  <c r="S43" i="6" s="1"/>
  <c r="T43" i="6" s="1"/>
  <c r="W43" i="6" s="1"/>
  <c r="Q43" i="6" s="1"/>
  <c r="U244" i="11" l="1"/>
  <c r="V244" i="11" s="1"/>
  <c r="W244" i="11"/>
  <c r="X244" i="11" s="1"/>
  <c r="S244" i="11"/>
  <c r="T244" i="11" s="1"/>
  <c r="R21" i="9"/>
  <c r="AB21" i="9" s="1"/>
  <c r="Z22" i="9" s="1"/>
  <c r="R43" i="6"/>
  <c r="X43" i="6" s="1"/>
  <c r="V44" i="6" s="1"/>
  <c r="S44" i="6" s="1"/>
  <c r="T44" i="6" s="1"/>
  <c r="W44" i="6" s="1"/>
  <c r="Q44" i="6" s="1"/>
  <c r="AA244" i="11" l="1"/>
  <c r="Q244" i="11" s="1"/>
  <c r="R244" i="11" s="1"/>
  <c r="AB244" i="11" s="1"/>
  <c r="Z245" i="11" s="1"/>
  <c r="U245" i="11"/>
  <c r="V245" i="11" s="1"/>
  <c r="W245" i="11"/>
  <c r="X245" i="11" s="1"/>
  <c r="S245" i="11"/>
  <c r="T245" i="11" s="1"/>
  <c r="U22" i="9"/>
  <c r="V22" i="9" s="1"/>
  <c r="W22" i="9"/>
  <c r="X22" i="9" s="1"/>
  <c r="S22" i="9"/>
  <c r="T22" i="9" s="1"/>
  <c r="R44" i="6"/>
  <c r="X44" i="6" s="1"/>
  <c r="V45" i="6" s="1"/>
  <c r="S45" i="6" s="1"/>
  <c r="T45" i="6" s="1"/>
  <c r="W45" i="6" s="1"/>
  <c r="Q45" i="6" s="1"/>
  <c r="AA245" i="11" l="1"/>
  <c r="Q245" i="11" s="1"/>
  <c r="R245" i="11" s="1"/>
  <c r="AB245" i="11" s="1"/>
  <c r="Z246" i="11" s="1"/>
  <c r="S246" i="11"/>
  <c r="T246" i="11" s="1"/>
  <c r="U246" i="11"/>
  <c r="V246" i="11" s="1"/>
  <c r="W246" i="11"/>
  <c r="X246" i="11" s="1"/>
  <c r="AA22" i="9"/>
  <c r="Q22" i="9" s="1"/>
  <c r="R45" i="6"/>
  <c r="X45" i="6" s="1"/>
  <c r="V46" i="6" s="1"/>
  <c r="S46" i="6" s="1"/>
  <c r="T46" i="6" s="1"/>
  <c r="W46" i="6" s="1"/>
  <c r="Q46" i="6" s="1"/>
  <c r="AA246" i="11" l="1"/>
  <c r="Q246" i="11" s="1"/>
  <c r="R246" i="11" s="1"/>
  <c r="AB246" i="11" s="1"/>
  <c r="Z247" i="11" s="1"/>
  <c r="R22" i="9"/>
  <c r="AB22" i="9" s="1"/>
  <c r="Z23" i="9" s="1"/>
  <c r="R46" i="6"/>
  <c r="X46" i="6" s="1"/>
  <c r="V47" i="6" s="1"/>
  <c r="S47" i="6" s="1"/>
  <c r="T47" i="6" s="1"/>
  <c r="W47" i="6" s="1"/>
  <c r="Q47" i="6" s="1"/>
  <c r="W247" i="11" l="1"/>
  <c r="X247" i="11" s="1"/>
  <c r="U247" i="11"/>
  <c r="V247" i="11" s="1"/>
  <c r="S247" i="11"/>
  <c r="T247" i="11" s="1"/>
  <c r="S23" i="9"/>
  <c r="T23" i="9" s="1"/>
  <c r="W23" i="9"/>
  <c r="X23" i="9" s="1"/>
  <c r="U23" i="9"/>
  <c r="V23" i="9" s="1"/>
  <c r="R47" i="6"/>
  <c r="X47" i="6" s="1"/>
  <c r="V48" i="6" s="1"/>
  <c r="S48" i="6" s="1"/>
  <c r="T48" i="6" s="1"/>
  <c r="W48" i="6" s="1"/>
  <c r="Q48" i="6" s="1"/>
  <c r="AA247" i="11" l="1"/>
  <c r="Q247" i="11" s="1"/>
  <c r="R247" i="11" s="1"/>
  <c r="AB247" i="11" s="1"/>
  <c r="Z248" i="11" s="1"/>
  <c r="AA23" i="9"/>
  <c r="Q23" i="9" s="1"/>
  <c r="R48" i="6"/>
  <c r="X48" i="6" s="1"/>
  <c r="V49" i="6" s="1"/>
  <c r="S49" i="6" s="1"/>
  <c r="T49" i="6" s="1"/>
  <c r="W49" i="6" s="1"/>
  <c r="Q49" i="6" s="1"/>
  <c r="W248" i="11" l="1"/>
  <c r="X248" i="11" s="1"/>
  <c r="S248" i="11"/>
  <c r="T248" i="11" s="1"/>
  <c r="U248" i="11"/>
  <c r="V248" i="11" s="1"/>
  <c r="R23" i="9"/>
  <c r="AB23" i="9" s="1"/>
  <c r="Z24" i="9" s="1"/>
  <c r="R49" i="6"/>
  <c r="X49" i="6" s="1"/>
  <c r="V50" i="6" s="1"/>
  <c r="S50" i="6" s="1"/>
  <c r="T50" i="6" s="1"/>
  <c r="W50" i="6" s="1"/>
  <c r="Q50" i="6" s="1"/>
  <c r="AA248" i="11" l="1"/>
  <c r="Q248" i="11" s="1"/>
  <c r="R248" i="11" s="1"/>
  <c r="AB248" i="11" s="1"/>
  <c r="Z249" i="11" s="1"/>
  <c r="W24" i="9"/>
  <c r="X24" i="9" s="1"/>
  <c r="S24" i="9"/>
  <c r="T24" i="9" s="1"/>
  <c r="U24" i="9"/>
  <c r="V24" i="9" s="1"/>
  <c r="R50" i="6"/>
  <c r="X50" i="6" s="1"/>
  <c r="V51" i="6" s="1"/>
  <c r="S51" i="6" s="1"/>
  <c r="T51" i="6" s="1"/>
  <c r="W51" i="6" s="1"/>
  <c r="Q51" i="6" s="1"/>
  <c r="U249" i="11" l="1"/>
  <c r="V249" i="11" s="1"/>
  <c r="S249" i="11"/>
  <c r="T249" i="11" s="1"/>
  <c r="W249" i="11"/>
  <c r="X249" i="11" s="1"/>
  <c r="AA24" i="9"/>
  <c r="Q24" i="9" s="1"/>
  <c r="R51" i="6"/>
  <c r="X51" i="6" s="1"/>
  <c r="V52" i="6" s="1"/>
  <c r="S52" i="6" s="1"/>
  <c r="T52" i="6" s="1"/>
  <c r="W52" i="6" s="1"/>
  <c r="Q52" i="6" s="1"/>
  <c r="AA249" i="11" l="1"/>
  <c r="Q249" i="11" s="1"/>
  <c r="R249" i="11" s="1"/>
  <c r="AB249" i="11" s="1"/>
  <c r="Z250" i="11" s="1"/>
  <c r="R24" i="9"/>
  <c r="AB24" i="9" s="1"/>
  <c r="Z25" i="9" s="1"/>
  <c r="R52" i="6"/>
  <c r="X52" i="6" s="1"/>
  <c r="V53" i="6" s="1"/>
  <c r="S53" i="6" s="1"/>
  <c r="T53" i="6" s="1"/>
  <c r="W53" i="6" s="1"/>
  <c r="Q53" i="6" s="1"/>
  <c r="U250" i="11" l="1"/>
  <c r="V250" i="11" s="1"/>
  <c r="S250" i="11"/>
  <c r="T250" i="11" s="1"/>
  <c r="W250" i="11"/>
  <c r="X250" i="11" s="1"/>
  <c r="U25" i="9"/>
  <c r="V25" i="9" s="1"/>
  <c r="S25" i="9"/>
  <c r="T25" i="9" s="1"/>
  <c r="W25" i="9"/>
  <c r="X25" i="9" s="1"/>
  <c r="R53" i="6"/>
  <c r="X53" i="6" s="1"/>
  <c r="V54" i="6" s="1"/>
  <c r="S54" i="6" s="1"/>
  <c r="T54" i="6" s="1"/>
  <c r="W54" i="6" s="1"/>
  <c r="Q54" i="6" s="1"/>
  <c r="AA250" i="11" l="1"/>
  <c r="Q250" i="11" s="1"/>
  <c r="R250" i="11" s="1"/>
  <c r="AB250" i="11" s="1"/>
  <c r="Z251" i="11" s="1"/>
  <c r="AA25" i="9"/>
  <c r="Q25" i="9" s="1"/>
  <c r="R25" i="9"/>
  <c r="AB25" i="9" s="1"/>
  <c r="Z26" i="9" s="1"/>
  <c r="R54" i="6"/>
  <c r="X54" i="6" s="1"/>
  <c r="V55" i="6" s="1"/>
  <c r="S55" i="6" s="1"/>
  <c r="T55" i="6" s="1"/>
  <c r="W55" i="6" s="1"/>
  <c r="Q55" i="6" s="1"/>
  <c r="U251" i="11" l="1"/>
  <c r="V251" i="11" s="1"/>
  <c r="W251" i="11"/>
  <c r="X251" i="11" s="1"/>
  <c r="S251" i="11"/>
  <c r="T251" i="11" s="1"/>
  <c r="U26" i="9"/>
  <c r="V26" i="9" s="1"/>
  <c r="W26" i="9"/>
  <c r="X26" i="9" s="1"/>
  <c r="S26" i="9"/>
  <c r="T26" i="9" s="1"/>
  <c r="R55" i="6"/>
  <c r="X55" i="6" s="1"/>
  <c r="V56" i="6" s="1"/>
  <c r="S56" i="6" s="1"/>
  <c r="T56" i="6" s="1"/>
  <c r="W56" i="6" s="1"/>
  <c r="Q56" i="6" s="1"/>
  <c r="AA251" i="11" l="1"/>
  <c r="Q251" i="11" s="1"/>
  <c r="R251" i="11" s="1"/>
  <c r="AB251" i="11" s="1"/>
  <c r="Z252" i="11" s="1"/>
  <c r="S252" i="11" s="1"/>
  <c r="T252" i="11" s="1"/>
  <c r="W252" i="11"/>
  <c r="X252" i="11" s="1"/>
  <c r="AA26" i="9"/>
  <c r="Q26" i="9" s="1"/>
  <c r="R56" i="6"/>
  <c r="X56" i="6" s="1"/>
  <c r="V57" i="6" s="1"/>
  <c r="S57" i="6" s="1"/>
  <c r="T57" i="6" s="1"/>
  <c r="W57" i="6" s="1"/>
  <c r="Q57" i="6" s="1"/>
  <c r="U252" i="11" l="1"/>
  <c r="V252" i="11" s="1"/>
  <c r="AA252" i="11" s="1"/>
  <c r="Q252" i="11" s="1"/>
  <c r="R252" i="11" s="1"/>
  <c r="AB252" i="11" s="1"/>
  <c r="Z253" i="11" s="1"/>
  <c r="R26" i="9"/>
  <c r="AB26" i="9" s="1"/>
  <c r="Z27" i="9" s="1"/>
  <c r="R57" i="6"/>
  <c r="X57" i="6" s="1"/>
  <c r="V58" i="6" s="1"/>
  <c r="S58" i="6" s="1"/>
  <c r="T58" i="6" s="1"/>
  <c r="W58" i="6" s="1"/>
  <c r="Q58" i="6" s="1"/>
  <c r="S253" i="11" l="1"/>
  <c r="T253" i="11" s="1"/>
  <c r="W253" i="11"/>
  <c r="X253" i="11" s="1"/>
  <c r="U253" i="11"/>
  <c r="V253" i="11" s="1"/>
  <c r="S27" i="9"/>
  <c r="T27" i="9" s="1"/>
  <c r="U27" i="9"/>
  <c r="V27" i="9" s="1"/>
  <c r="W27" i="9"/>
  <c r="X27" i="9" s="1"/>
  <c r="R58" i="6"/>
  <c r="X58" i="6" s="1"/>
  <c r="V59" i="6" s="1"/>
  <c r="S59" i="6" s="1"/>
  <c r="T59" i="6" s="1"/>
  <c r="W59" i="6" s="1"/>
  <c r="Q59" i="6" s="1"/>
  <c r="AA253" i="11" l="1"/>
  <c r="Q253" i="11" s="1"/>
  <c r="R253" i="11" s="1"/>
  <c r="AB253" i="11" s="1"/>
  <c r="Z254" i="11" s="1"/>
  <c r="AA27" i="9"/>
  <c r="Q27" i="9" s="1"/>
  <c r="R59" i="6"/>
  <c r="X59" i="6" s="1"/>
  <c r="V60" i="6" s="1"/>
  <c r="S60" i="6" s="1"/>
  <c r="T60" i="6" s="1"/>
  <c r="W60" i="6" s="1"/>
  <c r="Q60" i="6" s="1"/>
  <c r="W254" i="11" l="1"/>
  <c r="X254" i="11" s="1"/>
  <c r="S254" i="11"/>
  <c r="T254" i="11" s="1"/>
  <c r="U254" i="11"/>
  <c r="V254" i="11" s="1"/>
  <c r="R27" i="9"/>
  <c r="AB27" i="9" s="1"/>
  <c r="Z28" i="9" s="1"/>
  <c r="R60" i="6"/>
  <c r="X60" i="6" s="1"/>
  <c r="V61" i="6" s="1"/>
  <c r="S61" i="6" s="1"/>
  <c r="T61" i="6" s="1"/>
  <c r="W61" i="6" s="1"/>
  <c r="Q61" i="6" s="1"/>
  <c r="AA254" i="11" l="1"/>
  <c r="Q254" i="11" s="1"/>
  <c r="R254" i="11" s="1"/>
  <c r="AB254" i="11" s="1"/>
  <c r="Z255" i="11" s="1"/>
  <c r="W28" i="9"/>
  <c r="X28" i="9" s="1"/>
  <c r="U28" i="9"/>
  <c r="V28" i="9" s="1"/>
  <c r="S28" i="9"/>
  <c r="T28" i="9" s="1"/>
  <c r="R61" i="6"/>
  <c r="X61" i="6" s="1"/>
  <c r="V62" i="6" s="1"/>
  <c r="S62" i="6" s="1"/>
  <c r="T62" i="6" s="1"/>
  <c r="W62" i="6" s="1"/>
  <c r="Q62" i="6" s="1"/>
  <c r="W255" i="11" l="1"/>
  <c r="X255" i="11" s="1"/>
  <c r="U255" i="11"/>
  <c r="V255" i="11" s="1"/>
  <c r="S255" i="11"/>
  <c r="T255" i="11" s="1"/>
  <c r="AA28" i="9"/>
  <c r="Q28" i="9" s="1"/>
  <c r="R28" i="9"/>
  <c r="AB28" i="9" s="1"/>
  <c r="Z29" i="9" s="1"/>
  <c r="R62" i="6"/>
  <c r="X62" i="6" s="1"/>
  <c r="V63" i="6" s="1"/>
  <c r="S63" i="6" s="1"/>
  <c r="T63" i="6" s="1"/>
  <c r="W63" i="6" s="1"/>
  <c r="Q63" i="6" s="1"/>
  <c r="AA255" i="11" l="1"/>
  <c r="Q255" i="11" s="1"/>
  <c r="R255" i="11" s="1"/>
  <c r="AB255" i="11" s="1"/>
  <c r="Z256" i="11" s="1"/>
  <c r="W29" i="9"/>
  <c r="X29" i="9" s="1"/>
  <c r="S29" i="9"/>
  <c r="T29" i="9" s="1"/>
  <c r="U29" i="9"/>
  <c r="V29" i="9" s="1"/>
  <c r="R63" i="6"/>
  <c r="X63" i="6" s="1"/>
  <c r="V64" i="6" s="1"/>
  <c r="S64" i="6" s="1"/>
  <c r="T64" i="6" s="1"/>
  <c r="W64" i="6" s="1"/>
  <c r="Q64" i="6" s="1"/>
  <c r="S256" i="11" l="1"/>
  <c r="T256" i="11" s="1"/>
  <c r="W256" i="11"/>
  <c r="X256" i="11" s="1"/>
  <c r="U256" i="11"/>
  <c r="V256" i="11" s="1"/>
  <c r="AA29" i="9"/>
  <c r="Q29" i="9" s="1"/>
  <c r="R64" i="6"/>
  <c r="X64" i="6" s="1"/>
  <c r="V65" i="6" s="1"/>
  <c r="S65" i="6" s="1"/>
  <c r="T65" i="6" s="1"/>
  <c r="W65" i="6" s="1"/>
  <c r="Q65" i="6" s="1"/>
  <c r="AA256" i="11" l="1"/>
  <c r="Q256" i="11" s="1"/>
  <c r="R256" i="11" s="1"/>
  <c r="AB256" i="11" s="1"/>
  <c r="Z257" i="11" s="1"/>
  <c r="R29" i="9"/>
  <c r="AB29" i="9" s="1"/>
  <c r="Z30" i="9" s="1"/>
  <c r="R65" i="6"/>
  <c r="X65" i="6" s="1"/>
  <c r="V66" i="6" s="1"/>
  <c r="S66" i="6" s="1"/>
  <c r="T66" i="6" s="1"/>
  <c r="W66" i="6" s="1"/>
  <c r="Q66" i="6" s="1"/>
  <c r="W257" i="11" l="1"/>
  <c r="X257" i="11" s="1"/>
  <c r="U257" i="11"/>
  <c r="V257" i="11" s="1"/>
  <c r="S257" i="11"/>
  <c r="T257" i="11" s="1"/>
  <c r="W30" i="9"/>
  <c r="X30" i="9" s="1"/>
  <c r="U30" i="9"/>
  <c r="V30" i="9" s="1"/>
  <c r="S30" i="9"/>
  <c r="T30" i="9" s="1"/>
  <c r="R66" i="6"/>
  <c r="X66" i="6" s="1"/>
  <c r="V67" i="6" s="1"/>
  <c r="S67" i="6" s="1"/>
  <c r="T67" i="6" s="1"/>
  <c r="W67" i="6" s="1"/>
  <c r="Q67" i="6" s="1"/>
  <c r="AA257" i="11" l="1"/>
  <c r="Q257" i="11" s="1"/>
  <c r="R257" i="11" s="1"/>
  <c r="AB257" i="11" s="1"/>
  <c r="Z258" i="11" s="1"/>
  <c r="AA30" i="9"/>
  <c r="Q30" i="9" s="1"/>
  <c r="R67" i="6"/>
  <c r="X67" i="6" s="1"/>
  <c r="V68" i="6" s="1"/>
  <c r="S68" i="6" s="1"/>
  <c r="T68" i="6" s="1"/>
  <c r="W68" i="6" s="1"/>
  <c r="Q68" i="6" s="1"/>
  <c r="W258" i="11" l="1"/>
  <c r="X258" i="11" s="1"/>
  <c r="S258" i="11"/>
  <c r="T258" i="11" s="1"/>
  <c r="U258" i="11"/>
  <c r="V258" i="11" s="1"/>
  <c r="R30" i="9"/>
  <c r="AB30" i="9" s="1"/>
  <c r="Z31" i="9" s="1"/>
  <c r="R68" i="6"/>
  <c r="X68" i="6" s="1"/>
  <c r="V69" i="6" s="1"/>
  <c r="S69" i="6" s="1"/>
  <c r="T69" i="6" s="1"/>
  <c r="W69" i="6" s="1"/>
  <c r="Q69" i="6" s="1"/>
  <c r="AA258" i="11" l="1"/>
  <c r="Q258" i="11" s="1"/>
  <c r="R258" i="11" s="1"/>
  <c r="AB258" i="11" s="1"/>
  <c r="Z259" i="11" s="1"/>
  <c r="W31" i="9"/>
  <c r="X31" i="9" s="1"/>
  <c r="S31" i="9"/>
  <c r="T31" i="9" s="1"/>
  <c r="U31" i="9"/>
  <c r="V31" i="9" s="1"/>
  <c r="R69" i="6"/>
  <c r="X69" i="6" s="1"/>
  <c r="V70" i="6" s="1"/>
  <c r="S70" i="6" s="1"/>
  <c r="T70" i="6" s="1"/>
  <c r="W70" i="6" s="1"/>
  <c r="Q70" i="6" s="1"/>
  <c r="S259" i="11" l="1"/>
  <c r="T259" i="11" s="1"/>
  <c r="W259" i="11"/>
  <c r="X259" i="11" s="1"/>
  <c r="U259" i="11"/>
  <c r="V259" i="11" s="1"/>
  <c r="AA31" i="9"/>
  <c r="Q31" i="9" s="1"/>
  <c r="R31" i="9"/>
  <c r="AB31" i="9" s="1"/>
  <c r="Z32" i="9" s="1"/>
  <c r="R70" i="6"/>
  <c r="X70" i="6" s="1"/>
  <c r="V71" i="6" s="1"/>
  <c r="S71" i="6" s="1"/>
  <c r="T71" i="6" s="1"/>
  <c r="W71" i="6" s="1"/>
  <c r="Q71" i="6" s="1"/>
  <c r="AA259" i="11" l="1"/>
  <c r="Q259" i="11" s="1"/>
  <c r="R259" i="11" s="1"/>
  <c r="AB259" i="11" s="1"/>
  <c r="Z260" i="11" s="1"/>
  <c r="S32" i="9"/>
  <c r="T32" i="9" s="1"/>
  <c r="U32" i="9"/>
  <c r="V32" i="9" s="1"/>
  <c r="W32" i="9"/>
  <c r="X32" i="9" s="1"/>
  <c r="R71" i="6"/>
  <c r="X71" i="6" s="1"/>
  <c r="V72" i="6" s="1"/>
  <c r="S72" i="6" s="1"/>
  <c r="T72" i="6" s="1"/>
  <c r="W72" i="6" s="1"/>
  <c r="Q72" i="6" s="1"/>
  <c r="W260" i="11" l="1"/>
  <c r="X260" i="11" s="1"/>
  <c r="U260" i="11"/>
  <c r="V260" i="11" s="1"/>
  <c r="S260" i="11"/>
  <c r="T260" i="11" s="1"/>
  <c r="AA32" i="9"/>
  <c r="Q32" i="9" s="1"/>
  <c r="R72" i="6"/>
  <c r="X72" i="6" s="1"/>
  <c r="V73" i="6" s="1"/>
  <c r="S73" i="6" s="1"/>
  <c r="T73" i="6" s="1"/>
  <c r="W73" i="6" s="1"/>
  <c r="Q73" i="6" s="1"/>
  <c r="AA260" i="11" l="1"/>
  <c r="Q260" i="11" s="1"/>
  <c r="R260" i="11" s="1"/>
  <c r="AB260" i="11" s="1"/>
  <c r="Z261" i="11" s="1"/>
  <c r="R32" i="9"/>
  <c r="AB32" i="9" s="1"/>
  <c r="Z33" i="9" s="1"/>
  <c r="R73" i="6"/>
  <c r="X73" i="6" s="1"/>
  <c r="V74" i="6" s="1"/>
  <c r="S74" i="6" s="1"/>
  <c r="T74" i="6" s="1"/>
  <c r="W74" i="6" s="1"/>
  <c r="Q74" i="6" s="1"/>
  <c r="S261" i="11" l="1"/>
  <c r="T261" i="11" s="1"/>
  <c r="W261" i="11"/>
  <c r="X261" i="11" s="1"/>
  <c r="U261" i="11"/>
  <c r="V261" i="11" s="1"/>
  <c r="U33" i="9"/>
  <c r="V33" i="9" s="1"/>
  <c r="W33" i="9"/>
  <c r="X33" i="9" s="1"/>
  <c r="S33" i="9"/>
  <c r="T33" i="9" s="1"/>
  <c r="R74" i="6"/>
  <c r="X74" i="6" s="1"/>
  <c r="V75" i="6" s="1"/>
  <c r="S75" i="6" s="1"/>
  <c r="T75" i="6" s="1"/>
  <c r="W75" i="6" s="1"/>
  <c r="Q75" i="6" s="1"/>
  <c r="AA261" i="11" l="1"/>
  <c r="Q261" i="11" s="1"/>
  <c r="R261" i="11" s="1"/>
  <c r="AB261" i="11" s="1"/>
  <c r="Z262" i="11" s="1"/>
  <c r="AA33" i="9"/>
  <c r="Q33" i="9" s="1"/>
  <c r="R33" i="9"/>
  <c r="AB33" i="9" s="1"/>
  <c r="Z34" i="9" s="1"/>
  <c r="R75" i="6"/>
  <c r="X75" i="6" s="1"/>
  <c r="V76" i="6" s="1"/>
  <c r="S76" i="6" s="1"/>
  <c r="T76" i="6" s="1"/>
  <c r="W76" i="6" s="1"/>
  <c r="Q76" i="6" s="1"/>
  <c r="S262" i="11" l="1"/>
  <c r="T262" i="11" s="1"/>
  <c r="U262" i="11"/>
  <c r="V262" i="11" s="1"/>
  <c r="W262" i="11"/>
  <c r="X262" i="11" s="1"/>
  <c r="U34" i="9"/>
  <c r="V34" i="9" s="1"/>
  <c r="S34" i="9"/>
  <c r="T34" i="9" s="1"/>
  <c r="W34" i="9"/>
  <c r="X34" i="9" s="1"/>
  <c r="R76" i="6"/>
  <c r="X76" i="6" s="1"/>
  <c r="V77" i="6" s="1"/>
  <c r="S77" i="6" s="1"/>
  <c r="T77" i="6" s="1"/>
  <c r="W77" i="6" s="1"/>
  <c r="Q77" i="6" s="1"/>
  <c r="AA262" i="11" l="1"/>
  <c r="Q262" i="11" s="1"/>
  <c r="R262" i="11" s="1"/>
  <c r="AB262" i="11" s="1"/>
  <c r="Z263" i="11" s="1"/>
  <c r="AA34" i="9"/>
  <c r="Q34" i="9" s="1"/>
  <c r="R77" i="6"/>
  <c r="X77" i="6" s="1"/>
  <c r="V78" i="6" s="1"/>
  <c r="S78" i="6" s="1"/>
  <c r="T78" i="6" s="1"/>
  <c r="W78" i="6" s="1"/>
  <c r="Q78" i="6" s="1"/>
  <c r="W263" i="11" l="1"/>
  <c r="X263" i="11" s="1"/>
  <c r="U263" i="11"/>
  <c r="V263" i="11" s="1"/>
  <c r="S263" i="11"/>
  <c r="T263" i="11" s="1"/>
  <c r="R34" i="9"/>
  <c r="AB34" i="9" s="1"/>
  <c r="Z35" i="9" s="1"/>
  <c r="R78" i="6"/>
  <c r="X78" i="6" s="1"/>
  <c r="V79" i="6" s="1"/>
  <c r="S79" i="6" s="1"/>
  <c r="T79" i="6" s="1"/>
  <c r="W79" i="6" s="1"/>
  <c r="Q79" i="6" s="1"/>
  <c r="AA263" i="11" l="1"/>
  <c r="Q263" i="11" s="1"/>
  <c r="R263" i="11" s="1"/>
  <c r="AB263" i="11" s="1"/>
  <c r="Z264" i="11" s="1"/>
  <c r="U35" i="9"/>
  <c r="V35" i="9" s="1"/>
  <c r="W35" i="9"/>
  <c r="X35" i="9" s="1"/>
  <c r="S35" i="9"/>
  <c r="T35" i="9" s="1"/>
  <c r="R79" i="6"/>
  <c r="X79" i="6" s="1"/>
  <c r="V80" i="6" s="1"/>
  <c r="S80" i="6" s="1"/>
  <c r="T80" i="6" s="1"/>
  <c r="W80" i="6" s="1"/>
  <c r="Q80" i="6" s="1"/>
  <c r="S264" i="11" l="1"/>
  <c r="T264" i="11" s="1"/>
  <c r="U264" i="11"/>
  <c r="V264" i="11" s="1"/>
  <c r="W264" i="11"/>
  <c r="X264" i="11" s="1"/>
  <c r="AA35" i="9"/>
  <c r="Q35" i="9" s="1"/>
  <c r="R35" i="9"/>
  <c r="AB35" i="9" s="1"/>
  <c r="Z36" i="9" s="1"/>
  <c r="R80" i="6"/>
  <c r="X80" i="6" s="1"/>
  <c r="V81" i="6" s="1"/>
  <c r="S81" i="6" s="1"/>
  <c r="T81" i="6" s="1"/>
  <c r="W81" i="6" s="1"/>
  <c r="Q81" i="6" s="1"/>
  <c r="AA264" i="11" l="1"/>
  <c r="Q264" i="11" s="1"/>
  <c r="R264" i="11" s="1"/>
  <c r="AB264" i="11" s="1"/>
  <c r="Z265" i="11" s="1"/>
  <c r="S36" i="9"/>
  <c r="T36" i="9" s="1"/>
  <c r="U36" i="9"/>
  <c r="V36" i="9" s="1"/>
  <c r="W36" i="9"/>
  <c r="X36" i="9" s="1"/>
  <c r="R81" i="6"/>
  <c r="X81" i="6" s="1"/>
  <c r="V82" i="6" s="1"/>
  <c r="S82" i="6" s="1"/>
  <c r="T82" i="6" s="1"/>
  <c r="W82" i="6" s="1"/>
  <c r="Q82" i="6" s="1"/>
  <c r="W265" i="11" l="1"/>
  <c r="X265" i="11" s="1"/>
  <c r="S265" i="11"/>
  <c r="T265" i="11" s="1"/>
  <c r="U265" i="11"/>
  <c r="V265" i="11" s="1"/>
  <c r="AA36" i="9"/>
  <c r="Q36" i="9" s="1"/>
  <c r="R82" i="6"/>
  <c r="X82" i="6" s="1"/>
  <c r="V83" i="6" s="1"/>
  <c r="S83" i="6" s="1"/>
  <c r="T83" i="6" s="1"/>
  <c r="W83" i="6" s="1"/>
  <c r="Q83" i="6" s="1"/>
  <c r="AA265" i="11" l="1"/>
  <c r="Q265" i="11" s="1"/>
  <c r="R265" i="11" s="1"/>
  <c r="AB265" i="11" s="1"/>
  <c r="Z266" i="11" s="1"/>
  <c r="R36" i="9"/>
  <c r="AB36" i="9" s="1"/>
  <c r="Z37" i="9" s="1"/>
  <c r="R83" i="6"/>
  <c r="X83" i="6" s="1"/>
  <c r="V84" i="6" s="1"/>
  <c r="S84" i="6" s="1"/>
  <c r="T84" i="6" s="1"/>
  <c r="W84" i="6" s="1"/>
  <c r="Q84" i="6" s="1"/>
  <c r="S266" i="11" l="1"/>
  <c r="T266" i="11" s="1"/>
  <c r="W266" i="11"/>
  <c r="X266" i="11" s="1"/>
  <c r="U266" i="11"/>
  <c r="V266" i="11" s="1"/>
  <c r="U37" i="9"/>
  <c r="V37" i="9" s="1"/>
  <c r="W37" i="9"/>
  <c r="X37" i="9" s="1"/>
  <c r="S37" i="9"/>
  <c r="T37" i="9" s="1"/>
  <c r="R84" i="6"/>
  <c r="X84" i="6" s="1"/>
  <c r="V85" i="6" s="1"/>
  <c r="S85" i="6" s="1"/>
  <c r="T85" i="6" s="1"/>
  <c r="W85" i="6" s="1"/>
  <c r="Q85" i="6" s="1"/>
  <c r="AA266" i="11" l="1"/>
  <c r="Q266" i="11" s="1"/>
  <c r="R266" i="11" s="1"/>
  <c r="AB266" i="11" s="1"/>
  <c r="Z267" i="11" s="1"/>
  <c r="AA37" i="9"/>
  <c r="Q37" i="9" s="1"/>
  <c r="R85" i="6"/>
  <c r="X85" i="6" s="1"/>
  <c r="V86" i="6" s="1"/>
  <c r="S86" i="6" s="1"/>
  <c r="T86" i="6" s="1"/>
  <c r="W86" i="6" s="1"/>
  <c r="Q86" i="6" s="1"/>
  <c r="S267" i="11" l="1"/>
  <c r="T267" i="11" s="1"/>
  <c r="U267" i="11"/>
  <c r="V267" i="11" s="1"/>
  <c r="W267" i="11"/>
  <c r="X267" i="11" s="1"/>
  <c r="R37" i="9"/>
  <c r="AB37" i="9" s="1"/>
  <c r="Z38" i="9" s="1"/>
  <c r="R86" i="6"/>
  <c r="X86" i="6" s="1"/>
  <c r="V87" i="6" s="1"/>
  <c r="S87" i="6" s="1"/>
  <c r="T87" i="6" s="1"/>
  <c r="W87" i="6" s="1"/>
  <c r="Q87" i="6" s="1"/>
  <c r="AA267" i="11" l="1"/>
  <c r="Q267" i="11" s="1"/>
  <c r="R267" i="11" s="1"/>
  <c r="AB267" i="11" s="1"/>
  <c r="Z268" i="11" s="1"/>
  <c r="W38" i="9"/>
  <c r="X38" i="9" s="1"/>
  <c r="S38" i="9"/>
  <c r="T38" i="9" s="1"/>
  <c r="U38" i="9"/>
  <c r="V38" i="9" s="1"/>
  <c r="R87" i="6"/>
  <c r="X87" i="6" s="1"/>
  <c r="V88" i="6" s="1"/>
  <c r="S88" i="6" s="1"/>
  <c r="T88" i="6" s="1"/>
  <c r="W88" i="6" s="1"/>
  <c r="Q88" i="6" s="1"/>
  <c r="S268" i="11" l="1"/>
  <c r="T268" i="11" s="1"/>
  <c r="W268" i="11"/>
  <c r="X268" i="11" s="1"/>
  <c r="U268" i="11"/>
  <c r="V268" i="11" s="1"/>
  <c r="AA38" i="9"/>
  <c r="Q38" i="9" s="1"/>
  <c r="R88" i="6"/>
  <c r="X88" i="6" s="1"/>
  <c r="V89" i="6" s="1"/>
  <c r="S89" i="6" s="1"/>
  <c r="T89" i="6" s="1"/>
  <c r="W89" i="6" s="1"/>
  <c r="Q89" i="6" s="1"/>
  <c r="AA268" i="11" l="1"/>
  <c r="Q268" i="11" s="1"/>
  <c r="R268" i="11" s="1"/>
  <c r="AB268" i="11" s="1"/>
  <c r="Z269" i="11" s="1"/>
  <c r="R38" i="9"/>
  <c r="AB38" i="9" s="1"/>
  <c r="Z39" i="9" s="1"/>
  <c r="R89" i="6"/>
  <c r="X89" i="6" s="1"/>
  <c r="V90" i="6" s="1"/>
  <c r="S90" i="6" s="1"/>
  <c r="T90" i="6" s="1"/>
  <c r="W90" i="6" s="1"/>
  <c r="Q90" i="6" s="1"/>
  <c r="S269" i="11" l="1"/>
  <c r="T269" i="11" s="1"/>
  <c r="U269" i="11"/>
  <c r="V269" i="11" s="1"/>
  <c r="W269" i="11"/>
  <c r="X269" i="11" s="1"/>
  <c r="U39" i="9"/>
  <c r="V39" i="9" s="1"/>
  <c r="S39" i="9"/>
  <c r="T39" i="9" s="1"/>
  <c r="W39" i="9"/>
  <c r="X39" i="9" s="1"/>
  <c r="R90" i="6"/>
  <c r="X90" i="6" s="1"/>
  <c r="V91" i="6" s="1"/>
  <c r="S91" i="6" s="1"/>
  <c r="T91" i="6" s="1"/>
  <c r="W91" i="6" s="1"/>
  <c r="Q91" i="6" s="1"/>
  <c r="AA269" i="11" l="1"/>
  <c r="Q269" i="11" s="1"/>
  <c r="R269" i="11" s="1"/>
  <c r="AB269" i="11" s="1"/>
  <c r="Z270" i="11" s="1"/>
  <c r="AA39" i="9"/>
  <c r="Q39" i="9" s="1"/>
  <c r="R91" i="6"/>
  <c r="X91" i="6" s="1"/>
  <c r="V92" i="6" s="1"/>
  <c r="S92" i="6" s="1"/>
  <c r="T92" i="6" s="1"/>
  <c r="W92" i="6" s="1"/>
  <c r="Q92" i="6" s="1"/>
  <c r="W270" i="11" l="1"/>
  <c r="X270" i="11" s="1"/>
  <c r="S270" i="11"/>
  <c r="T270" i="11" s="1"/>
  <c r="U270" i="11"/>
  <c r="V270" i="11" s="1"/>
  <c r="R39" i="9"/>
  <c r="AB39" i="9" s="1"/>
  <c r="Z40" i="9" s="1"/>
  <c r="R92" i="6"/>
  <c r="X92" i="6" s="1"/>
  <c r="V93" i="6" s="1"/>
  <c r="S93" i="6" s="1"/>
  <c r="T93" i="6" s="1"/>
  <c r="W93" i="6" s="1"/>
  <c r="Q93" i="6" s="1"/>
  <c r="AA270" i="11" l="1"/>
  <c r="Q270" i="11" s="1"/>
  <c r="R270" i="11" s="1"/>
  <c r="AB270" i="11" s="1"/>
  <c r="Z271" i="11" s="1"/>
  <c r="W40" i="9"/>
  <c r="X40" i="9" s="1"/>
  <c r="U40" i="9"/>
  <c r="V40" i="9" s="1"/>
  <c r="S40" i="9"/>
  <c r="T40" i="9" s="1"/>
  <c r="R93" i="6"/>
  <c r="X93" i="6" s="1"/>
  <c r="V94" i="6" s="1"/>
  <c r="S94" i="6" s="1"/>
  <c r="T94" i="6" s="1"/>
  <c r="W94" i="6" s="1"/>
  <c r="Q94" i="6" s="1"/>
  <c r="U271" i="11" l="1"/>
  <c r="V271" i="11" s="1"/>
  <c r="W271" i="11"/>
  <c r="X271" i="11" s="1"/>
  <c r="S271" i="11"/>
  <c r="T271" i="11" s="1"/>
  <c r="AA40" i="9"/>
  <c r="Q40" i="9" s="1"/>
  <c r="R94" i="6"/>
  <c r="X94" i="6" s="1"/>
  <c r="V95" i="6" s="1"/>
  <c r="S95" i="6" s="1"/>
  <c r="T95" i="6" s="1"/>
  <c r="W95" i="6" s="1"/>
  <c r="Q95" i="6" s="1"/>
  <c r="AA271" i="11" l="1"/>
  <c r="Q271" i="11" s="1"/>
  <c r="R271" i="11" s="1"/>
  <c r="AB271" i="11" s="1"/>
  <c r="Z272" i="11" s="1"/>
  <c r="W272" i="11"/>
  <c r="X272" i="11" s="1"/>
  <c r="U272" i="11"/>
  <c r="V272" i="11" s="1"/>
  <c r="S272" i="11"/>
  <c r="T272" i="11" s="1"/>
  <c r="R40" i="9"/>
  <c r="AB40" i="9" s="1"/>
  <c r="Z41" i="9" s="1"/>
  <c r="R95" i="6"/>
  <c r="X95" i="6" s="1"/>
  <c r="V96" i="6" s="1"/>
  <c r="S96" i="6" s="1"/>
  <c r="T96" i="6" s="1"/>
  <c r="W96" i="6" s="1"/>
  <c r="Q96" i="6" s="1"/>
  <c r="AA272" i="11" l="1"/>
  <c r="Q272" i="11" s="1"/>
  <c r="R272" i="11" s="1"/>
  <c r="AB272" i="11" s="1"/>
  <c r="Z273" i="11" s="1"/>
  <c r="W41" i="9"/>
  <c r="X41" i="9" s="1"/>
  <c r="S41" i="9"/>
  <c r="T41" i="9" s="1"/>
  <c r="U41" i="9"/>
  <c r="V41" i="9" s="1"/>
  <c r="R96" i="6"/>
  <c r="X96" i="6" s="1"/>
  <c r="V97" i="6" s="1"/>
  <c r="S97" i="6" s="1"/>
  <c r="T97" i="6" s="1"/>
  <c r="W97" i="6" s="1"/>
  <c r="Q97" i="6" s="1"/>
  <c r="U273" i="11" l="1"/>
  <c r="V273" i="11" s="1"/>
  <c r="W273" i="11"/>
  <c r="X273" i="11" s="1"/>
  <c r="S273" i="11"/>
  <c r="T273" i="11" s="1"/>
  <c r="AA41" i="9"/>
  <c r="Q41" i="9" s="1"/>
  <c r="R97" i="6"/>
  <c r="X97" i="6" s="1"/>
  <c r="V98" i="6" s="1"/>
  <c r="S98" i="6" s="1"/>
  <c r="T98" i="6" s="1"/>
  <c r="W98" i="6" s="1"/>
  <c r="Q98" i="6" s="1"/>
  <c r="AA273" i="11" l="1"/>
  <c r="Q273" i="11" s="1"/>
  <c r="R273" i="11" s="1"/>
  <c r="AB273" i="11" s="1"/>
  <c r="Z274" i="11" s="1"/>
  <c r="R41" i="9"/>
  <c r="AB41" i="9" s="1"/>
  <c r="Z42" i="9" s="1"/>
  <c r="R98" i="6"/>
  <c r="X98" i="6" s="1"/>
  <c r="V99" i="6" s="1"/>
  <c r="S99" i="6" s="1"/>
  <c r="T99" i="6" s="1"/>
  <c r="W99" i="6" s="1"/>
  <c r="Q99" i="6" s="1"/>
  <c r="S274" i="11" l="1"/>
  <c r="T274" i="11" s="1"/>
  <c r="U274" i="11"/>
  <c r="V274" i="11" s="1"/>
  <c r="W274" i="11"/>
  <c r="X274" i="11" s="1"/>
  <c r="S42" i="9"/>
  <c r="T42" i="9" s="1"/>
  <c r="U42" i="9"/>
  <c r="V42" i="9" s="1"/>
  <c r="W42" i="9"/>
  <c r="X42" i="9" s="1"/>
  <c r="R99" i="6"/>
  <c r="X99" i="6" s="1"/>
  <c r="V100" i="6" s="1"/>
  <c r="S100" i="6" s="1"/>
  <c r="T100" i="6" s="1"/>
  <c r="W100" i="6" s="1"/>
  <c r="Q100" i="6" s="1"/>
  <c r="AA274" i="11" l="1"/>
  <c r="Q274" i="11" s="1"/>
  <c r="R274" i="11" s="1"/>
  <c r="AB274" i="11" s="1"/>
  <c r="Z275" i="11" s="1"/>
  <c r="AA42" i="9"/>
  <c r="Q42" i="9" s="1"/>
  <c r="R100" i="6"/>
  <c r="X100" i="6" s="1"/>
  <c r="V101" i="6" s="1"/>
  <c r="S101" i="6" s="1"/>
  <c r="T101" i="6" s="1"/>
  <c r="W101" i="6" s="1"/>
  <c r="Q101" i="6" s="1"/>
  <c r="U275" i="11" l="1"/>
  <c r="V275" i="11" s="1"/>
  <c r="S275" i="11"/>
  <c r="T275" i="11" s="1"/>
  <c r="W275" i="11"/>
  <c r="X275" i="11" s="1"/>
  <c r="R42" i="9"/>
  <c r="AB42" i="9" s="1"/>
  <c r="Z43" i="9" s="1"/>
  <c r="R101" i="6"/>
  <c r="X101" i="6" s="1"/>
  <c r="V102" i="6" s="1"/>
  <c r="S102" i="6" s="1"/>
  <c r="T102" i="6" s="1"/>
  <c r="W102" i="6" s="1"/>
  <c r="Q102" i="6" s="1"/>
  <c r="AA275" i="11" l="1"/>
  <c r="Q275" i="11" s="1"/>
  <c r="R275" i="11" s="1"/>
  <c r="AB275" i="11" s="1"/>
  <c r="Z276" i="11" s="1"/>
  <c r="W43" i="9"/>
  <c r="X43" i="9" s="1"/>
  <c r="U43" i="9"/>
  <c r="V43" i="9" s="1"/>
  <c r="S43" i="9"/>
  <c r="T43" i="9" s="1"/>
  <c r="R102" i="6"/>
  <c r="X102" i="6" s="1"/>
  <c r="V103" i="6" s="1"/>
  <c r="S103" i="6" s="1"/>
  <c r="T103" i="6" s="1"/>
  <c r="W103" i="6" s="1"/>
  <c r="Q103" i="6" s="1"/>
  <c r="S276" i="11" l="1"/>
  <c r="T276" i="11" s="1"/>
  <c r="W276" i="11"/>
  <c r="X276" i="11" s="1"/>
  <c r="U276" i="11"/>
  <c r="V276" i="11" s="1"/>
  <c r="AA43" i="9"/>
  <c r="Q43" i="9" s="1"/>
  <c r="R43" i="9"/>
  <c r="AB43" i="9" s="1"/>
  <c r="Z44" i="9" s="1"/>
  <c r="R103" i="6"/>
  <c r="X103" i="6" s="1"/>
  <c r="V104" i="6" s="1"/>
  <c r="S104" i="6" s="1"/>
  <c r="T104" i="6" s="1"/>
  <c r="W104" i="6" s="1"/>
  <c r="Q104" i="6" s="1"/>
  <c r="AA276" i="11" l="1"/>
  <c r="Q276" i="11" s="1"/>
  <c r="R276" i="11" s="1"/>
  <c r="AB276" i="11" s="1"/>
  <c r="Z277" i="11" s="1"/>
  <c r="S44" i="9"/>
  <c r="T44" i="9" s="1"/>
  <c r="U44" i="9"/>
  <c r="V44" i="9" s="1"/>
  <c r="W44" i="9"/>
  <c r="X44" i="9" s="1"/>
  <c r="R104" i="6"/>
  <c r="X104" i="6" s="1"/>
  <c r="V105" i="6" s="1"/>
  <c r="S105" i="6" s="1"/>
  <c r="T105" i="6" s="1"/>
  <c r="W105" i="6" s="1"/>
  <c r="Q105" i="6" s="1"/>
  <c r="W277" i="11" l="1"/>
  <c r="X277" i="11" s="1"/>
  <c r="U277" i="11"/>
  <c r="V277" i="11" s="1"/>
  <c r="S277" i="11"/>
  <c r="T277" i="11" s="1"/>
  <c r="AA44" i="9"/>
  <c r="Q44" i="9" s="1"/>
  <c r="R105" i="6"/>
  <c r="X105" i="6" s="1"/>
  <c r="V106" i="6" s="1"/>
  <c r="S106" i="6" s="1"/>
  <c r="T106" i="6" s="1"/>
  <c r="W106" i="6" s="1"/>
  <c r="Q106" i="6" s="1"/>
  <c r="AA277" i="11" l="1"/>
  <c r="Q277" i="11" s="1"/>
  <c r="R277" i="11" s="1"/>
  <c r="AB277" i="11" s="1"/>
  <c r="Z278" i="11" s="1"/>
  <c r="R44" i="9"/>
  <c r="AB44" i="9" s="1"/>
  <c r="Z45" i="9" s="1"/>
  <c r="R106" i="6"/>
  <c r="X106" i="6" s="1"/>
  <c r="V107" i="6" s="1"/>
  <c r="S107" i="6" s="1"/>
  <c r="T107" i="6" s="1"/>
  <c r="W107" i="6" s="1"/>
  <c r="Q107" i="6" s="1"/>
  <c r="W278" i="11" l="1"/>
  <c r="X278" i="11" s="1"/>
  <c r="S278" i="11"/>
  <c r="T278" i="11" s="1"/>
  <c r="U278" i="11"/>
  <c r="V278" i="11" s="1"/>
  <c r="S45" i="9"/>
  <c r="T45" i="9" s="1"/>
  <c r="U45" i="9"/>
  <c r="V45" i="9" s="1"/>
  <c r="W45" i="9"/>
  <c r="X45" i="9" s="1"/>
  <c r="R107" i="6"/>
  <c r="X107" i="6" s="1"/>
  <c r="V108" i="6" s="1"/>
  <c r="S108" i="6" s="1"/>
  <c r="T108" i="6" s="1"/>
  <c r="W108" i="6" s="1"/>
  <c r="Q108" i="6" s="1"/>
  <c r="AA278" i="11" l="1"/>
  <c r="Q278" i="11" s="1"/>
  <c r="R278" i="11" s="1"/>
  <c r="AB278" i="11" s="1"/>
  <c r="Z279" i="11" s="1"/>
  <c r="AA45" i="9"/>
  <c r="Q45" i="9" s="1"/>
  <c r="R108" i="6"/>
  <c r="X108" i="6" s="1"/>
  <c r="V109" i="6" s="1"/>
  <c r="S109" i="6" s="1"/>
  <c r="T109" i="6" s="1"/>
  <c r="W109" i="6" s="1"/>
  <c r="Q109" i="6" s="1"/>
  <c r="U279" i="11" l="1"/>
  <c r="V279" i="11" s="1"/>
  <c r="S279" i="11"/>
  <c r="T279" i="11" s="1"/>
  <c r="W279" i="11"/>
  <c r="X279" i="11" s="1"/>
  <c r="R45" i="9"/>
  <c r="AB45" i="9" s="1"/>
  <c r="Z46" i="9" s="1"/>
  <c r="R109" i="6"/>
  <c r="X109" i="6" s="1"/>
  <c r="V110" i="6" s="1"/>
  <c r="S110" i="6" s="1"/>
  <c r="T110" i="6" s="1"/>
  <c r="W110" i="6" s="1"/>
  <c r="Q110" i="6" s="1"/>
  <c r="AA279" i="11" l="1"/>
  <c r="Q279" i="11" s="1"/>
  <c r="R279" i="11" s="1"/>
  <c r="AB279" i="11" s="1"/>
  <c r="Z280" i="11" s="1"/>
  <c r="U46" i="9"/>
  <c r="V46" i="9" s="1"/>
  <c r="W46" i="9"/>
  <c r="X46" i="9" s="1"/>
  <c r="S46" i="9"/>
  <c r="T46" i="9" s="1"/>
  <c r="R110" i="6"/>
  <c r="X110" i="6" s="1"/>
  <c r="V111" i="6" s="1"/>
  <c r="S111" i="6" s="1"/>
  <c r="T111" i="6" s="1"/>
  <c r="W111" i="6" s="1"/>
  <c r="Q111" i="6" s="1"/>
  <c r="S280" i="11" l="1"/>
  <c r="T280" i="11" s="1"/>
  <c r="U280" i="11"/>
  <c r="V280" i="11" s="1"/>
  <c r="W280" i="11"/>
  <c r="X280" i="11" s="1"/>
  <c r="AA46" i="9"/>
  <c r="Q46" i="9" s="1"/>
  <c r="R46" i="9"/>
  <c r="AB46" i="9" s="1"/>
  <c r="Z47" i="9" s="1"/>
  <c r="R111" i="6"/>
  <c r="X111" i="6" s="1"/>
  <c r="V112" i="6" s="1"/>
  <c r="S112" i="6" s="1"/>
  <c r="T112" i="6" s="1"/>
  <c r="W112" i="6" s="1"/>
  <c r="Q112" i="6" s="1"/>
  <c r="AA280" i="11" l="1"/>
  <c r="Q280" i="11" s="1"/>
  <c r="R280" i="11" s="1"/>
  <c r="AB280" i="11" s="1"/>
  <c r="Z281" i="11" s="1"/>
  <c r="S47" i="9"/>
  <c r="T47" i="9" s="1"/>
  <c r="W47" i="9"/>
  <c r="X47" i="9" s="1"/>
  <c r="U47" i="9"/>
  <c r="V47" i="9" s="1"/>
  <c r="R112" i="6"/>
  <c r="X112" i="6" s="1"/>
  <c r="V113" i="6" s="1"/>
  <c r="S113" i="6" s="1"/>
  <c r="T113" i="6" s="1"/>
  <c r="W113" i="6" s="1"/>
  <c r="Q113" i="6" s="1"/>
  <c r="U281" i="11" l="1"/>
  <c r="V281" i="11" s="1"/>
  <c r="S281" i="11"/>
  <c r="T281" i="11" s="1"/>
  <c r="W281" i="11"/>
  <c r="X281" i="11" s="1"/>
  <c r="AA47" i="9"/>
  <c r="Q47" i="9" s="1"/>
  <c r="R113" i="6"/>
  <c r="X113" i="6" s="1"/>
  <c r="V114" i="6" s="1"/>
  <c r="S114" i="6" s="1"/>
  <c r="T114" i="6" s="1"/>
  <c r="W114" i="6" s="1"/>
  <c r="Q114" i="6" s="1"/>
  <c r="AA281" i="11" l="1"/>
  <c r="Q281" i="11" s="1"/>
  <c r="R281" i="11" s="1"/>
  <c r="AB281" i="11" s="1"/>
  <c r="Z282" i="11" s="1"/>
  <c r="R47" i="9"/>
  <c r="AB47" i="9" s="1"/>
  <c r="Z48" i="9" s="1"/>
  <c r="R114" i="6"/>
  <c r="X114" i="6" s="1"/>
  <c r="V115" i="6" s="1"/>
  <c r="S115" i="6" s="1"/>
  <c r="T115" i="6" s="1"/>
  <c r="W115" i="6" s="1"/>
  <c r="Q115" i="6" s="1"/>
  <c r="U282" i="11" l="1"/>
  <c r="V282" i="11" s="1"/>
  <c r="W282" i="11"/>
  <c r="X282" i="11" s="1"/>
  <c r="S282" i="11"/>
  <c r="T282" i="11" s="1"/>
  <c r="S48" i="9"/>
  <c r="T48" i="9" s="1"/>
  <c r="W48" i="9"/>
  <c r="X48" i="9" s="1"/>
  <c r="U48" i="9"/>
  <c r="V48" i="9" s="1"/>
  <c r="R115" i="6"/>
  <c r="X115" i="6" s="1"/>
  <c r="V116" i="6" s="1"/>
  <c r="S116" i="6" s="1"/>
  <c r="T116" i="6" s="1"/>
  <c r="W116" i="6" s="1"/>
  <c r="Q116" i="6" s="1"/>
  <c r="AA282" i="11" l="1"/>
  <c r="Q282" i="11" s="1"/>
  <c r="R282" i="11" s="1"/>
  <c r="AB282" i="11" s="1"/>
  <c r="Z283" i="11" s="1"/>
  <c r="S283" i="11" s="1"/>
  <c r="T283" i="11" s="1"/>
  <c r="W283" i="11"/>
  <c r="X283" i="11" s="1"/>
  <c r="U283" i="11"/>
  <c r="V283" i="11" s="1"/>
  <c r="AA48" i="9"/>
  <c r="Q48" i="9" s="1"/>
  <c r="R116" i="6"/>
  <c r="X116" i="6" s="1"/>
  <c r="V117" i="6" s="1"/>
  <c r="S117" i="6" s="1"/>
  <c r="T117" i="6" s="1"/>
  <c r="W117" i="6" s="1"/>
  <c r="Q117" i="6" s="1"/>
  <c r="AA283" i="11" l="1"/>
  <c r="Q283" i="11" s="1"/>
  <c r="R283" i="11" s="1"/>
  <c r="AB283" i="11" s="1"/>
  <c r="Z284" i="11" s="1"/>
  <c r="R48" i="9"/>
  <c r="AB48" i="9" s="1"/>
  <c r="Z49" i="9" s="1"/>
  <c r="R117" i="6"/>
  <c r="X117" i="6" s="1"/>
  <c r="V118" i="6" s="1"/>
  <c r="S118" i="6" s="1"/>
  <c r="T118" i="6" s="1"/>
  <c r="W118" i="6" s="1"/>
  <c r="Q118" i="6" s="1"/>
  <c r="W284" i="11" l="1"/>
  <c r="X284" i="11" s="1"/>
  <c r="U284" i="11"/>
  <c r="V284" i="11" s="1"/>
  <c r="S284" i="11"/>
  <c r="T284" i="11" s="1"/>
  <c r="W49" i="9"/>
  <c r="X49" i="9" s="1"/>
  <c r="S49" i="9"/>
  <c r="T49" i="9" s="1"/>
  <c r="U49" i="9"/>
  <c r="V49" i="9" s="1"/>
  <c r="R118" i="6"/>
  <c r="X118" i="6" s="1"/>
  <c r="V119" i="6" s="1"/>
  <c r="S119" i="6" s="1"/>
  <c r="T119" i="6" s="1"/>
  <c r="W119" i="6" s="1"/>
  <c r="Q119" i="6" s="1"/>
  <c r="AA284" i="11" l="1"/>
  <c r="Q284" i="11" s="1"/>
  <c r="R284" i="11" s="1"/>
  <c r="AB284" i="11" s="1"/>
  <c r="Z285" i="11" s="1"/>
  <c r="S285" i="11" s="1"/>
  <c r="T285" i="11" s="1"/>
  <c r="AA49" i="9"/>
  <c r="Q49" i="9" s="1"/>
  <c r="R119" i="6"/>
  <c r="X119" i="6" s="1"/>
  <c r="V120" i="6" s="1"/>
  <c r="S120" i="6" s="1"/>
  <c r="T120" i="6" s="1"/>
  <c r="W120" i="6" s="1"/>
  <c r="Q120" i="6" s="1"/>
  <c r="W285" i="11" l="1"/>
  <c r="X285" i="11" s="1"/>
  <c r="U285" i="11"/>
  <c r="V285" i="11" s="1"/>
  <c r="AA285" i="11" s="1"/>
  <c r="Q285" i="11" s="1"/>
  <c r="R285" i="11" s="1"/>
  <c r="AB285" i="11" s="1"/>
  <c r="Z286" i="11" s="1"/>
  <c r="R49" i="9"/>
  <c r="AB49" i="9" s="1"/>
  <c r="Z50" i="9" s="1"/>
  <c r="R120" i="6"/>
  <c r="X120" i="6" s="1"/>
  <c r="V121" i="6" s="1"/>
  <c r="S121" i="6" s="1"/>
  <c r="T121" i="6" s="1"/>
  <c r="W121" i="6" s="1"/>
  <c r="Q121" i="6" s="1"/>
  <c r="W286" i="11" l="1"/>
  <c r="X286" i="11" s="1"/>
  <c r="U286" i="11"/>
  <c r="V286" i="11" s="1"/>
  <c r="S286" i="11"/>
  <c r="T286" i="11" s="1"/>
  <c r="W50" i="9"/>
  <c r="X50" i="9" s="1"/>
  <c r="S50" i="9"/>
  <c r="T50" i="9" s="1"/>
  <c r="U50" i="9"/>
  <c r="V50" i="9" s="1"/>
  <c r="R121" i="6"/>
  <c r="X121" i="6" s="1"/>
  <c r="V122" i="6" s="1"/>
  <c r="S122" i="6" s="1"/>
  <c r="T122" i="6" s="1"/>
  <c r="W122" i="6" s="1"/>
  <c r="Q122" i="6" s="1"/>
  <c r="AA286" i="11" l="1"/>
  <c r="Q286" i="11" s="1"/>
  <c r="R286" i="11" s="1"/>
  <c r="AB286" i="11" s="1"/>
  <c r="Z287" i="11" s="1"/>
  <c r="AA50" i="9"/>
  <c r="Q50" i="9" s="1"/>
  <c r="R122" i="6"/>
  <c r="X122" i="6" s="1"/>
  <c r="V123" i="6" s="1"/>
  <c r="S123" i="6" s="1"/>
  <c r="T123" i="6" s="1"/>
  <c r="W123" i="6" s="1"/>
  <c r="Q123" i="6" s="1"/>
  <c r="U287" i="11" l="1"/>
  <c r="V287" i="11" s="1"/>
  <c r="W287" i="11"/>
  <c r="X287" i="11" s="1"/>
  <c r="S287" i="11"/>
  <c r="T287" i="11" s="1"/>
  <c r="R50" i="9"/>
  <c r="AB50" i="9" s="1"/>
  <c r="Z51" i="9" s="1"/>
  <c r="R123" i="6"/>
  <c r="X123" i="6" s="1"/>
  <c r="V124" i="6" s="1"/>
  <c r="S124" i="6" s="1"/>
  <c r="T124" i="6" s="1"/>
  <c r="W124" i="6" s="1"/>
  <c r="Q124" i="6" s="1"/>
  <c r="AA287" i="11" l="1"/>
  <c r="Q287" i="11" s="1"/>
  <c r="R287" i="11" s="1"/>
  <c r="AB287" i="11" s="1"/>
  <c r="Z288" i="11" s="1"/>
  <c r="S288" i="11"/>
  <c r="T288" i="11" s="1"/>
  <c r="U288" i="11"/>
  <c r="V288" i="11" s="1"/>
  <c r="W288" i="11"/>
  <c r="X288" i="11" s="1"/>
  <c r="W51" i="9"/>
  <c r="X51" i="9" s="1"/>
  <c r="U51" i="9"/>
  <c r="V51" i="9" s="1"/>
  <c r="S51" i="9"/>
  <c r="T51" i="9" s="1"/>
  <c r="R124" i="6"/>
  <c r="X124" i="6" s="1"/>
  <c r="V125" i="6" s="1"/>
  <c r="S125" i="6" s="1"/>
  <c r="T125" i="6" s="1"/>
  <c r="W125" i="6" s="1"/>
  <c r="Q125" i="6" s="1"/>
  <c r="AA288" i="11" l="1"/>
  <c r="Q288" i="11" s="1"/>
  <c r="R288" i="11" s="1"/>
  <c r="AB288" i="11" s="1"/>
  <c r="Z289" i="11" s="1"/>
  <c r="AA51" i="9"/>
  <c r="Q51" i="9" s="1"/>
  <c r="R125" i="6"/>
  <c r="X125" i="6" s="1"/>
  <c r="V126" i="6" s="1"/>
  <c r="S126" i="6" s="1"/>
  <c r="T126" i="6" s="1"/>
  <c r="W126" i="6" s="1"/>
  <c r="Q126" i="6" s="1"/>
  <c r="U289" i="11" l="1"/>
  <c r="V289" i="11" s="1"/>
  <c r="W289" i="11"/>
  <c r="X289" i="11" s="1"/>
  <c r="S289" i="11"/>
  <c r="T289" i="11" s="1"/>
  <c r="R51" i="9"/>
  <c r="AB51" i="9" s="1"/>
  <c r="Z52" i="9" s="1"/>
  <c r="R126" i="6"/>
  <c r="X126" i="6" s="1"/>
  <c r="V127" i="6" s="1"/>
  <c r="S127" i="6" s="1"/>
  <c r="T127" i="6" s="1"/>
  <c r="W127" i="6" s="1"/>
  <c r="Q127" i="6" s="1"/>
  <c r="AA289" i="11" l="1"/>
  <c r="Q289" i="11" s="1"/>
  <c r="R289" i="11" s="1"/>
  <c r="AB289" i="11" s="1"/>
  <c r="Z290" i="11" s="1"/>
  <c r="W290" i="11" s="1"/>
  <c r="X290" i="11" s="1"/>
  <c r="S52" i="9"/>
  <c r="T52" i="9" s="1"/>
  <c r="W52" i="9"/>
  <c r="X52" i="9" s="1"/>
  <c r="U52" i="9"/>
  <c r="V52" i="9" s="1"/>
  <c r="R127" i="6"/>
  <c r="X127" i="6" s="1"/>
  <c r="V128" i="6" s="1"/>
  <c r="S128" i="6" s="1"/>
  <c r="T128" i="6" s="1"/>
  <c r="W128" i="6" s="1"/>
  <c r="Q128" i="6" s="1"/>
  <c r="S290" i="11" l="1"/>
  <c r="T290" i="11" s="1"/>
  <c r="U290" i="11"/>
  <c r="V290" i="11" s="1"/>
  <c r="AA290" i="11" s="1"/>
  <c r="Q290" i="11" s="1"/>
  <c r="R290" i="11" s="1"/>
  <c r="AB290" i="11" s="1"/>
  <c r="Z291" i="11" s="1"/>
  <c r="AA52" i="9"/>
  <c r="Q52" i="9" s="1"/>
  <c r="R128" i="6"/>
  <c r="X128" i="6" s="1"/>
  <c r="V129" i="6" s="1"/>
  <c r="S129" i="6" s="1"/>
  <c r="T129" i="6" s="1"/>
  <c r="W129" i="6" s="1"/>
  <c r="Q129" i="6" s="1"/>
  <c r="S291" i="11" l="1"/>
  <c r="T291" i="11" s="1"/>
  <c r="U291" i="11"/>
  <c r="V291" i="11" s="1"/>
  <c r="W291" i="11"/>
  <c r="X291" i="11" s="1"/>
  <c r="R52" i="9"/>
  <c r="AB52" i="9" s="1"/>
  <c r="Z53" i="9" s="1"/>
  <c r="R129" i="6"/>
  <c r="X129" i="6" s="1"/>
  <c r="V130" i="6" s="1"/>
  <c r="S130" i="6" s="1"/>
  <c r="T130" i="6" s="1"/>
  <c r="W130" i="6" s="1"/>
  <c r="Q130" i="6" s="1"/>
  <c r="AA291" i="11" l="1"/>
  <c r="Q291" i="11" s="1"/>
  <c r="R291" i="11" s="1"/>
  <c r="AB291" i="11" s="1"/>
  <c r="Z292" i="11" s="1"/>
  <c r="W53" i="9"/>
  <c r="X53" i="9" s="1"/>
  <c r="U53" i="9"/>
  <c r="V53" i="9" s="1"/>
  <c r="S53" i="9"/>
  <c r="T53" i="9" s="1"/>
  <c r="AA53" i="9" s="1"/>
  <c r="Q53" i="9" s="1"/>
  <c r="R130" i="6"/>
  <c r="X130" i="6" s="1"/>
  <c r="V131" i="6" s="1"/>
  <c r="S131" i="6" s="1"/>
  <c r="T131" i="6" s="1"/>
  <c r="W131" i="6" s="1"/>
  <c r="Q131" i="6" s="1"/>
  <c r="W292" i="11" l="1"/>
  <c r="X292" i="11" s="1"/>
  <c r="S292" i="11"/>
  <c r="T292" i="11" s="1"/>
  <c r="U292" i="11"/>
  <c r="V292" i="11" s="1"/>
  <c r="R53" i="9"/>
  <c r="AB53" i="9" s="1"/>
  <c r="Z54" i="9" s="1"/>
  <c r="R131" i="6"/>
  <c r="X131" i="6" s="1"/>
  <c r="V132" i="6" s="1"/>
  <c r="S132" i="6" s="1"/>
  <c r="T132" i="6" s="1"/>
  <c r="W132" i="6" s="1"/>
  <c r="Q132" i="6" s="1"/>
  <c r="AA292" i="11" l="1"/>
  <c r="Q292" i="11" s="1"/>
  <c r="R292" i="11" s="1"/>
  <c r="AB292" i="11" s="1"/>
  <c r="Z293" i="11" s="1"/>
  <c r="W54" i="9"/>
  <c r="X54" i="9" s="1"/>
  <c r="S54" i="9"/>
  <c r="T54" i="9" s="1"/>
  <c r="U54" i="9"/>
  <c r="V54" i="9" s="1"/>
  <c r="R132" i="6"/>
  <c r="X132" i="6" s="1"/>
  <c r="V133" i="6" s="1"/>
  <c r="S133" i="6" s="1"/>
  <c r="T133" i="6" s="1"/>
  <c r="W133" i="6" s="1"/>
  <c r="Q133" i="6" s="1"/>
  <c r="W293" i="11" l="1"/>
  <c r="X293" i="11" s="1"/>
  <c r="U293" i="11"/>
  <c r="V293" i="11" s="1"/>
  <c r="S293" i="11"/>
  <c r="T293" i="11" s="1"/>
  <c r="AA54" i="9"/>
  <c r="Q54" i="9" s="1"/>
  <c r="R133" i="6"/>
  <c r="X133" i="6" s="1"/>
  <c r="V134" i="6" s="1"/>
  <c r="S134" i="6" s="1"/>
  <c r="T134" i="6" s="1"/>
  <c r="W134" i="6" s="1"/>
  <c r="Q134" i="6" s="1"/>
  <c r="AA293" i="11" l="1"/>
  <c r="Q293" i="11" s="1"/>
  <c r="R293" i="11" s="1"/>
  <c r="AB293" i="11" s="1"/>
  <c r="Z294" i="11" s="1"/>
  <c r="R54" i="9"/>
  <c r="AB54" i="9" s="1"/>
  <c r="Z55" i="9" s="1"/>
  <c r="R134" i="6"/>
  <c r="X134" i="6" s="1"/>
  <c r="V135" i="6" s="1"/>
  <c r="S135" i="6" s="1"/>
  <c r="T135" i="6" s="1"/>
  <c r="W135" i="6" s="1"/>
  <c r="Q135" i="6" s="1"/>
  <c r="W294" i="11" l="1"/>
  <c r="X294" i="11" s="1"/>
  <c r="U294" i="11"/>
  <c r="V294" i="11" s="1"/>
  <c r="S294" i="11"/>
  <c r="T294" i="11" s="1"/>
  <c r="S55" i="9"/>
  <c r="T55" i="9" s="1"/>
  <c r="U55" i="9"/>
  <c r="V55" i="9" s="1"/>
  <c r="W55" i="9"/>
  <c r="X55" i="9" s="1"/>
  <c r="R135" i="6"/>
  <c r="X135" i="6" s="1"/>
  <c r="V136" i="6" s="1"/>
  <c r="S136" i="6" s="1"/>
  <c r="T136" i="6" s="1"/>
  <c r="W136" i="6" s="1"/>
  <c r="Q136" i="6" s="1"/>
  <c r="AA294" i="11" l="1"/>
  <c r="Q294" i="11" s="1"/>
  <c r="R294" i="11" s="1"/>
  <c r="AB294" i="11" s="1"/>
  <c r="Z295" i="11" s="1"/>
  <c r="AA55" i="9"/>
  <c r="Q55" i="9" s="1"/>
  <c r="R136" i="6"/>
  <c r="X136" i="6" s="1"/>
  <c r="V137" i="6" s="1"/>
  <c r="S137" i="6" s="1"/>
  <c r="T137" i="6" s="1"/>
  <c r="W137" i="6" s="1"/>
  <c r="Q137" i="6" s="1"/>
  <c r="W295" i="11" l="1"/>
  <c r="X295" i="11" s="1"/>
  <c r="U295" i="11"/>
  <c r="V295" i="11" s="1"/>
  <c r="S295" i="11"/>
  <c r="T295" i="11" s="1"/>
  <c r="R55" i="9"/>
  <c r="AB55" i="9" s="1"/>
  <c r="Z56" i="9" s="1"/>
  <c r="R137" i="6"/>
  <c r="X137" i="6" s="1"/>
  <c r="V138" i="6" s="1"/>
  <c r="S138" i="6" s="1"/>
  <c r="T138" i="6" s="1"/>
  <c r="W138" i="6" s="1"/>
  <c r="Q138" i="6" s="1"/>
  <c r="AA295" i="11" l="1"/>
  <c r="Q295" i="11" s="1"/>
  <c r="R295" i="11" s="1"/>
  <c r="AB295" i="11" s="1"/>
  <c r="Z296" i="11" s="1"/>
  <c r="W56" i="9"/>
  <c r="X56" i="9" s="1"/>
  <c r="S56" i="9"/>
  <c r="T56" i="9" s="1"/>
  <c r="U56" i="9"/>
  <c r="V56" i="9" s="1"/>
  <c r="R138" i="6"/>
  <c r="X138" i="6" s="1"/>
  <c r="V139" i="6" s="1"/>
  <c r="S139" i="6" s="1"/>
  <c r="T139" i="6" s="1"/>
  <c r="W139" i="6" s="1"/>
  <c r="Q139" i="6" s="1"/>
  <c r="U296" i="11" l="1"/>
  <c r="V296" i="11" s="1"/>
  <c r="W296" i="11"/>
  <c r="X296" i="11" s="1"/>
  <c r="S296" i="11"/>
  <c r="T296" i="11" s="1"/>
  <c r="AA296" i="11" s="1"/>
  <c r="Q296" i="11" s="1"/>
  <c r="R296" i="11" s="1"/>
  <c r="AB296" i="11" s="1"/>
  <c r="Z297" i="11" s="1"/>
  <c r="AA56" i="9"/>
  <c r="Q56" i="9" s="1"/>
  <c r="R139" i="6"/>
  <c r="X139" i="6" s="1"/>
  <c r="V140" i="6" s="1"/>
  <c r="S140" i="6" s="1"/>
  <c r="T140" i="6" s="1"/>
  <c r="W140" i="6" s="1"/>
  <c r="Q140" i="6" s="1"/>
  <c r="S297" i="11" l="1"/>
  <c r="T297" i="11" s="1"/>
  <c r="W297" i="11"/>
  <c r="X297" i="11" s="1"/>
  <c r="U297" i="11"/>
  <c r="V297" i="11" s="1"/>
  <c r="R56" i="9"/>
  <c r="AB56" i="9" s="1"/>
  <c r="Z57" i="9" s="1"/>
  <c r="R140" i="6"/>
  <c r="X140" i="6" s="1"/>
  <c r="V141" i="6" s="1"/>
  <c r="S141" i="6" s="1"/>
  <c r="T141" i="6" s="1"/>
  <c r="W141" i="6" s="1"/>
  <c r="Q141" i="6" s="1"/>
  <c r="AA297" i="11" l="1"/>
  <c r="Q297" i="11" s="1"/>
  <c r="R297" i="11" s="1"/>
  <c r="AB297" i="11" s="1"/>
  <c r="Z298" i="11" s="1"/>
  <c r="W57" i="9"/>
  <c r="X57" i="9" s="1"/>
  <c r="S57" i="9"/>
  <c r="T57" i="9" s="1"/>
  <c r="U57" i="9"/>
  <c r="V57" i="9" s="1"/>
  <c r="R141" i="6"/>
  <c r="X141" i="6" s="1"/>
  <c r="V142" i="6" s="1"/>
  <c r="S142" i="6" s="1"/>
  <c r="T142" i="6" s="1"/>
  <c r="W142" i="6" s="1"/>
  <c r="Q142" i="6" s="1"/>
  <c r="W298" i="11" l="1"/>
  <c r="X298" i="11" s="1"/>
  <c r="S298" i="11"/>
  <c r="T298" i="11" s="1"/>
  <c r="U298" i="11"/>
  <c r="V298" i="11" s="1"/>
  <c r="AA57" i="9"/>
  <c r="Q57" i="9" s="1"/>
  <c r="R142" i="6"/>
  <c r="X142" i="6" s="1"/>
  <c r="V143" i="6" s="1"/>
  <c r="S143" i="6" s="1"/>
  <c r="T143" i="6" s="1"/>
  <c r="W143" i="6" s="1"/>
  <c r="Q143" i="6" s="1"/>
  <c r="AA298" i="11" l="1"/>
  <c r="Q298" i="11" s="1"/>
  <c r="R298" i="11" s="1"/>
  <c r="AB298" i="11" s="1"/>
  <c r="Z299" i="11" s="1"/>
  <c r="R57" i="9"/>
  <c r="AB57" i="9" s="1"/>
  <c r="Z58" i="9" s="1"/>
  <c r="R143" i="6"/>
  <c r="X143" i="6" s="1"/>
  <c r="V144" i="6" s="1"/>
  <c r="S144" i="6" s="1"/>
  <c r="T144" i="6" s="1"/>
  <c r="W144" i="6" s="1"/>
  <c r="Q144" i="6" s="1"/>
  <c r="W299" i="11" l="1"/>
  <c r="X299" i="11" s="1"/>
  <c r="U299" i="11"/>
  <c r="V299" i="11" s="1"/>
  <c r="S299" i="11"/>
  <c r="T299" i="11" s="1"/>
  <c r="U58" i="9"/>
  <c r="V58" i="9" s="1"/>
  <c r="W58" i="9"/>
  <c r="X58" i="9" s="1"/>
  <c r="S58" i="9"/>
  <c r="T58" i="9" s="1"/>
  <c r="R144" i="6"/>
  <c r="X144" i="6" s="1"/>
  <c r="V145" i="6" s="1"/>
  <c r="S145" i="6" s="1"/>
  <c r="T145" i="6" s="1"/>
  <c r="W145" i="6" s="1"/>
  <c r="Q145" i="6" s="1"/>
  <c r="AA299" i="11" l="1"/>
  <c r="Q299" i="11" s="1"/>
  <c r="R299" i="11" s="1"/>
  <c r="AB299" i="11" s="1"/>
  <c r="Z300" i="11" s="1"/>
  <c r="AA58" i="9"/>
  <c r="Q58" i="9" s="1"/>
  <c r="R145" i="6"/>
  <c r="X145" i="6" s="1"/>
  <c r="V146" i="6" s="1"/>
  <c r="S146" i="6" s="1"/>
  <c r="T146" i="6" s="1"/>
  <c r="W146" i="6" s="1"/>
  <c r="Q146" i="6" s="1"/>
  <c r="S300" i="11" l="1"/>
  <c r="T300" i="11" s="1"/>
  <c r="U300" i="11"/>
  <c r="V300" i="11" s="1"/>
  <c r="W300" i="11"/>
  <c r="X300" i="11" s="1"/>
  <c r="R58" i="9"/>
  <c r="AB58" i="9" s="1"/>
  <c r="Z59" i="9" s="1"/>
  <c r="R146" i="6"/>
  <c r="X146" i="6" s="1"/>
  <c r="V147" i="6" s="1"/>
  <c r="S147" i="6" s="1"/>
  <c r="T147" i="6" s="1"/>
  <c r="W147" i="6" s="1"/>
  <c r="Q147" i="6" s="1"/>
  <c r="AA300" i="11" l="1"/>
  <c r="Q300" i="11" s="1"/>
  <c r="R300" i="11" s="1"/>
  <c r="AB300" i="11" s="1"/>
  <c r="Z301" i="11" s="1"/>
  <c r="W59" i="9"/>
  <c r="X59" i="9" s="1"/>
  <c r="U59" i="9"/>
  <c r="V59" i="9" s="1"/>
  <c r="S59" i="9"/>
  <c r="T59" i="9" s="1"/>
  <c r="R147" i="6"/>
  <c r="X147" i="6" s="1"/>
  <c r="V148" i="6" s="1"/>
  <c r="S148" i="6" s="1"/>
  <c r="T148" i="6" s="1"/>
  <c r="W148" i="6" s="1"/>
  <c r="Q148" i="6" s="1"/>
  <c r="S301" i="11" l="1"/>
  <c r="T301" i="11" s="1"/>
  <c r="W301" i="11"/>
  <c r="X301" i="11" s="1"/>
  <c r="U301" i="11"/>
  <c r="V301" i="11" s="1"/>
  <c r="AA59" i="9"/>
  <c r="Q59" i="9" s="1"/>
  <c r="R148" i="6"/>
  <c r="X148" i="6" s="1"/>
  <c r="V149" i="6" s="1"/>
  <c r="S149" i="6" s="1"/>
  <c r="T149" i="6" s="1"/>
  <c r="W149" i="6" s="1"/>
  <c r="Q149" i="6" s="1"/>
  <c r="AA301" i="11" l="1"/>
  <c r="Q301" i="11" s="1"/>
  <c r="R301" i="11" s="1"/>
  <c r="AB301" i="11" s="1"/>
  <c r="Z302" i="11" s="1"/>
  <c r="R59" i="9"/>
  <c r="AB59" i="9" s="1"/>
  <c r="Z60" i="9" s="1"/>
  <c r="R149" i="6"/>
  <c r="X149" i="6" s="1"/>
  <c r="V150" i="6" s="1"/>
  <c r="S150" i="6" s="1"/>
  <c r="T150" i="6" s="1"/>
  <c r="W150" i="6" s="1"/>
  <c r="Q150" i="6" s="1"/>
  <c r="W302" i="11" l="1"/>
  <c r="X302" i="11" s="1"/>
  <c r="U302" i="11"/>
  <c r="V302" i="11" s="1"/>
  <c r="S302" i="11"/>
  <c r="T302" i="11" s="1"/>
  <c r="U60" i="9"/>
  <c r="V60" i="9" s="1"/>
  <c r="W60" i="9"/>
  <c r="X60" i="9" s="1"/>
  <c r="S60" i="9"/>
  <c r="T60" i="9" s="1"/>
  <c r="R150" i="6"/>
  <c r="X150" i="6" s="1"/>
  <c r="V151" i="6" s="1"/>
  <c r="S151" i="6" s="1"/>
  <c r="T151" i="6" s="1"/>
  <c r="W151" i="6" s="1"/>
  <c r="Q151" i="6" s="1"/>
  <c r="AA302" i="11" l="1"/>
  <c r="Q302" i="11" s="1"/>
  <c r="R302" i="11" s="1"/>
  <c r="AB302" i="11" s="1"/>
  <c r="Z303" i="11" s="1"/>
  <c r="AA60" i="9"/>
  <c r="Q60" i="9" s="1"/>
  <c r="R151" i="6"/>
  <c r="X151" i="6" s="1"/>
  <c r="V152" i="6" s="1"/>
  <c r="S152" i="6" s="1"/>
  <c r="T152" i="6" s="1"/>
  <c r="W152" i="6" s="1"/>
  <c r="Q152" i="6" s="1"/>
  <c r="S303" i="11" l="1"/>
  <c r="T303" i="11" s="1"/>
  <c r="U303" i="11"/>
  <c r="V303" i="11" s="1"/>
  <c r="W303" i="11"/>
  <c r="X303" i="11" s="1"/>
  <c r="R60" i="9"/>
  <c r="AB60" i="9" s="1"/>
  <c r="Z61" i="9" s="1"/>
  <c r="R152" i="6"/>
  <c r="X152" i="6" s="1"/>
  <c r="V153" i="6" s="1"/>
  <c r="S153" i="6" s="1"/>
  <c r="T153" i="6" s="1"/>
  <c r="W153" i="6" s="1"/>
  <c r="Q153" i="6" s="1"/>
  <c r="AA303" i="11" l="1"/>
  <c r="Q303" i="11" s="1"/>
  <c r="R303" i="11" s="1"/>
  <c r="AB303" i="11" s="1"/>
  <c r="Z304" i="11" s="1"/>
  <c r="U61" i="9"/>
  <c r="V61" i="9" s="1"/>
  <c r="S61" i="9"/>
  <c r="T61" i="9" s="1"/>
  <c r="W61" i="9"/>
  <c r="X61" i="9" s="1"/>
  <c r="R153" i="6"/>
  <c r="X153" i="6" s="1"/>
  <c r="V154" i="6" s="1"/>
  <c r="S154" i="6" s="1"/>
  <c r="T154" i="6" s="1"/>
  <c r="W154" i="6" s="1"/>
  <c r="Q154" i="6" s="1"/>
  <c r="U304" i="11" l="1"/>
  <c r="V304" i="11" s="1"/>
  <c r="S304" i="11"/>
  <c r="T304" i="11" s="1"/>
  <c r="W304" i="11"/>
  <c r="X304" i="11" s="1"/>
  <c r="AA61" i="9"/>
  <c r="Q61" i="9" s="1"/>
  <c r="R61" i="9"/>
  <c r="AB61" i="9" s="1"/>
  <c r="Z62" i="9" s="1"/>
  <c r="R154" i="6"/>
  <c r="X154" i="6" s="1"/>
  <c r="V155" i="6" s="1"/>
  <c r="S155" i="6" s="1"/>
  <c r="T155" i="6" s="1"/>
  <c r="W155" i="6" s="1"/>
  <c r="Q155" i="6" s="1"/>
  <c r="AA304" i="11" l="1"/>
  <c r="Q304" i="11" s="1"/>
  <c r="R304" i="11" s="1"/>
  <c r="AB304" i="11" s="1"/>
  <c r="Z305" i="11" s="1"/>
  <c r="U62" i="9"/>
  <c r="V62" i="9" s="1"/>
  <c r="S62" i="9"/>
  <c r="T62" i="9" s="1"/>
  <c r="W62" i="9"/>
  <c r="X62" i="9" s="1"/>
  <c r="R155" i="6"/>
  <c r="X155" i="6" s="1"/>
  <c r="V156" i="6" s="1"/>
  <c r="S156" i="6" s="1"/>
  <c r="T156" i="6" s="1"/>
  <c r="W156" i="6" s="1"/>
  <c r="Q156" i="6" s="1"/>
  <c r="W305" i="11" l="1"/>
  <c r="X305" i="11" s="1"/>
  <c r="U305" i="11"/>
  <c r="V305" i="11" s="1"/>
  <c r="S305" i="11"/>
  <c r="T305" i="11" s="1"/>
  <c r="AA62" i="9"/>
  <c r="Q62" i="9" s="1"/>
  <c r="R156" i="6"/>
  <c r="X156" i="6" s="1"/>
  <c r="V157" i="6" s="1"/>
  <c r="S157" i="6" s="1"/>
  <c r="T157" i="6" s="1"/>
  <c r="W157" i="6" s="1"/>
  <c r="Q157" i="6" s="1"/>
  <c r="AA305" i="11" l="1"/>
  <c r="Q305" i="11" s="1"/>
  <c r="R305" i="11" s="1"/>
  <c r="AB305" i="11" s="1"/>
  <c r="Z306" i="11" s="1"/>
  <c r="R62" i="9"/>
  <c r="AB62" i="9" s="1"/>
  <c r="Z63" i="9" s="1"/>
  <c r="R157" i="6"/>
  <c r="X157" i="6" s="1"/>
  <c r="V158" i="6" s="1"/>
  <c r="S158" i="6" s="1"/>
  <c r="T158" i="6" s="1"/>
  <c r="W158" i="6" s="1"/>
  <c r="Q158" i="6" s="1"/>
  <c r="S306" i="11" l="1"/>
  <c r="T306" i="11" s="1"/>
  <c r="W306" i="11"/>
  <c r="X306" i="11" s="1"/>
  <c r="U306" i="11"/>
  <c r="V306" i="11" s="1"/>
  <c r="U63" i="9"/>
  <c r="V63" i="9" s="1"/>
  <c r="S63" i="9"/>
  <c r="T63" i="9" s="1"/>
  <c r="W63" i="9"/>
  <c r="X63" i="9" s="1"/>
  <c r="R158" i="6"/>
  <c r="X158" i="6" s="1"/>
  <c r="V159" i="6" s="1"/>
  <c r="S159" i="6" s="1"/>
  <c r="T159" i="6" s="1"/>
  <c r="W159" i="6" s="1"/>
  <c r="Q159" i="6" s="1"/>
  <c r="AA306" i="11" l="1"/>
  <c r="Q306" i="11" s="1"/>
  <c r="R306" i="11" s="1"/>
  <c r="AB306" i="11" s="1"/>
  <c r="Z307" i="11" s="1"/>
  <c r="AA63" i="9"/>
  <c r="Q63" i="9" s="1"/>
  <c r="R63" i="9"/>
  <c r="AB63" i="9" s="1"/>
  <c r="Z64" i="9" s="1"/>
  <c r="R159" i="6"/>
  <c r="X159" i="6" s="1"/>
  <c r="V160" i="6" s="1"/>
  <c r="S160" i="6" s="1"/>
  <c r="T160" i="6" s="1"/>
  <c r="W160" i="6" s="1"/>
  <c r="Q160" i="6" s="1"/>
  <c r="W307" i="11" l="1"/>
  <c r="X307" i="11" s="1"/>
  <c r="S307" i="11"/>
  <c r="T307" i="11" s="1"/>
  <c r="U307" i="11"/>
  <c r="V307" i="11" s="1"/>
  <c r="S64" i="9"/>
  <c r="T64" i="9" s="1"/>
  <c r="W64" i="9"/>
  <c r="X64" i="9" s="1"/>
  <c r="U64" i="9"/>
  <c r="V64" i="9" s="1"/>
  <c r="R160" i="6"/>
  <c r="X160" i="6" s="1"/>
  <c r="V161" i="6" s="1"/>
  <c r="S161" i="6" s="1"/>
  <c r="T161" i="6" s="1"/>
  <c r="W161" i="6" s="1"/>
  <c r="Q161" i="6" s="1"/>
  <c r="AA307" i="11" l="1"/>
  <c r="Q307" i="11" s="1"/>
  <c r="R307" i="11" s="1"/>
  <c r="AB307" i="11" s="1"/>
  <c r="Z308" i="11" s="1"/>
  <c r="AA64" i="9"/>
  <c r="Q64" i="9" s="1"/>
  <c r="R161" i="6"/>
  <c r="X161" i="6" s="1"/>
  <c r="V162" i="6" s="1"/>
  <c r="S162" i="6" s="1"/>
  <c r="T162" i="6" s="1"/>
  <c r="W162" i="6" s="1"/>
  <c r="Q162" i="6" s="1"/>
  <c r="U308" i="11" l="1"/>
  <c r="V308" i="11" s="1"/>
  <c r="S308" i="11"/>
  <c r="T308" i="11" s="1"/>
  <c r="W308" i="11"/>
  <c r="X308" i="11" s="1"/>
  <c r="R64" i="9"/>
  <c r="AB64" i="9" s="1"/>
  <c r="Z65" i="9" s="1"/>
  <c r="R162" i="6"/>
  <c r="X162" i="6" s="1"/>
  <c r="V163" i="6" s="1"/>
  <c r="S163" i="6" s="1"/>
  <c r="T163" i="6" s="1"/>
  <c r="W163" i="6" s="1"/>
  <c r="Q163" i="6" s="1"/>
  <c r="AA308" i="11" l="1"/>
  <c r="Q308" i="11" s="1"/>
  <c r="R308" i="11" s="1"/>
  <c r="AB308" i="11" s="1"/>
  <c r="Z309" i="11" s="1"/>
  <c r="U65" i="9"/>
  <c r="V65" i="9" s="1"/>
  <c r="S65" i="9"/>
  <c r="T65" i="9" s="1"/>
  <c r="W65" i="9"/>
  <c r="X65" i="9" s="1"/>
  <c r="R163" i="6"/>
  <c r="X163" i="6" s="1"/>
  <c r="V164" i="6" s="1"/>
  <c r="S164" i="6" s="1"/>
  <c r="T164" i="6" s="1"/>
  <c r="W164" i="6" s="1"/>
  <c r="Q164" i="6" s="1"/>
  <c r="W309" i="11" l="1"/>
  <c r="X309" i="11" s="1"/>
  <c r="S309" i="11"/>
  <c r="T309" i="11" s="1"/>
  <c r="U309" i="11"/>
  <c r="V309" i="11" s="1"/>
  <c r="AA65" i="9"/>
  <c r="Q65" i="9" s="1"/>
  <c r="R164" i="6"/>
  <c r="X164" i="6" s="1"/>
  <c r="V165" i="6" s="1"/>
  <c r="S165" i="6" s="1"/>
  <c r="T165" i="6" s="1"/>
  <c r="W165" i="6" s="1"/>
  <c r="Q165" i="6" s="1"/>
  <c r="AA309" i="11" l="1"/>
  <c r="Q309" i="11" s="1"/>
  <c r="R309" i="11" s="1"/>
  <c r="AB309" i="11" s="1"/>
  <c r="Z310" i="11" s="1"/>
  <c r="R65" i="9"/>
  <c r="AB65" i="9" s="1"/>
  <c r="Z66" i="9" s="1"/>
  <c r="R165" i="6"/>
  <c r="X165" i="6" s="1"/>
  <c r="V166" i="6" s="1"/>
  <c r="S166" i="6" s="1"/>
  <c r="T166" i="6" s="1"/>
  <c r="W166" i="6" s="1"/>
  <c r="Q166" i="6" s="1"/>
  <c r="S310" i="11" l="1"/>
  <c r="T310" i="11" s="1"/>
  <c r="U310" i="11"/>
  <c r="V310" i="11" s="1"/>
  <c r="W310" i="11"/>
  <c r="X310" i="11" s="1"/>
  <c r="U66" i="9"/>
  <c r="V66" i="9" s="1"/>
  <c r="W66" i="9"/>
  <c r="X66" i="9" s="1"/>
  <c r="S66" i="9"/>
  <c r="T66" i="9" s="1"/>
  <c r="R166" i="6"/>
  <c r="X166" i="6" s="1"/>
  <c r="V167" i="6" s="1"/>
  <c r="S167" i="6" s="1"/>
  <c r="T167" i="6" s="1"/>
  <c r="W167" i="6" s="1"/>
  <c r="Q167" i="6" s="1"/>
  <c r="AA310" i="11" l="1"/>
  <c r="Q310" i="11" s="1"/>
  <c r="R310" i="11" s="1"/>
  <c r="AB310" i="11" s="1"/>
  <c r="Z311" i="11" s="1"/>
  <c r="AA66" i="9"/>
  <c r="Q66" i="9" s="1"/>
  <c r="R66" i="9" s="1"/>
  <c r="AB66" i="9" s="1"/>
  <c r="Z67" i="9" s="1"/>
  <c r="R167" i="6"/>
  <c r="X167" i="6" s="1"/>
  <c r="V168" i="6" s="1"/>
  <c r="S168" i="6" s="1"/>
  <c r="T168" i="6" s="1"/>
  <c r="W168" i="6" s="1"/>
  <c r="Q168" i="6" s="1"/>
  <c r="S311" i="11" l="1"/>
  <c r="T311" i="11" s="1"/>
  <c r="W311" i="11"/>
  <c r="X311" i="11" s="1"/>
  <c r="U311" i="11"/>
  <c r="V311" i="11" s="1"/>
  <c r="U67" i="9"/>
  <c r="V67" i="9" s="1"/>
  <c r="W67" i="9"/>
  <c r="X67" i="9" s="1"/>
  <c r="S67" i="9"/>
  <c r="T67" i="9" s="1"/>
  <c r="R168" i="6"/>
  <c r="X168" i="6" s="1"/>
  <c r="V169" i="6" s="1"/>
  <c r="S169" i="6" s="1"/>
  <c r="T169" i="6" s="1"/>
  <c r="W169" i="6" s="1"/>
  <c r="Q169" i="6" s="1"/>
  <c r="AA311" i="11" l="1"/>
  <c r="Q311" i="11" s="1"/>
  <c r="R311" i="11" s="1"/>
  <c r="AB311" i="11" s="1"/>
  <c r="Z312" i="11" s="1"/>
  <c r="AA67" i="9"/>
  <c r="Q67" i="9" s="1"/>
  <c r="R67" i="9"/>
  <c r="AB67" i="9" s="1"/>
  <c r="Z68" i="9" s="1"/>
  <c r="R169" i="6"/>
  <c r="X169" i="6" s="1"/>
  <c r="V170" i="6" s="1"/>
  <c r="S170" i="6" s="1"/>
  <c r="T170" i="6" s="1"/>
  <c r="W170" i="6" s="1"/>
  <c r="Q170" i="6" s="1"/>
  <c r="S312" i="11" l="1"/>
  <c r="T312" i="11" s="1"/>
  <c r="U312" i="11"/>
  <c r="V312" i="11" s="1"/>
  <c r="W312" i="11"/>
  <c r="X312" i="11" s="1"/>
  <c r="U68" i="9"/>
  <c r="V68" i="9" s="1"/>
  <c r="W68" i="9"/>
  <c r="X68" i="9" s="1"/>
  <c r="S68" i="9"/>
  <c r="T68" i="9" s="1"/>
  <c r="R170" i="6"/>
  <c r="X170" i="6" s="1"/>
  <c r="V171" i="6" s="1"/>
  <c r="S171" i="6" s="1"/>
  <c r="T171" i="6" s="1"/>
  <c r="W171" i="6" s="1"/>
  <c r="Q171" i="6" s="1"/>
  <c r="AA312" i="11" l="1"/>
  <c r="Q312" i="11" s="1"/>
  <c r="R312" i="11" s="1"/>
  <c r="AB312" i="11" s="1"/>
  <c r="Z313" i="11" s="1"/>
  <c r="AA68" i="9"/>
  <c r="Q68" i="9" s="1"/>
  <c r="R68" i="9"/>
  <c r="AB68" i="9" s="1"/>
  <c r="Z69" i="9" s="1"/>
  <c r="R171" i="6"/>
  <c r="X171" i="6" s="1"/>
  <c r="V172" i="6" s="1"/>
  <c r="S172" i="6" s="1"/>
  <c r="T172" i="6" s="1"/>
  <c r="W172" i="6" s="1"/>
  <c r="Q172" i="6" s="1"/>
  <c r="W313" i="11" l="1"/>
  <c r="X313" i="11" s="1"/>
  <c r="U313" i="11"/>
  <c r="V313" i="11" s="1"/>
  <c r="S313" i="11"/>
  <c r="T313" i="11" s="1"/>
  <c r="W69" i="9"/>
  <c r="X69" i="9" s="1"/>
  <c r="U69" i="9"/>
  <c r="V69" i="9" s="1"/>
  <c r="S69" i="9"/>
  <c r="T69" i="9" s="1"/>
  <c r="R172" i="6"/>
  <c r="X172" i="6" s="1"/>
  <c r="V173" i="6" s="1"/>
  <c r="S173" i="6" s="1"/>
  <c r="T173" i="6" s="1"/>
  <c r="W173" i="6" s="1"/>
  <c r="Q173" i="6" s="1"/>
  <c r="AA313" i="11" l="1"/>
  <c r="Q313" i="11" s="1"/>
  <c r="R313" i="11" s="1"/>
  <c r="AB313" i="11" s="1"/>
  <c r="Z314" i="11" s="1"/>
  <c r="AA69" i="9"/>
  <c r="Q69" i="9" s="1"/>
  <c r="R173" i="6"/>
  <c r="X173" i="6" s="1"/>
  <c r="V174" i="6" s="1"/>
  <c r="S174" i="6" s="1"/>
  <c r="T174" i="6" s="1"/>
  <c r="W174" i="6" s="1"/>
  <c r="Q174" i="6" s="1"/>
  <c r="W314" i="11" l="1"/>
  <c r="X314" i="11" s="1"/>
  <c r="S314" i="11"/>
  <c r="T314" i="11" s="1"/>
  <c r="U314" i="11"/>
  <c r="V314" i="11" s="1"/>
  <c r="R69" i="9"/>
  <c r="AB69" i="9" s="1"/>
  <c r="Z70" i="9" s="1"/>
  <c r="R174" i="6"/>
  <c r="X174" i="6" s="1"/>
  <c r="V175" i="6" s="1"/>
  <c r="S175" i="6" s="1"/>
  <c r="T175" i="6" s="1"/>
  <c r="W175" i="6" s="1"/>
  <c r="Q175" i="6" s="1"/>
  <c r="AA314" i="11" l="1"/>
  <c r="Q314" i="11" s="1"/>
  <c r="R314" i="11" s="1"/>
  <c r="AB314" i="11" s="1"/>
  <c r="Z315" i="11" s="1"/>
  <c r="S70" i="9"/>
  <c r="T70" i="9" s="1"/>
  <c r="W70" i="9"/>
  <c r="X70" i="9" s="1"/>
  <c r="U70" i="9"/>
  <c r="V70" i="9" s="1"/>
  <c r="R175" i="6"/>
  <c r="X175" i="6" s="1"/>
  <c r="V176" i="6" s="1"/>
  <c r="S176" i="6" s="1"/>
  <c r="T176" i="6" s="1"/>
  <c r="W176" i="6" s="1"/>
  <c r="Q176" i="6" s="1"/>
  <c r="U315" i="11" l="1"/>
  <c r="V315" i="11" s="1"/>
  <c r="S315" i="11"/>
  <c r="T315" i="11" s="1"/>
  <c r="W315" i="11"/>
  <c r="X315" i="11" s="1"/>
  <c r="AA70" i="9"/>
  <c r="Q70" i="9" s="1"/>
  <c r="R176" i="6"/>
  <c r="X176" i="6" s="1"/>
  <c r="V177" i="6" s="1"/>
  <c r="S177" i="6" s="1"/>
  <c r="T177" i="6" s="1"/>
  <c r="W177" i="6" s="1"/>
  <c r="Q177" i="6" s="1"/>
  <c r="AA315" i="11" l="1"/>
  <c r="Q315" i="11" s="1"/>
  <c r="R315" i="11" s="1"/>
  <c r="AB315" i="11" s="1"/>
  <c r="Z316" i="11" s="1"/>
  <c r="R70" i="9"/>
  <c r="AB70" i="9" s="1"/>
  <c r="Z71" i="9" s="1"/>
  <c r="R177" i="6"/>
  <c r="X177" i="6" s="1"/>
  <c r="V178" i="6" s="1"/>
  <c r="S178" i="6" s="1"/>
  <c r="T178" i="6" s="1"/>
  <c r="W178" i="6" s="1"/>
  <c r="Q178" i="6" s="1"/>
  <c r="S316" i="11" l="1"/>
  <c r="T316" i="11" s="1"/>
  <c r="U316" i="11"/>
  <c r="V316" i="11" s="1"/>
  <c r="W316" i="11"/>
  <c r="X316" i="11" s="1"/>
  <c r="U71" i="9"/>
  <c r="V71" i="9" s="1"/>
  <c r="S71" i="9"/>
  <c r="T71" i="9" s="1"/>
  <c r="W71" i="9"/>
  <c r="X71" i="9" s="1"/>
  <c r="R178" i="6"/>
  <c r="X178" i="6" s="1"/>
  <c r="V179" i="6" s="1"/>
  <c r="S179" i="6" s="1"/>
  <c r="T179" i="6" s="1"/>
  <c r="W179" i="6" s="1"/>
  <c r="Q179" i="6" s="1"/>
  <c r="AA316" i="11" l="1"/>
  <c r="Q316" i="11" s="1"/>
  <c r="R316" i="11" s="1"/>
  <c r="AB316" i="11" s="1"/>
  <c r="Z317" i="11" s="1"/>
  <c r="AA71" i="9"/>
  <c r="Q71" i="9" s="1"/>
  <c r="R71" i="9"/>
  <c r="AB71" i="9" s="1"/>
  <c r="Z72" i="9" s="1"/>
  <c r="R179" i="6"/>
  <c r="X179" i="6" s="1"/>
  <c r="V180" i="6" s="1"/>
  <c r="S180" i="6" s="1"/>
  <c r="T180" i="6" s="1"/>
  <c r="W180" i="6" s="1"/>
  <c r="Q180" i="6" s="1"/>
  <c r="S317" i="11" l="1"/>
  <c r="T317" i="11" s="1"/>
  <c r="U317" i="11"/>
  <c r="V317" i="11" s="1"/>
  <c r="W317" i="11"/>
  <c r="X317" i="11" s="1"/>
  <c r="W72" i="9"/>
  <c r="X72" i="9" s="1"/>
  <c r="S72" i="9"/>
  <c r="T72" i="9" s="1"/>
  <c r="U72" i="9"/>
  <c r="V72" i="9" s="1"/>
  <c r="R180" i="6"/>
  <c r="X180" i="6" s="1"/>
  <c r="V181" i="6" s="1"/>
  <c r="S181" i="6" s="1"/>
  <c r="T181" i="6" s="1"/>
  <c r="W181" i="6" s="1"/>
  <c r="Q181" i="6" s="1"/>
  <c r="AA317" i="11" l="1"/>
  <c r="Q317" i="11" s="1"/>
  <c r="R317" i="11" s="1"/>
  <c r="AB317" i="11" s="1"/>
  <c r="Z318" i="11" s="1"/>
  <c r="AA72" i="9"/>
  <c r="Q72" i="9" s="1"/>
  <c r="R181" i="6"/>
  <c r="X181" i="6" s="1"/>
  <c r="V182" i="6" s="1"/>
  <c r="S182" i="6" s="1"/>
  <c r="T182" i="6" s="1"/>
  <c r="W182" i="6" s="1"/>
  <c r="Q182" i="6" s="1"/>
  <c r="S318" i="11" l="1"/>
  <c r="T318" i="11" s="1"/>
  <c r="W318" i="11"/>
  <c r="X318" i="11" s="1"/>
  <c r="U318" i="11"/>
  <c r="V318" i="11" s="1"/>
  <c r="R72" i="9"/>
  <c r="AB72" i="9" s="1"/>
  <c r="Z73" i="9" s="1"/>
  <c r="R182" i="6"/>
  <c r="X182" i="6" s="1"/>
  <c r="V183" i="6" s="1"/>
  <c r="S183" i="6" s="1"/>
  <c r="T183" i="6" s="1"/>
  <c r="W183" i="6" s="1"/>
  <c r="Q183" i="6" s="1"/>
  <c r="AA318" i="11" l="1"/>
  <c r="Q318" i="11" s="1"/>
  <c r="R318" i="11" s="1"/>
  <c r="AB318" i="11" s="1"/>
  <c r="Z319" i="11" s="1"/>
  <c r="S73" i="9"/>
  <c r="T73" i="9" s="1"/>
  <c r="W73" i="9"/>
  <c r="X73" i="9" s="1"/>
  <c r="U73" i="9"/>
  <c r="V73" i="9" s="1"/>
  <c r="R183" i="6"/>
  <c r="X183" i="6" s="1"/>
  <c r="V184" i="6" s="1"/>
  <c r="S184" i="6" s="1"/>
  <c r="T184" i="6" s="1"/>
  <c r="W184" i="6" s="1"/>
  <c r="Q184" i="6" s="1"/>
  <c r="U319" i="11" l="1"/>
  <c r="V319" i="11" s="1"/>
  <c r="W319" i="11"/>
  <c r="X319" i="11" s="1"/>
  <c r="S319" i="11"/>
  <c r="T319" i="11" s="1"/>
  <c r="AA73" i="9"/>
  <c r="Q73" i="9" s="1"/>
  <c r="R184" i="6"/>
  <c r="X184" i="6" s="1"/>
  <c r="V185" i="6" s="1"/>
  <c r="S185" i="6" s="1"/>
  <c r="T185" i="6" s="1"/>
  <c r="W185" i="6" s="1"/>
  <c r="Q185" i="6" s="1"/>
  <c r="AA319" i="11" l="1"/>
  <c r="Q319" i="11" s="1"/>
  <c r="R319" i="11" s="1"/>
  <c r="AB319" i="11" s="1"/>
  <c r="Z320" i="11" s="1"/>
  <c r="R73" i="9"/>
  <c r="AB73" i="9" s="1"/>
  <c r="Z74" i="9" s="1"/>
  <c r="R185" i="6"/>
  <c r="X185" i="6" s="1"/>
  <c r="V186" i="6" s="1"/>
  <c r="S186" i="6" s="1"/>
  <c r="T186" i="6" s="1"/>
  <c r="W186" i="6" s="1"/>
  <c r="Q186" i="6" s="1"/>
  <c r="U320" i="11" l="1"/>
  <c r="V320" i="11" s="1"/>
  <c r="W320" i="11"/>
  <c r="X320" i="11" s="1"/>
  <c r="S320" i="11"/>
  <c r="T320" i="11" s="1"/>
  <c r="S74" i="9"/>
  <c r="T74" i="9" s="1"/>
  <c r="W74" i="9"/>
  <c r="X74" i="9" s="1"/>
  <c r="U74" i="9"/>
  <c r="V74" i="9" s="1"/>
  <c r="R186" i="6"/>
  <c r="X186" i="6" s="1"/>
  <c r="V187" i="6" s="1"/>
  <c r="S187" i="6" s="1"/>
  <c r="T187" i="6" s="1"/>
  <c r="W187" i="6" s="1"/>
  <c r="Q187" i="6" s="1"/>
  <c r="AA320" i="11" l="1"/>
  <c r="Q320" i="11" s="1"/>
  <c r="R320" i="11" s="1"/>
  <c r="AB320" i="11" s="1"/>
  <c r="Z321" i="11" s="1"/>
  <c r="AA74" i="9"/>
  <c r="Q74" i="9" s="1"/>
  <c r="R187" i="6"/>
  <c r="X187" i="6" s="1"/>
  <c r="V188" i="6" s="1"/>
  <c r="S188" i="6" s="1"/>
  <c r="T188" i="6" s="1"/>
  <c r="W188" i="6" s="1"/>
  <c r="Q188" i="6" s="1"/>
  <c r="U321" i="11" l="1"/>
  <c r="V321" i="11" s="1"/>
  <c r="W321" i="11"/>
  <c r="X321" i="11" s="1"/>
  <c r="S321" i="11"/>
  <c r="T321" i="11" s="1"/>
  <c r="R74" i="9"/>
  <c r="AB74" i="9" s="1"/>
  <c r="Z75" i="9" s="1"/>
  <c r="R188" i="6"/>
  <c r="X188" i="6" s="1"/>
  <c r="V189" i="6" s="1"/>
  <c r="S189" i="6" s="1"/>
  <c r="T189" i="6" s="1"/>
  <c r="W189" i="6" s="1"/>
  <c r="Q189" i="6" s="1"/>
  <c r="AA321" i="11" l="1"/>
  <c r="Q321" i="11" s="1"/>
  <c r="R321" i="11" s="1"/>
  <c r="AB321" i="11" s="1"/>
  <c r="Z322" i="11" s="1"/>
  <c r="S75" i="9"/>
  <c r="T75" i="9" s="1"/>
  <c r="U75" i="9"/>
  <c r="V75" i="9" s="1"/>
  <c r="W75" i="9"/>
  <c r="X75" i="9" s="1"/>
  <c r="R189" i="6"/>
  <c r="X189" i="6" s="1"/>
  <c r="V190" i="6" s="1"/>
  <c r="S190" i="6" s="1"/>
  <c r="T190" i="6" s="1"/>
  <c r="W190" i="6" s="1"/>
  <c r="Q190" i="6" s="1"/>
  <c r="W322" i="11" l="1"/>
  <c r="X322" i="11" s="1"/>
  <c r="S322" i="11"/>
  <c r="T322" i="11" s="1"/>
  <c r="U322" i="11"/>
  <c r="V322" i="11" s="1"/>
  <c r="AA75" i="9"/>
  <c r="Q75" i="9" s="1"/>
  <c r="R190" i="6"/>
  <c r="X190" i="6" s="1"/>
  <c r="V191" i="6" s="1"/>
  <c r="S191" i="6" s="1"/>
  <c r="T191" i="6" s="1"/>
  <c r="W191" i="6" s="1"/>
  <c r="Q191" i="6" s="1"/>
  <c r="AA322" i="11" l="1"/>
  <c r="Q322" i="11" s="1"/>
  <c r="R322" i="11" s="1"/>
  <c r="AB322" i="11" s="1"/>
  <c r="Z323" i="11" s="1"/>
  <c r="R75" i="9"/>
  <c r="AB75" i="9" s="1"/>
  <c r="Z76" i="9" s="1"/>
  <c r="R191" i="6"/>
  <c r="X191" i="6" s="1"/>
  <c r="V192" i="6" s="1"/>
  <c r="S192" i="6" s="1"/>
  <c r="T192" i="6" s="1"/>
  <c r="W192" i="6" s="1"/>
  <c r="Q192" i="6" s="1"/>
  <c r="S323" i="11" l="1"/>
  <c r="T323" i="11" s="1"/>
  <c r="U323" i="11"/>
  <c r="V323" i="11" s="1"/>
  <c r="W323" i="11"/>
  <c r="X323" i="11" s="1"/>
  <c r="W76" i="9"/>
  <c r="X76" i="9" s="1"/>
  <c r="U76" i="9"/>
  <c r="V76" i="9" s="1"/>
  <c r="S76" i="9"/>
  <c r="T76" i="9" s="1"/>
  <c r="R192" i="6"/>
  <c r="X192" i="6" s="1"/>
  <c r="V193" i="6" s="1"/>
  <c r="S193" i="6" s="1"/>
  <c r="T193" i="6" s="1"/>
  <c r="W193" i="6" s="1"/>
  <c r="Q193" i="6" s="1"/>
  <c r="AA323" i="11" l="1"/>
  <c r="Q323" i="11" s="1"/>
  <c r="R323" i="11" s="1"/>
  <c r="AB323" i="11" s="1"/>
  <c r="Z324" i="11" s="1"/>
  <c r="AA76" i="9"/>
  <c r="Q76" i="9" s="1"/>
  <c r="R193" i="6"/>
  <c r="X193" i="6" s="1"/>
  <c r="V194" i="6" s="1"/>
  <c r="S194" i="6" s="1"/>
  <c r="T194" i="6" s="1"/>
  <c r="W194" i="6" s="1"/>
  <c r="Q194" i="6" s="1"/>
  <c r="S324" i="11" l="1"/>
  <c r="T324" i="11" s="1"/>
  <c r="W324" i="11"/>
  <c r="X324" i="11" s="1"/>
  <c r="U324" i="11"/>
  <c r="V324" i="11" s="1"/>
  <c r="R76" i="9"/>
  <c r="AB76" i="9" s="1"/>
  <c r="Z77" i="9" s="1"/>
  <c r="R194" i="6"/>
  <c r="X194" i="6" s="1"/>
  <c r="V195" i="6" s="1"/>
  <c r="S195" i="6" s="1"/>
  <c r="T195" i="6" s="1"/>
  <c r="W195" i="6" s="1"/>
  <c r="Q195" i="6" s="1"/>
  <c r="AA324" i="11" l="1"/>
  <c r="Q324" i="11" s="1"/>
  <c r="R324" i="11" s="1"/>
  <c r="AB324" i="11" s="1"/>
  <c r="Z325" i="11" s="1"/>
  <c r="S77" i="9"/>
  <c r="T77" i="9" s="1"/>
  <c r="U77" i="9"/>
  <c r="V77" i="9" s="1"/>
  <c r="W77" i="9"/>
  <c r="X77" i="9" s="1"/>
  <c r="R195" i="6"/>
  <c r="X195" i="6" s="1"/>
  <c r="V196" i="6" s="1"/>
  <c r="S196" i="6" s="1"/>
  <c r="T196" i="6" s="1"/>
  <c r="W196" i="6" s="1"/>
  <c r="Q196" i="6" s="1"/>
  <c r="S325" i="11" l="1"/>
  <c r="T325" i="11" s="1"/>
  <c r="U325" i="11"/>
  <c r="V325" i="11" s="1"/>
  <c r="W325" i="11"/>
  <c r="X325" i="11" s="1"/>
  <c r="AA77" i="9"/>
  <c r="Q77" i="9" s="1"/>
  <c r="R196" i="6"/>
  <c r="X196" i="6" s="1"/>
  <c r="V197" i="6" s="1"/>
  <c r="S197" i="6" s="1"/>
  <c r="T197" i="6" s="1"/>
  <c r="W197" i="6" s="1"/>
  <c r="Q197" i="6" s="1"/>
  <c r="AA325" i="11" l="1"/>
  <c r="Q325" i="11" s="1"/>
  <c r="R325" i="11" s="1"/>
  <c r="AB325" i="11" s="1"/>
  <c r="Z326" i="11" s="1"/>
  <c r="R77" i="9"/>
  <c r="AB77" i="9" s="1"/>
  <c r="Z78" i="9" s="1"/>
  <c r="R197" i="6"/>
  <c r="X197" i="6" s="1"/>
  <c r="V198" i="6" s="1"/>
  <c r="S198" i="6" s="1"/>
  <c r="T198" i="6" s="1"/>
  <c r="W198" i="6" s="1"/>
  <c r="Q198" i="6" s="1"/>
  <c r="W326" i="11" l="1"/>
  <c r="X326" i="11" s="1"/>
  <c r="S326" i="11"/>
  <c r="T326" i="11" s="1"/>
  <c r="U326" i="11"/>
  <c r="V326" i="11" s="1"/>
  <c r="U78" i="9"/>
  <c r="V78" i="9" s="1"/>
  <c r="S78" i="9"/>
  <c r="T78" i="9" s="1"/>
  <c r="W78" i="9"/>
  <c r="X78" i="9" s="1"/>
  <c r="R198" i="6"/>
  <c r="X198" i="6" s="1"/>
  <c r="V199" i="6" s="1"/>
  <c r="S199" i="6" s="1"/>
  <c r="T199" i="6" s="1"/>
  <c r="W199" i="6" s="1"/>
  <c r="Q199" i="6" s="1"/>
  <c r="AA326" i="11" l="1"/>
  <c r="Q326" i="11" s="1"/>
  <c r="R326" i="11" s="1"/>
  <c r="AB326" i="11" s="1"/>
  <c r="Z327" i="11" s="1"/>
  <c r="AA78" i="9"/>
  <c r="Q78" i="9" s="1"/>
  <c r="R199" i="6"/>
  <c r="X199" i="6" s="1"/>
  <c r="V200" i="6" s="1"/>
  <c r="S200" i="6" s="1"/>
  <c r="T200" i="6" s="1"/>
  <c r="W200" i="6" s="1"/>
  <c r="Q200" i="6" s="1"/>
  <c r="S327" i="11" l="1"/>
  <c r="T327" i="11" s="1"/>
  <c r="W327" i="11"/>
  <c r="X327" i="11" s="1"/>
  <c r="U327" i="11"/>
  <c r="V327" i="11" s="1"/>
  <c r="R78" i="9"/>
  <c r="AB78" i="9" s="1"/>
  <c r="Z79" i="9" s="1"/>
  <c r="R200" i="6"/>
  <c r="X200" i="6" s="1"/>
  <c r="V201" i="6" s="1"/>
  <c r="S201" i="6" s="1"/>
  <c r="T201" i="6" s="1"/>
  <c r="W201" i="6" s="1"/>
  <c r="Q201" i="6" s="1"/>
  <c r="AA327" i="11" l="1"/>
  <c r="Q327" i="11" s="1"/>
  <c r="R327" i="11" s="1"/>
  <c r="AB327" i="11" s="1"/>
  <c r="Z328" i="11" s="1"/>
  <c r="W79" i="9"/>
  <c r="X79" i="9" s="1"/>
  <c r="S79" i="9"/>
  <c r="T79" i="9" s="1"/>
  <c r="U79" i="9"/>
  <c r="V79" i="9" s="1"/>
  <c r="R201" i="6"/>
  <c r="X201" i="6" s="1"/>
  <c r="V202" i="6" s="1"/>
  <c r="S202" i="6" s="1"/>
  <c r="T202" i="6" s="1"/>
  <c r="W202" i="6" s="1"/>
  <c r="Q202" i="6" s="1"/>
  <c r="S328" i="11" l="1"/>
  <c r="T328" i="11" s="1"/>
  <c r="W328" i="11"/>
  <c r="X328" i="11" s="1"/>
  <c r="U328" i="11"/>
  <c r="V328" i="11" s="1"/>
  <c r="AA79" i="9"/>
  <c r="Q79" i="9" s="1"/>
  <c r="R202" i="6"/>
  <c r="X202" i="6" s="1"/>
  <c r="V203" i="6" s="1"/>
  <c r="S203" i="6" s="1"/>
  <c r="T203" i="6" s="1"/>
  <c r="W203" i="6" s="1"/>
  <c r="Q203" i="6" s="1"/>
  <c r="AA328" i="11" l="1"/>
  <c r="Q328" i="11" s="1"/>
  <c r="R328" i="11" s="1"/>
  <c r="AB328" i="11" s="1"/>
  <c r="Z329" i="11" s="1"/>
  <c r="R79" i="9"/>
  <c r="AB79" i="9" s="1"/>
  <c r="Z80" i="9" s="1"/>
  <c r="R203" i="6"/>
  <c r="X203" i="6" s="1"/>
  <c r="V204" i="6" s="1"/>
  <c r="S204" i="6" s="1"/>
  <c r="T204" i="6" s="1"/>
  <c r="W204" i="6" s="1"/>
  <c r="Q204" i="6" s="1"/>
  <c r="W329" i="11" l="1"/>
  <c r="X329" i="11" s="1"/>
  <c r="S329" i="11"/>
  <c r="T329" i="11" s="1"/>
  <c r="U329" i="11"/>
  <c r="V329" i="11" s="1"/>
  <c r="S80" i="9"/>
  <c r="T80" i="9" s="1"/>
  <c r="U80" i="9"/>
  <c r="V80" i="9" s="1"/>
  <c r="W80" i="9"/>
  <c r="X80" i="9" s="1"/>
  <c r="R204" i="6"/>
  <c r="X204" i="6" s="1"/>
  <c r="V205" i="6" s="1"/>
  <c r="S205" i="6" s="1"/>
  <c r="T205" i="6" s="1"/>
  <c r="W205" i="6" s="1"/>
  <c r="Q205" i="6" s="1"/>
  <c r="AA329" i="11" l="1"/>
  <c r="Q329" i="11" s="1"/>
  <c r="R329" i="11" s="1"/>
  <c r="AB329" i="11" s="1"/>
  <c r="Z330" i="11" s="1"/>
  <c r="AA80" i="9"/>
  <c r="Q80" i="9" s="1"/>
  <c r="R205" i="6"/>
  <c r="X205" i="6" s="1"/>
  <c r="V206" i="6" s="1"/>
  <c r="S206" i="6" s="1"/>
  <c r="T206" i="6" s="1"/>
  <c r="W206" i="6" s="1"/>
  <c r="Q206" i="6" s="1"/>
  <c r="U330" i="11" l="1"/>
  <c r="V330" i="11" s="1"/>
  <c r="W330" i="11"/>
  <c r="X330" i="11" s="1"/>
  <c r="S330" i="11"/>
  <c r="T330" i="11" s="1"/>
  <c r="R80" i="9"/>
  <c r="AB80" i="9" s="1"/>
  <c r="Z81" i="9" s="1"/>
  <c r="R206" i="6"/>
  <c r="X206" i="6" s="1"/>
  <c r="V207" i="6" s="1"/>
  <c r="S207" i="6" s="1"/>
  <c r="T207" i="6" s="1"/>
  <c r="W207" i="6" s="1"/>
  <c r="Q207" i="6" s="1"/>
  <c r="AA330" i="11" l="1"/>
  <c r="Q330" i="11" s="1"/>
  <c r="R330" i="11" s="1"/>
  <c r="AB330" i="11" s="1"/>
  <c r="Z331" i="11" s="1"/>
  <c r="S331" i="11" s="1"/>
  <c r="T331" i="11" s="1"/>
  <c r="U331" i="11"/>
  <c r="V331" i="11" s="1"/>
  <c r="U81" i="9"/>
  <c r="V81" i="9" s="1"/>
  <c r="S81" i="9"/>
  <c r="T81" i="9" s="1"/>
  <c r="W81" i="9"/>
  <c r="X81" i="9" s="1"/>
  <c r="R207" i="6"/>
  <c r="X207" i="6" s="1"/>
  <c r="V208" i="6" s="1"/>
  <c r="S208" i="6" s="1"/>
  <c r="T208" i="6" s="1"/>
  <c r="W208" i="6" s="1"/>
  <c r="Q208" i="6" s="1"/>
  <c r="W331" i="11" l="1"/>
  <c r="X331" i="11" s="1"/>
  <c r="AA331" i="11"/>
  <c r="Q331" i="11" s="1"/>
  <c r="R331" i="11" s="1"/>
  <c r="AB331" i="11" s="1"/>
  <c r="Z332" i="11" s="1"/>
  <c r="AA81" i="9"/>
  <c r="Q81" i="9" s="1"/>
  <c r="R81" i="9" s="1"/>
  <c r="AB81" i="9" s="1"/>
  <c r="Z82" i="9" s="1"/>
  <c r="R208" i="6"/>
  <c r="X208" i="6" s="1"/>
  <c r="V209" i="6" s="1"/>
  <c r="S209" i="6" s="1"/>
  <c r="T209" i="6" s="1"/>
  <c r="W209" i="6" s="1"/>
  <c r="Q209" i="6" s="1"/>
  <c r="W332" i="11" l="1"/>
  <c r="X332" i="11" s="1"/>
  <c r="U332" i="11"/>
  <c r="V332" i="11" s="1"/>
  <c r="S332" i="11"/>
  <c r="T332" i="11" s="1"/>
  <c r="W82" i="9"/>
  <c r="X82" i="9" s="1"/>
  <c r="U82" i="9"/>
  <c r="V82" i="9" s="1"/>
  <c r="S82" i="9"/>
  <c r="T82" i="9" s="1"/>
  <c r="R209" i="6"/>
  <c r="X209" i="6" s="1"/>
  <c r="V210" i="6" s="1"/>
  <c r="S210" i="6" s="1"/>
  <c r="T210" i="6" s="1"/>
  <c r="W210" i="6" s="1"/>
  <c r="Q210" i="6" s="1"/>
  <c r="AA332" i="11" l="1"/>
  <c r="Q332" i="11" s="1"/>
  <c r="R332" i="11" s="1"/>
  <c r="AB332" i="11" s="1"/>
  <c r="Z333" i="11" s="1"/>
  <c r="AA82" i="9"/>
  <c r="Q82" i="9" s="1"/>
  <c r="R210" i="6"/>
  <c r="X210" i="6" s="1"/>
  <c r="V211" i="6" s="1"/>
  <c r="S211" i="6" s="1"/>
  <c r="T211" i="6" s="1"/>
  <c r="W211" i="6" s="1"/>
  <c r="Q211" i="6" s="1"/>
  <c r="W333" i="11" l="1"/>
  <c r="X333" i="11" s="1"/>
  <c r="U333" i="11"/>
  <c r="V333" i="11" s="1"/>
  <c r="S333" i="11"/>
  <c r="T333" i="11" s="1"/>
  <c r="R82" i="9"/>
  <c r="AB82" i="9" s="1"/>
  <c r="Z83" i="9" s="1"/>
  <c r="R211" i="6"/>
  <c r="X211" i="6" s="1"/>
  <c r="V212" i="6" s="1"/>
  <c r="S212" i="6" s="1"/>
  <c r="T212" i="6" s="1"/>
  <c r="W212" i="6" s="1"/>
  <c r="Q212" i="6" s="1"/>
  <c r="AA333" i="11" l="1"/>
  <c r="Q333" i="11" s="1"/>
  <c r="R333" i="11" s="1"/>
  <c r="AB333" i="11" s="1"/>
  <c r="Z334" i="11" s="1"/>
  <c r="W83" i="9"/>
  <c r="X83" i="9" s="1"/>
  <c r="S83" i="9"/>
  <c r="T83" i="9" s="1"/>
  <c r="U83" i="9"/>
  <c r="V83" i="9" s="1"/>
  <c r="R212" i="6"/>
  <c r="X212" i="6" s="1"/>
  <c r="V213" i="6" s="1"/>
  <c r="S213" i="6" s="1"/>
  <c r="T213" i="6" s="1"/>
  <c r="W213" i="6" s="1"/>
  <c r="Q213" i="6" s="1"/>
  <c r="W334" i="11" l="1"/>
  <c r="X334" i="11" s="1"/>
  <c r="U334" i="11"/>
  <c r="V334" i="11" s="1"/>
  <c r="S334" i="11"/>
  <c r="T334" i="11" s="1"/>
  <c r="AA83" i="9"/>
  <c r="Q83" i="9" s="1"/>
  <c r="R213" i="6"/>
  <c r="X213" i="6" s="1"/>
  <c r="V214" i="6" s="1"/>
  <c r="S214" i="6" s="1"/>
  <c r="T214" i="6" s="1"/>
  <c r="W214" i="6" s="1"/>
  <c r="Q214" i="6" s="1"/>
  <c r="AA334" i="11" l="1"/>
  <c r="Q334" i="11" s="1"/>
  <c r="R334" i="11" s="1"/>
  <c r="AB334" i="11" s="1"/>
  <c r="Z335" i="11" s="1"/>
  <c r="R83" i="9"/>
  <c r="AB83" i="9" s="1"/>
  <c r="Z84" i="9" s="1"/>
  <c r="R214" i="6"/>
  <c r="X214" i="6" s="1"/>
  <c r="V215" i="6" s="1"/>
  <c r="S215" i="6" s="1"/>
  <c r="T215" i="6" s="1"/>
  <c r="W215" i="6" s="1"/>
  <c r="Q215" i="6" s="1"/>
  <c r="S335" i="11" l="1"/>
  <c r="T335" i="11" s="1"/>
  <c r="W335" i="11"/>
  <c r="X335" i="11" s="1"/>
  <c r="U335" i="11"/>
  <c r="V335" i="11" s="1"/>
  <c r="S84" i="9"/>
  <c r="T84" i="9" s="1"/>
  <c r="W84" i="9"/>
  <c r="X84" i="9" s="1"/>
  <c r="U84" i="9"/>
  <c r="V84" i="9" s="1"/>
  <c r="R215" i="6"/>
  <c r="X215" i="6" s="1"/>
  <c r="V216" i="6" s="1"/>
  <c r="S216" i="6" s="1"/>
  <c r="T216" i="6" s="1"/>
  <c r="W216" i="6" s="1"/>
  <c r="Q216" i="6" s="1"/>
  <c r="AA335" i="11" l="1"/>
  <c r="Q335" i="11" s="1"/>
  <c r="R335" i="11" s="1"/>
  <c r="AB335" i="11" s="1"/>
  <c r="Z336" i="11" s="1"/>
  <c r="AA84" i="9"/>
  <c r="Q84" i="9" s="1"/>
  <c r="R216" i="6"/>
  <c r="X216" i="6" s="1"/>
  <c r="V217" i="6" s="1"/>
  <c r="S217" i="6" s="1"/>
  <c r="T217" i="6" s="1"/>
  <c r="W217" i="6" s="1"/>
  <c r="Q217" i="6" s="1"/>
  <c r="U336" i="11" l="1"/>
  <c r="V336" i="11" s="1"/>
  <c r="W336" i="11"/>
  <c r="X336" i="11" s="1"/>
  <c r="S336" i="11"/>
  <c r="T336" i="11" s="1"/>
  <c r="R84" i="9"/>
  <c r="AB84" i="9" s="1"/>
  <c r="Z85" i="9" s="1"/>
  <c r="R217" i="6"/>
  <c r="X217" i="6" s="1"/>
  <c r="V218" i="6" s="1"/>
  <c r="S218" i="6" s="1"/>
  <c r="T218" i="6" s="1"/>
  <c r="W218" i="6" s="1"/>
  <c r="Q218" i="6" s="1"/>
  <c r="AA336" i="11" l="1"/>
  <c r="Q336" i="11" s="1"/>
  <c r="R336" i="11" s="1"/>
  <c r="AB336" i="11" s="1"/>
  <c r="Z337" i="11" s="1"/>
  <c r="W85" i="9"/>
  <c r="X85" i="9" s="1"/>
  <c r="U85" i="9"/>
  <c r="V85" i="9" s="1"/>
  <c r="S85" i="9"/>
  <c r="T85" i="9" s="1"/>
  <c r="R218" i="6"/>
  <c r="X218" i="6" s="1"/>
  <c r="V219" i="6" s="1"/>
  <c r="S219" i="6" s="1"/>
  <c r="T219" i="6" s="1"/>
  <c r="W219" i="6" s="1"/>
  <c r="Q219" i="6" s="1"/>
  <c r="U337" i="11" l="1"/>
  <c r="V337" i="11" s="1"/>
  <c r="W337" i="11"/>
  <c r="X337" i="11" s="1"/>
  <c r="S337" i="11"/>
  <c r="T337" i="11" s="1"/>
  <c r="AA85" i="9"/>
  <c r="Q85" i="9" s="1"/>
  <c r="R85" i="9"/>
  <c r="AB85" i="9" s="1"/>
  <c r="Z86" i="9" s="1"/>
  <c r="R219" i="6"/>
  <c r="X219" i="6" s="1"/>
  <c r="V220" i="6" s="1"/>
  <c r="S220" i="6" s="1"/>
  <c r="T220" i="6" s="1"/>
  <c r="W220" i="6" s="1"/>
  <c r="Q220" i="6" s="1"/>
  <c r="AA337" i="11" l="1"/>
  <c r="Q337" i="11" s="1"/>
  <c r="R337" i="11" s="1"/>
  <c r="AB337" i="11" s="1"/>
  <c r="Z338" i="11" s="1"/>
  <c r="W86" i="9"/>
  <c r="X86" i="9" s="1"/>
  <c r="S86" i="9"/>
  <c r="T86" i="9" s="1"/>
  <c r="U86" i="9"/>
  <c r="V86" i="9" s="1"/>
  <c r="R220" i="6"/>
  <c r="X220" i="6" s="1"/>
  <c r="V221" i="6" s="1"/>
  <c r="S221" i="6" s="1"/>
  <c r="T221" i="6" s="1"/>
  <c r="W221" i="6" s="1"/>
  <c r="Q221" i="6" s="1"/>
  <c r="S338" i="11" l="1"/>
  <c r="T338" i="11" s="1"/>
  <c r="U338" i="11"/>
  <c r="V338" i="11" s="1"/>
  <c r="W338" i="11"/>
  <c r="X338" i="11" s="1"/>
  <c r="AA86" i="9"/>
  <c r="Q86" i="9" s="1"/>
  <c r="R221" i="6"/>
  <c r="X221" i="6" s="1"/>
  <c r="V222" i="6" s="1"/>
  <c r="S222" i="6" s="1"/>
  <c r="T222" i="6" s="1"/>
  <c r="W222" i="6" s="1"/>
  <c r="Q222" i="6" s="1"/>
  <c r="AA338" i="11" l="1"/>
  <c r="Q338" i="11" s="1"/>
  <c r="R338" i="11" s="1"/>
  <c r="AB338" i="11" s="1"/>
  <c r="Z339" i="11" s="1"/>
  <c r="R86" i="9"/>
  <c r="AB86" i="9" s="1"/>
  <c r="Z87" i="9" s="1"/>
  <c r="R222" i="6"/>
  <c r="X222" i="6" s="1"/>
  <c r="V223" i="6" s="1"/>
  <c r="S223" i="6" s="1"/>
  <c r="T223" i="6" s="1"/>
  <c r="W223" i="6" s="1"/>
  <c r="Q223" i="6" s="1"/>
  <c r="W339" i="11" l="1"/>
  <c r="X339" i="11" s="1"/>
  <c r="U339" i="11"/>
  <c r="V339" i="11" s="1"/>
  <c r="S339" i="11"/>
  <c r="T339" i="11" s="1"/>
  <c r="U87" i="9"/>
  <c r="V87" i="9" s="1"/>
  <c r="W87" i="9"/>
  <c r="X87" i="9" s="1"/>
  <c r="S87" i="9"/>
  <c r="T87" i="9" s="1"/>
  <c r="R223" i="6"/>
  <c r="X223" i="6" s="1"/>
  <c r="V224" i="6" s="1"/>
  <c r="S224" i="6" s="1"/>
  <c r="T224" i="6" s="1"/>
  <c r="W224" i="6" s="1"/>
  <c r="Q224" i="6" s="1"/>
  <c r="AA339" i="11" l="1"/>
  <c r="Q339" i="11" s="1"/>
  <c r="R339" i="11" s="1"/>
  <c r="AB339" i="11" s="1"/>
  <c r="Z340" i="11" s="1"/>
  <c r="AA87" i="9"/>
  <c r="Q87" i="9" s="1"/>
  <c r="R87" i="9"/>
  <c r="AB87" i="9" s="1"/>
  <c r="Z88" i="9" s="1"/>
  <c r="R224" i="6"/>
  <c r="X224" i="6" s="1"/>
  <c r="V225" i="6" s="1"/>
  <c r="S225" i="6" s="1"/>
  <c r="T225" i="6" s="1"/>
  <c r="W225" i="6" s="1"/>
  <c r="Q225" i="6" s="1"/>
  <c r="W340" i="11" l="1"/>
  <c r="X340" i="11" s="1"/>
  <c r="S340" i="11"/>
  <c r="T340" i="11" s="1"/>
  <c r="U340" i="11"/>
  <c r="V340" i="11" s="1"/>
  <c r="W88" i="9"/>
  <c r="X88" i="9" s="1"/>
  <c r="S88" i="9"/>
  <c r="T88" i="9" s="1"/>
  <c r="U88" i="9"/>
  <c r="V88" i="9" s="1"/>
  <c r="R225" i="6"/>
  <c r="X225" i="6" s="1"/>
  <c r="V226" i="6" s="1"/>
  <c r="S226" i="6" s="1"/>
  <c r="T226" i="6" s="1"/>
  <c r="W226" i="6" s="1"/>
  <c r="Q226" i="6" s="1"/>
  <c r="AA340" i="11" l="1"/>
  <c r="Q340" i="11" s="1"/>
  <c r="R340" i="11" s="1"/>
  <c r="AB340" i="11" s="1"/>
  <c r="Z341" i="11" s="1"/>
  <c r="AA88" i="9"/>
  <c r="Q88" i="9" s="1"/>
  <c r="R226" i="6"/>
  <c r="X226" i="6" s="1"/>
  <c r="V227" i="6" s="1"/>
  <c r="S227" i="6" s="1"/>
  <c r="T227" i="6" s="1"/>
  <c r="W227" i="6" s="1"/>
  <c r="Q227" i="6" s="1"/>
  <c r="U341" i="11" l="1"/>
  <c r="V341" i="11" s="1"/>
  <c r="S341" i="11"/>
  <c r="T341" i="11" s="1"/>
  <c r="W341" i="11"/>
  <c r="X341" i="11" s="1"/>
  <c r="R88" i="9"/>
  <c r="AB88" i="9" s="1"/>
  <c r="Z89" i="9" s="1"/>
  <c r="R227" i="6"/>
  <c r="X227" i="6" s="1"/>
  <c r="V228" i="6" s="1"/>
  <c r="S228" i="6" s="1"/>
  <c r="T228" i="6" s="1"/>
  <c r="W228" i="6" s="1"/>
  <c r="Q228" i="6" s="1"/>
  <c r="AA341" i="11" l="1"/>
  <c r="Q341" i="11" s="1"/>
  <c r="R341" i="11" s="1"/>
  <c r="AB341" i="11" s="1"/>
  <c r="Z342" i="11" s="1"/>
  <c r="W89" i="9"/>
  <c r="X89" i="9" s="1"/>
  <c r="U89" i="9"/>
  <c r="V89" i="9" s="1"/>
  <c r="S89" i="9"/>
  <c r="T89" i="9" s="1"/>
  <c r="R228" i="6"/>
  <c r="X228" i="6" s="1"/>
  <c r="V229" i="6" s="1"/>
  <c r="S229" i="6" s="1"/>
  <c r="T229" i="6" s="1"/>
  <c r="W229" i="6" s="1"/>
  <c r="Q229" i="6" s="1"/>
  <c r="S342" i="11" l="1"/>
  <c r="T342" i="11" s="1"/>
  <c r="U342" i="11"/>
  <c r="V342" i="11" s="1"/>
  <c r="W342" i="11"/>
  <c r="X342" i="11" s="1"/>
  <c r="AA89" i="9"/>
  <c r="Q89" i="9" s="1"/>
  <c r="R229" i="6"/>
  <c r="X229" i="6" s="1"/>
  <c r="V230" i="6" s="1"/>
  <c r="S230" i="6" s="1"/>
  <c r="T230" i="6" s="1"/>
  <c r="W230" i="6" s="1"/>
  <c r="Q230" i="6" s="1"/>
  <c r="AA342" i="11" l="1"/>
  <c r="Q342" i="11" s="1"/>
  <c r="R342" i="11" s="1"/>
  <c r="AB342" i="11" s="1"/>
  <c r="Z343" i="11" s="1"/>
  <c r="R89" i="9"/>
  <c r="AB89" i="9" s="1"/>
  <c r="Z90" i="9" s="1"/>
  <c r="R230" i="6"/>
  <c r="X230" i="6" s="1"/>
  <c r="V231" i="6" s="1"/>
  <c r="S231" i="6" s="1"/>
  <c r="T231" i="6" s="1"/>
  <c r="W231" i="6" s="1"/>
  <c r="Q231" i="6" s="1"/>
  <c r="U343" i="11" l="1"/>
  <c r="V343" i="11" s="1"/>
  <c r="S343" i="11"/>
  <c r="T343" i="11" s="1"/>
  <c r="W343" i="11"/>
  <c r="X343" i="11" s="1"/>
  <c r="W90" i="9"/>
  <c r="X90" i="9" s="1"/>
  <c r="U90" i="9"/>
  <c r="V90" i="9" s="1"/>
  <c r="S90" i="9"/>
  <c r="T90" i="9" s="1"/>
  <c r="R231" i="6"/>
  <c r="X231" i="6" s="1"/>
  <c r="V232" i="6" s="1"/>
  <c r="S232" i="6" s="1"/>
  <c r="T232" i="6" s="1"/>
  <c r="W232" i="6" s="1"/>
  <c r="Q232" i="6" s="1"/>
  <c r="AA343" i="11" l="1"/>
  <c r="Q343" i="11" s="1"/>
  <c r="R343" i="11" s="1"/>
  <c r="AB343" i="11" s="1"/>
  <c r="Z344" i="11" s="1"/>
  <c r="AA90" i="9"/>
  <c r="Q90" i="9" s="1"/>
  <c r="R232" i="6"/>
  <c r="X232" i="6" s="1"/>
  <c r="V233" i="6" s="1"/>
  <c r="S233" i="6" s="1"/>
  <c r="T233" i="6" s="1"/>
  <c r="W233" i="6" s="1"/>
  <c r="Q233" i="6" s="1"/>
  <c r="W344" i="11" l="1"/>
  <c r="X344" i="11" s="1"/>
  <c r="S344" i="11"/>
  <c r="T344" i="11" s="1"/>
  <c r="U344" i="11"/>
  <c r="V344" i="11" s="1"/>
  <c r="R90" i="9"/>
  <c r="AB90" i="9" s="1"/>
  <c r="Z91" i="9" s="1"/>
  <c r="R233" i="6"/>
  <c r="X233" i="6" s="1"/>
  <c r="V234" i="6" s="1"/>
  <c r="S234" i="6" s="1"/>
  <c r="T234" i="6" s="1"/>
  <c r="W234" i="6" s="1"/>
  <c r="Q234" i="6" s="1"/>
  <c r="AA344" i="11" l="1"/>
  <c r="Q344" i="11" s="1"/>
  <c r="R344" i="11" s="1"/>
  <c r="AB344" i="11" s="1"/>
  <c r="Z345" i="11" s="1"/>
  <c r="W91" i="9"/>
  <c r="X91" i="9" s="1"/>
  <c r="U91" i="9"/>
  <c r="V91" i="9" s="1"/>
  <c r="S91" i="9"/>
  <c r="T91" i="9" s="1"/>
  <c r="R234" i="6"/>
  <c r="X234" i="6" s="1"/>
  <c r="V235" i="6" s="1"/>
  <c r="S235" i="6" s="1"/>
  <c r="T235" i="6" s="1"/>
  <c r="W235" i="6" s="1"/>
  <c r="Q235" i="6" s="1"/>
  <c r="W345" i="11" l="1"/>
  <c r="X345" i="11" s="1"/>
  <c r="U345" i="11"/>
  <c r="V345" i="11" s="1"/>
  <c r="S345" i="11"/>
  <c r="T345" i="11" s="1"/>
  <c r="AA91" i="9"/>
  <c r="Q91" i="9" s="1"/>
  <c r="R91" i="9"/>
  <c r="AB91" i="9" s="1"/>
  <c r="Z92" i="9" s="1"/>
  <c r="R235" i="6"/>
  <c r="X235" i="6" s="1"/>
  <c r="V236" i="6" s="1"/>
  <c r="S236" i="6" s="1"/>
  <c r="T236" i="6" s="1"/>
  <c r="W236" i="6" s="1"/>
  <c r="Q236" i="6" s="1"/>
  <c r="AA345" i="11" l="1"/>
  <c r="Q345" i="11" s="1"/>
  <c r="R345" i="11" s="1"/>
  <c r="AB345" i="11" s="1"/>
  <c r="Z346" i="11" s="1"/>
  <c r="W92" i="9"/>
  <c r="X92" i="9" s="1"/>
  <c r="S92" i="9"/>
  <c r="T92" i="9" s="1"/>
  <c r="U92" i="9"/>
  <c r="V92" i="9" s="1"/>
  <c r="R236" i="6"/>
  <c r="X236" i="6" s="1"/>
  <c r="V237" i="6" s="1"/>
  <c r="S237" i="6" s="1"/>
  <c r="T237" i="6" s="1"/>
  <c r="W237" i="6" s="1"/>
  <c r="Q237" i="6" s="1"/>
  <c r="S346" i="11" l="1"/>
  <c r="T346" i="11" s="1"/>
  <c r="W346" i="11"/>
  <c r="X346" i="11" s="1"/>
  <c r="U346" i="11"/>
  <c r="V346" i="11" s="1"/>
  <c r="AA92" i="9"/>
  <c r="Q92" i="9" s="1"/>
  <c r="R237" i="6"/>
  <c r="X237" i="6" s="1"/>
  <c r="V238" i="6" s="1"/>
  <c r="S238" i="6" s="1"/>
  <c r="T238" i="6" s="1"/>
  <c r="W238" i="6" s="1"/>
  <c r="Q238" i="6" s="1"/>
  <c r="AA346" i="11" l="1"/>
  <c r="Q346" i="11" s="1"/>
  <c r="R346" i="11" s="1"/>
  <c r="AB346" i="11" s="1"/>
  <c r="Z347" i="11" s="1"/>
  <c r="R92" i="9"/>
  <c r="AB92" i="9" s="1"/>
  <c r="Z93" i="9" s="1"/>
  <c r="R238" i="6"/>
  <c r="X238" i="6" s="1"/>
  <c r="V239" i="6" s="1"/>
  <c r="S239" i="6" s="1"/>
  <c r="T239" i="6" s="1"/>
  <c r="W239" i="6" s="1"/>
  <c r="Q239" i="6" s="1"/>
  <c r="S347" i="11" l="1"/>
  <c r="T347" i="11" s="1"/>
  <c r="U347" i="11"/>
  <c r="V347" i="11" s="1"/>
  <c r="W347" i="11"/>
  <c r="X347" i="11" s="1"/>
  <c r="S93" i="9"/>
  <c r="T93" i="9" s="1"/>
  <c r="U93" i="9"/>
  <c r="V93" i="9" s="1"/>
  <c r="W93" i="9"/>
  <c r="X93" i="9" s="1"/>
  <c r="R239" i="6"/>
  <c r="X239" i="6" s="1"/>
  <c r="V240" i="6" s="1"/>
  <c r="S240" i="6" s="1"/>
  <c r="T240" i="6" s="1"/>
  <c r="W240" i="6" s="1"/>
  <c r="Q240" i="6" s="1"/>
  <c r="AA347" i="11" l="1"/>
  <c r="Q347" i="11" s="1"/>
  <c r="R347" i="11" s="1"/>
  <c r="AB347" i="11" s="1"/>
  <c r="Z348" i="11" s="1"/>
  <c r="AA93" i="9"/>
  <c r="Q93" i="9" s="1"/>
  <c r="R240" i="6"/>
  <c r="X240" i="6" s="1"/>
  <c r="V241" i="6" s="1"/>
  <c r="S241" i="6" s="1"/>
  <c r="T241" i="6" s="1"/>
  <c r="W241" i="6" s="1"/>
  <c r="Q241" i="6" s="1"/>
  <c r="S348" i="11" l="1"/>
  <c r="T348" i="11" s="1"/>
  <c r="U348" i="11"/>
  <c r="V348" i="11" s="1"/>
  <c r="W348" i="11"/>
  <c r="X348" i="11" s="1"/>
  <c r="R93" i="9"/>
  <c r="AB93" i="9" s="1"/>
  <c r="Z94" i="9" s="1"/>
  <c r="R241" i="6"/>
  <c r="X241" i="6" s="1"/>
  <c r="V242" i="6" s="1"/>
  <c r="S242" i="6" s="1"/>
  <c r="T242" i="6" s="1"/>
  <c r="W242" i="6" s="1"/>
  <c r="Q242" i="6" s="1"/>
  <c r="AA348" i="11" l="1"/>
  <c r="Q348" i="11" s="1"/>
  <c r="R348" i="11" s="1"/>
  <c r="AB348" i="11" s="1"/>
  <c r="Z349" i="11" s="1"/>
  <c r="W94" i="9"/>
  <c r="X94" i="9" s="1"/>
  <c r="U94" i="9"/>
  <c r="V94" i="9" s="1"/>
  <c r="S94" i="9"/>
  <c r="T94" i="9" s="1"/>
  <c r="R242" i="6"/>
  <c r="X242" i="6" s="1"/>
  <c r="V243" i="6" s="1"/>
  <c r="S243" i="6" s="1"/>
  <c r="T243" i="6" s="1"/>
  <c r="W243" i="6" s="1"/>
  <c r="Q243" i="6" s="1"/>
  <c r="S349" i="11" l="1"/>
  <c r="T349" i="11" s="1"/>
  <c r="W349" i="11"/>
  <c r="X349" i="11" s="1"/>
  <c r="U349" i="11"/>
  <c r="V349" i="11" s="1"/>
  <c r="AA94" i="9"/>
  <c r="Q94" i="9" s="1"/>
  <c r="R94" i="9"/>
  <c r="AB94" i="9" s="1"/>
  <c r="Z95" i="9" s="1"/>
  <c r="R243" i="6"/>
  <c r="X243" i="6" s="1"/>
  <c r="V244" i="6" s="1"/>
  <c r="S244" i="6" s="1"/>
  <c r="T244" i="6" s="1"/>
  <c r="W244" i="6" s="1"/>
  <c r="Q244" i="6" s="1"/>
  <c r="AA349" i="11" l="1"/>
  <c r="Q349" i="11" s="1"/>
  <c r="R349" i="11" s="1"/>
  <c r="AB349" i="11" s="1"/>
  <c r="Z350" i="11" s="1"/>
  <c r="W95" i="9"/>
  <c r="X95" i="9" s="1"/>
  <c r="U95" i="9"/>
  <c r="V95" i="9" s="1"/>
  <c r="S95" i="9"/>
  <c r="T95" i="9" s="1"/>
  <c r="R244" i="6"/>
  <c r="X244" i="6" s="1"/>
  <c r="V245" i="6" s="1"/>
  <c r="S245" i="6" s="1"/>
  <c r="T245" i="6" s="1"/>
  <c r="W245" i="6" s="1"/>
  <c r="Q245" i="6" s="1"/>
  <c r="W350" i="11" l="1"/>
  <c r="X350" i="11" s="1"/>
  <c r="S350" i="11"/>
  <c r="T350" i="11" s="1"/>
  <c r="U350" i="11"/>
  <c r="V350" i="11" s="1"/>
  <c r="AA95" i="9"/>
  <c r="Q95" i="9" s="1"/>
  <c r="R245" i="6"/>
  <c r="X245" i="6" s="1"/>
  <c r="V246" i="6" s="1"/>
  <c r="S246" i="6" s="1"/>
  <c r="T246" i="6" s="1"/>
  <c r="W246" i="6" s="1"/>
  <c r="Q246" i="6" s="1"/>
  <c r="AA350" i="11" l="1"/>
  <c r="Q350" i="11" s="1"/>
  <c r="R350" i="11" s="1"/>
  <c r="AB350" i="11" s="1"/>
  <c r="Z351" i="11" s="1"/>
  <c r="R95" i="9"/>
  <c r="AB95" i="9" s="1"/>
  <c r="Z96" i="9" s="1"/>
  <c r="R246" i="6"/>
  <c r="X246" i="6" s="1"/>
  <c r="V247" i="6" s="1"/>
  <c r="S247" i="6" s="1"/>
  <c r="T247" i="6" s="1"/>
  <c r="W247" i="6" s="1"/>
  <c r="Q247" i="6" s="1"/>
  <c r="W351" i="11" l="1"/>
  <c r="X351" i="11" s="1"/>
  <c r="S351" i="11"/>
  <c r="T351" i="11" s="1"/>
  <c r="U351" i="11"/>
  <c r="V351" i="11" s="1"/>
  <c r="S96" i="9"/>
  <c r="T96" i="9" s="1"/>
  <c r="U96" i="9"/>
  <c r="V96" i="9" s="1"/>
  <c r="W96" i="9"/>
  <c r="X96" i="9" s="1"/>
  <c r="R247" i="6"/>
  <c r="X247" i="6" s="1"/>
  <c r="V248" i="6" s="1"/>
  <c r="S248" i="6" s="1"/>
  <c r="T248" i="6" s="1"/>
  <c r="W248" i="6" s="1"/>
  <c r="Q248" i="6" s="1"/>
  <c r="AA351" i="11" l="1"/>
  <c r="Q351" i="11" s="1"/>
  <c r="R351" i="11" s="1"/>
  <c r="AB351" i="11" s="1"/>
  <c r="Z352" i="11" s="1"/>
  <c r="AA96" i="9"/>
  <c r="Q96" i="9" s="1"/>
  <c r="R248" i="6"/>
  <c r="X248" i="6" s="1"/>
  <c r="V249" i="6" s="1"/>
  <c r="S249" i="6" s="1"/>
  <c r="T249" i="6" s="1"/>
  <c r="W249" i="6" s="1"/>
  <c r="Q249" i="6" s="1"/>
  <c r="U352" i="11" l="1"/>
  <c r="V352" i="11" s="1"/>
  <c r="S352" i="11"/>
  <c r="T352" i="11" s="1"/>
  <c r="W352" i="11"/>
  <c r="X352" i="11" s="1"/>
  <c r="R96" i="9"/>
  <c r="AB96" i="9" s="1"/>
  <c r="Z97" i="9" s="1"/>
  <c r="R249" i="6"/>
  <c r="X249" i="6" s="1"/>
  <c r="V250" i="6" s="1"/>
  <c r="S250" i="6" s="1"/>
  <c r="T250" i="6" s="1"/>
  <c r="W250" i="6" s="1"/>
  <c r="Q250" i="6" s="1"/>
  <c r="AA352" i="11" l="1"/>
  <c r="Q352" i="11" s="1"/>
  <c r="R352" i="11" s="1"/>
  <c r="AB352" i="11" s="1"/>
  <c r="Z353" i="11" s="1"/>
  <c r="W97" i="9"/>
  <c r="X97" i="9" s="1"/>
  <c r="S97" i="9"/>
  <c r="T97" i="9" s="1"/>
  <c r="U97" i="9"/>
  <c r="V97" i="9" s="1"/>
  <c r="R250" i="6"/>
  <c r="X250" i="6" s="1"/>
  <c r="V251" i="6" s="1"/>
  <c r="S251" i="6" s="1"/>
  <c r="T251" i="6" s="1"/>
  <c r="W251" i="6" s="1"/>
  <c r="Q251" i="6" s="1"/>
  <c r="U353" i="11" l="1"/>
  <c r="V353" i="11" s="1"/>
  <c r="S353" i="11"/>
  <c r="T353" i="11" s="1"/>
  <c r="W353" i="11"/>
  <c r="X353" i="11" s="1"/>
  <c r="AA97" i="9"/>
  <c r="Q97" i="9" s="1"/>
  <c r="R251" i="6"/>
  <c r="X251" i="6" s="1"/>
  <c r="V252" i="6" s="1"/>
  <c r="S252" i="6" s="1"/>
  <c r="T252" i="6" s="1"/>
  <c r="W252" i="6" s="1"/>
  <c r="Q252" i="6" s="1"/>
  <c r="AA353" i="11" l="1"/>
  <c r="Q353" i="11" s="1"/>
  <c r="R353" i="11" s="1"/>
  <c r="AB353" i="11" s="1"/>
  <c r="Z354" i="11" s="1"/>
  <c r="R97" i="9"/>
  <c r="AB97" i="9" s="1"/>
  <c r="Z98" i="9" s="1"/>
  <c r="R252" i="6"/>
  <c r="X252" i="6" s="1"/>
  <c r="V253" i="6" s="1"/>
  <c r="S253" i="6" s="1"/>
  <c r="T253" i="6" s="1"/>
  <c r="W253" i="6" s="1"/>
  <c r="Q253" i="6" s="1"/>
  <c r="U354" i="11" l="1"/>
  <c r="V354" i="11" s="1"/>
  <c r="W354" i="11"/>
  <c r="X354" i="11" s="1"/>
  <c r="S354" i="11"/>
  <c r="T354" i="11" s="1"/>
  <c r="S98" i="9"/>
  <c r="T98" i="9" s="1"/>
  <c r="U98" i="9"/>
  <c r="V98" i="9" s="1"/>
  <c r="W98" i="9"/>
  <c r="X98" i="9" s="1"/>
  <c r="R253" i="6"/>
  <c r="X253" i="6" s="1"/>
  <c r="V254" i="6" s="1"/>
  <c r="S254" i="6" s="1"/>
  <c r="T254" i="6" s="1"/>
  <c r="W254" i="6" s="1"/>
  <c r="Q254" i="6" s="1"/>
  <c r="AA354" i="11" l="1"/>
  <c r="Q354" i="11" s="1"/>
  <c r="R354" i="11" s="1"/>
  <c r="AB354" i="11" s="1"/>
  <c r="Z355" i="11" s="1"/>
  <c r="AA98" i="9"/>
  <c r="Q98" i="9" s="1"/>
  <c r="R254" i="6"/>
  <c r="X254" i="6" s="1"/>
  <c r="V255" i="6" s="1"/>
  <c r="S255" i="6" s="1"/>
  <c r="T255" i="6" s="1"/>
  <c r="W255" i="6" s="1"/>
  <c r="Q255" i="6" s="1"/>
  <c r="W355" i="11" l="1"/>
  <c r="X355" i="11" s="1"/>
  <c r="S355" i="11"/>
  <c r="T355" i="11" s="1"/>
  <c r="U355" i="11"/>
  <c r="V355" i="11" s="1"/>
  <c r="R98" i="9"/>
  <c r="AB98" i="9" s="1"/>
  <c r="Z99" i="9" s="1"/>
  <c r="R255" i="6"/>
  <c r="X255" i="6" s="1"/>
  <c r="V256" i="6" s="1"/>
  <c r="S256" i="6" s="1"/>
  <c r="T256" i="6" s="1"/>
  <c r="W256" i="6" s="1"/>
  <c r="Q256" i="6" s="1"/>
  <c r="AA355" i="11" l="1"/>
  <c r="Q355" i="11" s="1"/>
  <c r="R355" i="11" s="1"/>
  <c r="AB355" i="11" s="1"/>
  <c r="Z356" i="11" s="1"/>
  <c r="U99" i="9"/>
  <c r="V99" i="9" s="1"/>
  <c r="S99" i="9"/>
  <c r="T99" i="9" s="1"/>
  <c r="W99" i="9"/>
  <c r="X99" i="9" s="1"/>
  <c r="R256" i="6"/>
  <c r="X256" i="6" s="1"/>
  <c r="V257" i="6" s="1"/>
  <c r="S257" i="6" s="1"/>
  <c r="T257" i="6" s="1"/>
  <c r="W257" i="6" s="1"/>
  <c r="Q257" i="6" s="1"/>
  <c r="U356" i="11" l="1"/>
  <c r="V356" i="11" s="1"/>
  <c r="W356" i="11"/>
  <c r="X356" i="11" s="1"/>
  <c r="S356" i="11"/>
  <c r="T356" i="11" s="1"/>
  <c r="AA99" i="9"/>
  <c r="Q99" i="9" s="1"/>
  <c r="R257" i="6"/>
  <c r="X257" i="6" s="1"/>
  <c r="V258" i="6" s="1"/>
  <c r="S258" i="6" s="1"/>
  <c r="T258" i="6" s="1"/>
  <c r="W258" i="6" s="1"/>
  <c r="Q258" i="6" s="1"/>
  <c r="AA356" i="11" l="1"/>
  <c r="Q356" i="11" s="1"/>
  <c r="R356" i="11" s="1"/>
  <c r="AB356" i="11" s="1"/>
  <c r="Z357" i="11" s="1"/>
  <c r="R99" i="9"/>
  <c r="AB99" i="9" s="1"/>
  <c r="Z100" i="9" s="1"/>
  <c r="R258" i="6"/>
  <c r="X258" i="6" s="1"/>
  <c r="V259" i="6" s="1"/>
  <c r="S259" i="6" s="1"/>
  <c r="T259" i="6" s="1"/>
  <c r="W259" i="6" s="1"/>
  <c r="Q259" i="6" s="1"/>
  <c r="S357" i="11" l="1"/>
  <c r="T357" i="11" s="1"/>
  <c r="U357" i="11"/>
  <c r="V357" i="11" s="1"/>
  <c r="W357" i="11"/>
  <c r="X357" i="11" s="1"/>
  <c r="W100" i="9"/>
  <c r="X100" i="9" s="1"/>
  <c r="S100" i="9"/>
  <c r="T100" i="9" s="1"/>
  <c r="U100" i="9"/>
  <c r="V100" i="9" s="1"/>
  <c r="R259" i="6"/>
  <c r="X259" i="6" s="1"/>
  <c r="V260" i="6" s="1"/>
  <c r="S260" i="6" s="1"/>
  <c r="T260" i="6" s="1"/>
  <c r="W260" i="6" s="1"/>
  <c r="Q260" i="6" s="1"/>
  <c r="AA357" i="11" l="1"/>
  <c r="Q357" i="11" s="1"/>
  <c r="R357" i="11" s="1"/>
  <c r="AB357" i="11" s="1"/>
  <c r="Z358" i="11" s="1"/>
  <c r="AA100" i="9"/>
  <c r="Q100" i="9" s="1"/>
  <c r="R260" i="6"/>
  <c r="X260" i="6" s="1"/>
  <c r="V261" i="6" s="1"/>
  <c r="S261" i="6" s="1"/>
  <c r="T261" i="6" s="1"/>
  <c r="W261" i="6" s="1"/>
  <c r="Q261" i="6" s="1"/>
  <c r="S358" i="11" l="1"/>
  <c r="T358" i="11" s="1"/>
  <c r="W358" i="11"/>
  <c r="X358" i="11" s="1"/>
  <c r="U358" i="11"/>
  <c r="V358" i="11" s="1"/>
  <c r="R100" i="9"/>
  <c r="AB100" i="9" s="1"/>
  <c r="Z101" i="9" s="1"/>
  <c r="R261" i="6"/>
  <c r="X261" i="6" s="1"/>
  <c r="V262" i="6" s="1"/>
  <c r="S262" i="6" s="1"/>
  <c r="T262" i="6" s="1"/>
  <c r="W262" i="6" s="1"/>
  <c r="Q262" i="6" s="1"/>
  <c r="AA358" i="11" l="1"/>
  <c r="Q358" i="11" s="1"/>
  <c r="R358" i="11" s="1"/>
  <c r="AB358" i="11" s="1"/>
  <c r="Z359" i="11" s="1"/>
  <c r="S101" i="9"/>
  <c r="T101" i="9" s="1"/>
  <c r="W101" i="9"/>
  <c r="X101" i="9" s="1"/>
  <c r="U101" i="9"/>
  <c r="V101" i="9" s="1"/>
  <c r="R262" i="6"/>
  <c r="X262" i="6" s="1"/>
  <c r="V263" i="6" s="1"/>
  <c r="S263" i="6" s="1"/>
  <c r="T263" i="6" s="1"/>
  <c r="W263" i="6" s="1"/>
  <c r="Q263" i="6" s="1"/>
  <c r="W359" i="11" l="1"/>
  <c r="X359" i="11" s="1"/>
  <c r="U359" i="11"/>
  <c r="V359" i="11" s="1"/>
  <c r="S359" i="11"/>
  <c r="T359" i="11" s="1"/>
  <c r="AA101" i="9"/>
  <c r="Q101" i="9" s="1"/>
  <c r="R263" i="6"/>
  <c r="X263" i="6" s="1"/>
  <c r="V264" i="6" s="1"/>
  <c r="S264" i="6" s="1"/>
  <c r="T264" i="6" s="1"/>
  <c r="W264" i="6" s="1"/>
  <c r="Q264" i="6" s="1"/>
  <c r="AA359" i="11" l="1"/>
  <c r="Q359" i="11" s="1"/>
  <c r="R359" i="11" s="1"/>
  <c r="AB359" i="11" s="1"/>
  <c r="Z360" i="11" s="1"/>
  <c r="R101" i="9"/>
  <c r="AB101" i="9" s="1"/>
  <c r="Z102" i="9" s="1"/>
  <c r="R264" i="6"/>
  <c r="X264" i="6" s="1"/>
  <c r="V265" i="6" s="1"/>
  <c r="S265" i="6" s="1"/>
  <c r="T265" i="6" s="1"/>
  <c r="W265" i="6" s="1"/>
  <c r="Q265" i="6" s="1"/>
  <c r="W360" i="11" l="1"/>
  <c r="X360" i="11" s="1"/>
  <c r="S360" i="11"/>
  <c r="T360" i="11" s="1"/>
  <c r="U360" i="11"/>
  <c r="V360" i="11" s="1"/>
  <c r="W102" i="9"/>
  <c r="X102" i="9" s="1"/>
  <c r="U102" i="9"/>
  <c r="V102" i="9" s="1"/>
  <c r="S102" i="9"/>
  <c r="T102" i="9" s="1"/>
  <c r="R265" i="6"/>
  <c r="X265" i="6" s="1"/>
  <c r="V266" i="6" s="1"/>
  <c r="S266" i="6" s="1"/>
  <c r="T266" i="6" s="1"/>
  <c r="W266" i="6" s="1"/>
  <c r="Q266" i="6" s="1"/>
  <c r="AA360" i="11" l="1"/>
  <c r="Q360" i="11" s="1"/>
  <c r="R360" i="11" s="1"/>
  <c r="AB360" i="11" s="1"/>
  <c r="Z361" i="11" s="1"/>
  <c r="AA102" i="9"/>
  <c r="Q102" i="9" s="1"/>
  <c r="R102" i="9"/>
  <c r="AB102" i="9" s="1"/>
  <c r="Z103" i="9" s="1"/>
  <c r="R266" i="6"/>
  <c r="X266" i="6" s="1"/>
  <c r="V267" i="6" s="1"/>
  <c r="S267" i="6" s="1"/>
  <c r="T267" i="6" s="1"/>
  <c r="W267" i="6" s="1"/>
  <c r="Q267" i="6" s="1"/>
  <c r="S361" i="11" l="1"/>
  <c r="T361" i="11" s="1"/>
  <c r="W361" i="11"/>
  <c r="X361" i="11" s="1"/>
  <c r="U361" i="11"/>
  <c r="V361" i="11" s="1"/>
  <c r="U103" i="9"/>
  <c r="V103" i="9" s="1"/>
  <c r="S103" i="9"/>
  <c r="T103" i="9" s="1"/>
  <c r="AA103" i="9" s="1"/>
  <c r="Q103" i="9" s="1"/>
  <c r="W103" i="9"/>
  <c r="X103" i="9" s="1"/>
  <c r="R267" i="6"/>
  <c r="X267" i="6" s="1"/>
  <c r="V268" i="6" s="1"/>
  <c r="S268" i="6" s="1"/>
  <c r="T268" i="6" s="1"/>
  <c r="W268" i="6" s="1"/>
  <c r="Q268" i="6" s="1"/>
  <c r="AA361" i="11" l="1"/>
  <c r="Q361" i="11" s="1"/>
  <c r="R361" i="11" s="1"/>
  <c r="AB361" i="11" s="1"/>
  <c r="Z362" i="11" s="1"/>
  <c r="R103" i="9"/>
  <c r="AB103" i="9" s="1"/>
  <c r="Z104" i="9" s="1"/>
  <c r="R268" i="6"/>
  <c r="X268" i="6" s="1"/>
  <c r="V269" i="6" s="1"/>
  <c r="S269" i="6" s="1"/>
  <c r="T269" i="6" s="1"/>
  <c r="W269" i="6" s="1"/>
  <c r="Q269" i="6" s="1"/>
  <c r="U362" i="11" l="1"/>
  <c r="V362" i="11" s="1"/>
  <c r="S362" i="11"/>
  <c r="T362" i="11" s="1"/>
  <c r="W362" i="11"/>
  <c r="X362" i="11" s="1"/>
  <c r="W104" i="9"/>
  <c r="X104" i="9" s="1"/>
  <c r="U104" i="9"/>
  <c r="V104" i="9" s="1"/>
  <c r="S104" i="9"/>
  <c r="T104" i="9" s="1"/>
  <c r="R269" i="6"/>
  <c r="X269" i="6" s="1"/>
  <c r="V270" i="6" s="1"/>
  <c r="S270" i="6" s="1"/>
  <c r="T270" i="6" s="1"/>
  <c r="W270" i="6" s="1"/>
  <c r="Q270" i="6" s="1"/>
  <c r="AA362" i="11" l="1"/>
  <c r="Q362" i="11" s="1"/>
  <c r="R362" i="11" s="1"/>
  <c r="AB362" i="11" s="1"/>
  <c r="Z363" i="11" s="1"/>
  <c r="AA104" i="9"/>
  <c r="Q104" i="9" s="1"/>
  <c r="R270" i="6"/>
  <c r="X270" i="6" s="1"/>
  <c r="V271" i="6" s="1"/>
  <c r="S271" i="6" s="1"/>
  <c r="T271" i="6" s="1"/>
  <c r="W271" i="6" s="1"/>
  <c r="Q271" i="6" s="1"/>
  <c r="S363" i="11" l="1"/>
  <c r="T363" i="11" s="1"/>
  <c r="W363" i="11"/>
  <c r="X363" i="11" s="1"/>
  <c r="U363" i="11"/>
  <c r="V363" i="11" s="1"/>
  <c r="R104" i="9"/>
  <c r="AB104" i="9" s="1"/>
  <c r="Z105" i="9" s="1"/>
  <c r="R271" i="6"/>
  <c r="X271" i="6" s="1"/>
  <c r="V272" i="6" s="1"/>
  <c r="S272" i="6" s="1"/>
  <c r="T272" i="6" s="1"/>
  <c r="W272" i="6" s="1"/>
  <c r="Q272" i="6" s="1"/>
  <c r="AA363" i="11" l="1"/>
  <c r="Q363" i="11" s="1"/>
  <c r="R363" i="11" s="1"/>
  <c r="AB363" i="11" s="1"/>
  <c r="Z364" i="11" s="1"/>
  <c r="S105" i="9"/>
  <c r="T105" i="9" s="1"/>
  <c r="W105" i="9"/>
  <c r="X105" i="9" s="1"/>
  <c r="U105" i="9"/>
  <c r="V105" i="9" s="1"/>
  <c r="R272" i="6"/>
  <c r="X272" i="6" s="1"/>
  <c r="V273" i="6" s="1"/>
  <c r="S273" i="6" s="1"/>
  <c r="T273" i="6" s="1"/>
  <c r="W273" i="6" s="1"/>
  <c r="Q273" i="6" s="1"/>
  <c r="W364" i="11" l="1"/>
  <c r="X364" i="11" s="1"/>
  <c r="U364" i="11"/>
  <c r="V364" i="11" s="1"/>
  <c r="S364" i="11"/>
  <c r="T364" i="11" s="1"/>
  <c r="AA105" i="9"/>
  <c r="Q105" i="9" s="1"/>
  <c r="R273" i="6"/>
  <c r="X273" i="6" s="1"/>
  <c r="V274" i="6" s="1"/>
  <c r="S274" i="6" s="1"/>
  <c r="T274" i="6" s="1"/>
  <c r="W274" i="6" s="1"/>
  <c r="Q274" i="6" s="1"/>
  <c r="AA364" i="11" l="1"/>
  <c r="Q364" i="11" s="1"/>
  <c r="R364" i="11" s="1"/>
  <c r="AB364" i="11" s="1"/>
  <c r="Z365" i="11" s="1"/>
  <c r="R105" i="9"/>
  <c r="AB105" i="9" s="1"/>
  <c r="Z106" i="9" s="1"/>
  <c r="R274" i="6"/>
  <c r="X274" i="6" s="1"/>
  <c r="V275" i="6" s="1"/>
  <c r="S275" i="6" s="1"/>
  <c r="T275" i="6" s="1"/>
  <c r="W275" i="6" s="1"/>
  <c r="Q275" i="6" s="1"/>
  <c r="U365" i="11" l="1"/>
  <c r="V365" i="11" s="1"/>
  <c r="S365" i="11"/>
  <c r="T365" i="11" s="1"/>
  <c r="W365" i="11"/>
  <c r="X365" i="11" s="1"/>
  <c r="S106" i="9"/>
  <c r="T106" i="9" s="1"/>
  <c r="W106" i="9"/>
  <c r="X106" i="9" s="1"/>
  <c r="U106" i="9"/>
  <c r="V106" i="9" s="1"/>
  <c r="R275" i="6"/>
  <c r="X275" i="6" s="1"/>
  <c r="V276" i="6" s="1"/>
  <c r="S276" i="6" s="1"/>
  <c r="T276" i="6" s="1"/>
  <c r="W276" i="6" s="1"/>
  <c r="Q276" i="6" s="1"/>
  <c r="AA365" i="11" l="1"/>
  <c r="Q365" i="11" s="1"/>
  <c r="R365" i="11" s="1"/>
  <c r="AB365" i="11" s="1"/>
  <c r="Z366" i="11" s="1"/>
  <c r="AA106" i="9"/>
  <c r="Q106" i="9" s="1"/>
  <c r="R276" i="6"/>
  <c r="X276" i="6" s="1"/>
  <c r="V277" i="6" s="1"/>
  <c r="S277" i="6" s="1"/>
  <c r="T277" i="6" s="1"/>
  <c r="W277" i="6" s="1"/>
  <c r="Q277" i="6" s="1"/>
  <c r="W366" i="11" l="1"/>
  <c r="X366" i="11" s="1"/>
  <c r="S366" i="11"/>
  <c r="T366" i="11" s="1"/>
  <c r="U366" i="11"/>
  <c r="V366" i="11" s="1"/>
  <c r="R106" i="9"/>
  <c r="AB106" i="9" s="1"/>
  <c r="Z107" i="9" s="1"/>
  <c r="R277" i="6"/>
  <c r="X277" i="6" s="1"/>
  <c r="V278" i="6" s="1"/>
  <c r="S278" i="6" s="1"/>
  <c r="T278" i="6" s="1"/>
  <c r="W278" i="6" s="1"/>
  <c r="Q278" i="6" s="1"/>
  <c r="AA366" i="11" l="1"/>
  <c r="Q366" i="11" s="1"/>
  <c r="R366" i="11" s="1"/>
  <c r="AB366" i="11" s="1"/>
  <c r="Z367" i="11" s="1"/>
  <c r="W107" i="9"/>
  <c r="X107" i="9" s="1"/>
  <c r="U107" i="9"/>
  <c r="V107" i="9" s="1"/>
  <c r="S107" i="9"/>
  <c r="T107" i="9" s="1"/>
  <c r="R278" i="6"/>
  <c r="X278" i="6" s="1"/>
  <c r="V279" i="6" s="1"/>
  <c r="S279" i="6" s="1"/>
  <c r="T279" i="6" s="1"/>
  <c r="W279" i="6" s="1"/>
  <c r="Q279" i="6" s="1"/>
  <c r="U367" i="11" l="1"/>
  <c r="V367" i="11" s="1"/>
  <c r="S367" i="11"/>
  <c r="T367" i="11" s="1"/>
  <c r="W367" i="11"/>
  <c r="X367" i="11" s="1"/>
  <c r="AA107" i="9"/>
  <c r="Q107" i="9" s="1"/>
  <c r="R279" i="6"/>
  <c r="X279" i="6" s="1"/>
  <c r="V280" i="6" s="1"/>
  <c r="S280" i="6" s="1"/>
  <c r="T280" i="6" s="1"/>
  <c r="W280" i="6" s="1"/>
  <c r="Q280" i="6" s="1"/>
  <c r="AA367" i="11" l="1"/>
  <c r="Q367" i="11" s="1"/>
  <c r="R367" i="11" s="1"/>
  <c r="AB367" i="11" s="1"/>
  <c r="Z368" i="11" s="1"/>
  <c r="R107" i="9"/>
  <c r="AB107" i="9" s="1"/>
  <c r="Z108" i="9" s="1"/>
  <c r="R280" i="6"/>
  <c r="X280" i="6" s="1"/>
  <c r="V281" i="6" s="1"/>
  <c r="S281" i="6" s="1"/>
  <c r="T281" i="6" s="1"/>
  <c r="W281" i="6" s="1"/>
  <c r="Q281" i="6" s="1"/>
  <c r="W368" i="11" l="1"/>
  <c r="X368" i="11" s="1"/>
  <c r="S368" i="11"/>
  <c r="T368" i="11" s="1"/>
  <c r="U368" i="11"/>
  <c r="V368" i="11" s="1"/>
  <c r="S108" i="9"/>
  <c r="T108" i="9" s="1"/>
  <c r="U108" i="9"/>
  <c r="V108" i="9" s="1"/>
  <c r="W108" i="9"/>
  <c r="X108" i="9" s="1"/>
  <c r="R281" i="6"/>
  <c r="X281" i="6" s="1"/>
  <c r="V282" i="6" s="1"/>
  <c r="S282" i="6" s="1"/>
  <c r="T282" i="6" s="1"/>
  <c r="W282" i="6" s="1"/>
  <c r="Q282" i="6" s="1"/>
  <c r="AA368" i="11" l="1"/>
  <c r="Q368" i="11" s="1"/>
  <c r="R368" i="11" s="1"/>
  <c r="AB368" i="11" s="1"/>
  <c r="Z369" i="11" s="1"/>
  <c r="AA108" i="9"/>
  <c r="Q108" i="9" s="1"/>
  <c r="R282" i="6"/>
  <c r="X282" i="6" s="1"/>
  <c r="V283" i="6" s="1"/>
  <c r="S283" i="6" s="1"/>
  <c r="T283" i="6" s="1"/>
  <c r="W283" i="6" s="1"/>
  <c r="Q283" i="6" s="1"/>
  <c r="S369" i="11" l="1"/>
  <c r="T369" i="11" s="1"/>
  <c r="W369" i="11"/>
  <c r="X369" i="11" s="1"/>
  <c r="U369" i="11"/>
  <c r="V369" i="11" s="1"/>
  <c r="R108" i="9"/>
  <c r="AB108" i="9" s="1"/>
  <c r="Z109" i="9" s="1"/>
  <c r="R283" i="6"/>
  <c r="X283" i="6" s="1"/>
  <c r="V284" i="6" s="1"/>
  <c r="S284" i="6" s="1"/>
  <c r="T284" i="6" s="1"/>
  <c r="W284" i="6" s="1"/>
  <c r="Q284" i="6" s="1"/>
  <c r="AA369" i="11" l="1"/>
  <c r="Q369" i="11" s="1"/>
  <c r="R369" i="11" s="1"/>
  <c r="AB369" i="11" s="1"/>
  <c r="Z370" i="11" s="1"/>
  <c r="S109" i="9"/>
  <c r="T109" i="9" s="1"/>
  <c r="W109" i="9"/>
  <c r="X109" i="9" s="1"/>
  <c r="U109" i="9"/>
  <c r="V109" i="9" s="1"/>
  <c r="R284" i="6"/>
  <c r="X284" i="6" s="1"/>
  <c r="V285" i="6" s="1"/>
  <c r="S285" i="6" s="1"/>
  <c r="T285" i="6" s="1"/>
  <c r="W285" i="6" s="1"/>
  <c r="Q285" i="6" s="1"/>
  <c r="U370" i="11" l="1"/>
  <c r="V370" i="11" s="1"/>
  <c r="W370" i="11"/>
  <c r="X370" i="11" s="1"/>
  <c r="S370" i="11"/>
  <c r="T370" i="11" s="1"/>
  <c r="AA109" i="9"/>
  <c r="Q109" i="9" s="1"/>
  <c r="R285" i="6"/>
  <c r="X285" i="6" s="1"/>
  <c r="V286" i="6" s="1"/>
  <c r="S286" i="6" s="1"/>
  <c r="T286" i="6" s="1"/>
  <c r="W286" i="6" s="1"/>
  <c r="Q286" i="6" s="1"/>
  <c r="AA370" i="11" l="1"/>
  <c r="Q370" i="11" s="1"/>
  <c r="R370" i="11" s="1"/>
  <c r="AB370" i="11" s="1"/>
  <c r="Z371" i="11" s="1"/>
  <c r="R109" i="9"/>
  <c r="AB109" i="9" s="1"/>
  <c r="Z110" i="9" s="1"/>
  <c r="R286" i="6"/>
  <c r="X286" i="6" s="1"/>
  <c r="V287" i="6" s="1"/>
  <c r="S287" i="6" s="1"/>
  <c r="T287" i="6" s="1"/>
  <c r="W287" i="6" s="1"/>
  <c r="Q287" i="6" s="1"/>
  <c r="S371" i="11" l="1"/>
  <c r="T371" i="11" s="1"/>
  <c r="W371" i="11"/>
  <c r="X371" i="11" s="1"/>
  <c r="U371" i="11"/>
  <c r="V371" i="11" s="1"/>
  <c r="W110" i="9"/>
  <c r="X110" i="9" s="1"/>
  <c r="S110" i="9"/>
  <c r="T110" i="9" s="1"/>
  <c r="U110" i="9"/>
  <c r="V110" i="9" s="1"/>
  <c r="R287" i="6"/>
  <c r="X287" i="6" s="1"/>
  <c r="V288" i="6" s="1"/>
  <c r="S288" i="6" s="1"/>
  <c r="T288" i="6" s="1"/>
  <c r="W288" i="6" s="1"/>
  <c r="Q288" i="6" s="1"/>
  <c r="AA371" i="11" l="1"/>
  <c r="Q371" i="11" s="1"/>
  <c r="R371" i="11" s="1"/>
  <c r="AB371" i="11" s="1"/>
  <c r="Z372" i="11" s="1"/>
  <c r="AA110" i="9"/>
  <c r="Q110" i="9" s="1"/>
  <c r="R288" i="6"/>
  <c r="X288" i="6" s="1"/>
  <c r="V289" i="6" s="1"/>
  <c r="S289" i="6" s="1"/>
  <c r="T289" i="6" s="1"/>
  <c r="W289" i="6" s="1"/>
  <c r="Q289" i="6" s="1"/>
  <c r="S372" i="11" l="1"/>
  <c r="T372" i="11" s="1"/>
  <c r="W372" i="11"/>
  <c r="X372" i="11" s="1"/>
  <c r="U372" i="11"/>
  <c r="V372" i="11" s="1"/>
  <c r="R110" i="9"/>
  <c r="AB110" i="9" s="1"/>
  <c r="Z111" i="9" s="1"/>
  <c r="R289" i="6"/>
  <c r="X289" i="6" s="1"/>
  <c r="V290" i="6" s="1"/>
  <c r="S290" i="6" s="1"/>
  <c r="T290" i="6" s="1"/>
  <c r="W290" i="6" s="1"/>
  <c r="Q290" i="6" s="1"/>
  <c r="AA372" i="11" l="1"/>
  <c r="Q372" i="11" s="1"/>
  <c r="R372" i="11" s="1"/>
  <c r="AB372" i="11" s="1"/>
  <c r="Z373" i="11" s="1"/>
  <c r="S111" i="9"/>
  <c r="T111" i="9" s="1"/>
  <c r="W111" i="9"/>
  <c r="X111" i="9" s="1"/>
  <c r="U111" i="9"/>
  <c r="V111" i="9" s="1"/>
  <c r="R290" i="6"/>
  <c r="X290" i="6" s="1"/>
  <c r="V291" i="6" s="1"/>
  <c r="S291" i="6" s="1"/>
  <c r="T291" i="6" s="1"/>
  <c r="W291" i="6" s="1"/>
  <c r="Q291" i="6" s="1"/>
  <c r="U373" i="11" l="1"/>
  <c r="V373" i="11" s="1"/>
  <c r="S373" i="11"/>
  <c r="T373" i="11" s="1"/>
  <c r="W373" i="11"/>
  <c r="X373" i="11" s="1"/>
  <c r="AA111" i="9"/>
  <c r="Q111" i="9" s="1"/>
  <c r="R291" i="6"/>
  <c r="X291" i="6" s="1"/>
  <c r="V292" i="6" s="1"/>
  <c r="S292" i="6" s="1"/>
  <c r="T292" i="6" s="1"/>
  <c r="W292" i="6" s="1"/>
  <c r="Q292" i="6" s="1"/>
  <c r="AA373" i="11" l="1"/>
  <c r="Q373" i="11" s="1"/>
  <c r="R373" i="11" s="1"/>
  <c r="AB373" i="11" s="1"/>
  <c r="Z374" i="11" s="1"/>
  <c r="R111" i="9"/>
  <c r="AB111" i="9" s="1"/>
  <c r="Z112" i="9" s="1"/>
  <c r="R292" i="6"/>
  <c r="X292" i="6" s="1"/>
  <c r="V293" i="6" s="1"/>
  <c r="S293" i="6" s="1"/>
  <c r="T293" i="6" s="1"/>
  <c r="W293" i="6" s="1"/>
  <c r="Q293" i="6" s="1"/>
  <c r="S374" i="11" l="1"/>
  <c r="T374" i="11" s="1"/>
  <c r="U374" i="11"/>
  <c r="V374" i="11" s="1"/>
  <c r="W374" i="11"/>
  <c r="X374" i="11" s="1"/>
  <c r="U112" i="9"/>
  <c r="V112" i="9" s="1"/>
  <c r="S112" i="9"/>
  <c r="T112" i="9" s="1"/>
  <c r="W112" i="9"/>
  <c r="X112" i="9" s="1"/>
  <c r="R293" i="6"/>
  <c r="X293" i="6" s="1"/>
  <c r="V294" i="6" s="1"/>
  <c r="S294" i="6" s="1"/>
  <c r="T294" i="6" s="1"/>
  <c r="W294" i="6" s="1"/>
  <c r="Q294" i="6" s="1"/>
  <c r="AA374" i="11" l="1"/>
  <c r="Q374" i="11" s="1"/>
  <c r="R374" i="11" s="1"/>
  <c r="AB374" i="11" s="1"/>
  <c r="Z375" i="11" s="1"/>
  <c r="AA112" i="9"/>
  <c r="Q112" i="9" s="1"/>
  <c r="R294" i="6"/>
  <c r="X294" i="6" s="1"/>
  <c r="V295" i="6" s="1"/>
  <c r="S295" i="6" s="1"/>
  <c r="T295" i="6" s="1"/>
  <c r="W295" i="6" s="1"/>
  <c r="Q295" i="6" s="1"/>
  <c r="W375" i="11" l="1"/>
  <c r="X375" i="11" s="1"/>
  <c r="U375" i="11"/>
  <c r="V375" i="11" s="1"/>
  <c r="S375" i="11"/>
  <c r="T375" i="11" s="1"/>
  <c r="R112" i="9"/>
  <c r="AB112" i="9" s="1"/>
  <c r="Z113" i="9" s="1"/>
  <c r="R295" i="6"/>
  <c r="X295" i="6" s="1"/>
  <c r="V296" i="6" s="1"/>
  <c r="S296" i="6" s="1"/>
  <c r="T296" i="6" s="1"/>
  <c r="W296" i="6" s="1"/>
  <c r="Q296" i="6" s="1"/>
  <c r="AA375" i="11" l="1"/>
  <c r="Q375" i="11" s="1"/>
  <c r="R375" i="11" s="1"/>
  <c r="AB375" i="11" s="1"/>
  <c r="Z376" i="11" s="1"/>
  <c r="U113" i="9"/>
  <c r="V113" i="9" s="1"/>
  <c r="S113" i="9"/>
  <c r="T113" i="9" s="1"/>
  <c r="W113" i="9"/>
  <c r="X113" i="9" s="1"/>
  <c r="R296" i="6"/>
  <c r="X296" i="6" s="1"/>
  <c r="V297" i="6" s="1"/>
  <c r="S297" i="6" s="1"/>
  <c r="T297" i="6" s="1"/>
  <c r="W297" i="6" s="1"/>
  <c r="Q297" i="6" s="1"/>
  <c r="W376" i="11" l="1"/>
  <c r="X376" i="11" s="1"/>
  <c r="S376" i="11"/>
  <c r="T376" i="11" s="1"/>
  <c r="U376" i="11"/>
  <c r="V376" i="11" s="1"/>
  <c r="AA113" i="9"/>
  <c r="Q113" i="9" s="1"/>
  <c r="R297" i="6"/>
  <c r="X297" i="6" s="1"/>
  <c r="V298" i="6" s="1"/>
  <c r="S298" i="6" s="1"/>
  <c r="T298" i="6" s="1"/>
  <c r="W298" i="6" s="1"/>
  <c r="Q298" i="6" s="1"/>
  <c r="AA376" i="11" l="1"/>
  <c r="Q376" i="11" s="1"/>
  <c r="R376" i="11" s="1"/>
  <c r="AB376" i="11" s="1"/>
  <c r="Z377" i="11" s="1"/>
  <c r="R113" i="9"/>
  <c r="AB113" i="9" s="1"/>
  <c r="Z114" i="9" s="1"/>
  <c r="R298" i="6"/>
  <c r="X298" i="6" s="1"/>
  <c r="V299" i="6" s="1"/>
  <c r="S299" i="6" s="1"/>
  <c r="T299" i="6" s="1"/>
  <c r="W299" i="6" s="1"/>
  <c r="Q299" i="6" s="1"/>
  <c r="S377" i="11" l="1"/>
  <c r="T377" i="11" s="1"/>
  <c r="U377" i="11"/>
  <c r="V377" i="11" s="1"/>
  <c r="W377" i="11"/>
  <c r="X377" i="11" s="1"/>
  <c r="U114" i="9"/>
  <c r="V114" i="9" s="1"/>
  <c r="S114" i="9"/>
  <c r="T114" i="9" s="1"/>
  <c r="W114" i="9"/>
  <c r="X114" i="9" s="1"/>
  <c r="R299" i="6"/>
  <c r="X299" i="6" s="1"/>
  <c r="V300" i="6" s="1"/>
  <c r="S300" i="6" s="1"/>
  <c r="T300" i="6" s="1"/>
  <c r="W300" i="6" s="1"/>
  <c r="Q300" i="6" s="1"/>
  <c r="AA377" i="11" l="1"/>
  <c r="Q377" i="11" s="1"/>
  <c r="R377" i="11" s="1"/>
  <c r="AB377" i="11" s="1"/>
  <c r="Z378" i="11" s="1"/>
  <c r="AA114" i="9"/>
  <c r="Q114" i="9" s="1"/>
  <c r="R300" i="6"/>
  <c r="X300" i="6" s="1"/>
  <c r="V301" i="6" s="1"/>
  <c r="S301" i="6" s="1"/>
  <c r="T301" i="6" s="1"/>
  <c r="W301" i="6" s="1"/>
  <c r="Q301" i="6" s="1"/>
  <c r="W378" i="11" l="1"/>
  <c r="X378" i="11" s="1"/>
  <c r="S378" i="11"/>
  <c r="T378" i="11" s="1"/>
  <c r="U378" i="11"/>
  <c r="V378" i="11" s="1"/>
  <c r="R114" i="9"/>
  <c r="AB114" i="9" s="1"/>
  <c r="Z115" i="9" s="1"/>
  <c r="R301" i="6"/>
  <c r="X301" i="6" s="1"/>
  <c r="V302" i="6" s="1"/>
  <c r="S302" i="6" s="1"/>
  <c r="T302" i="6" s="1"/>
  <c r="W302" i="6" s="1"/>
  <c r="Q302" i="6" s="1"/>
  <c r="AA378" i="11" l="1"/>
  <c r="Q378" i="11" s="1"/>
  <c r="R378" i="11" s="1"/>
  <c r="AB378" i="11" s="1"/>
  <c r="Z379" i="11" s="1"/>
  <c r="W115" i="9"/>
  <c r="X115" i="9" s="1"/>
  <c r="S115" i="9"/>
  <c r="T115" i="9" s="1"/>
  <c r="U115" i="9"/>
  <c r="V115" i="9" s="1"/>
  <c r="R302" i="6"/>
  <c r="X302" i="6" s="1"/>
  <c r="V303" i="6" s="1"/>
  <c r="S303" i="6" s="1"/>
  <c r="T303" i="6" s="1"/>
  <c r="W303" i="6" s="1"/>
  <c r="Q303" i="6" s="1"/>
  <c r="S379" i="11" l="1"/>
  <c r="T379" i="11" s="1"/>
  <c r="W379" i="11"/>
  <c r="X379" i="11" s="1"/>
  <c r="U379" i="11"/>
  <c r="V379" i="11" s="1"/>
  <c r="AA115" i="9"/>
  <c r="Q115" i="9" s="1"/>
  <c r="R303" i="6"/>
  <c r="X303" i="6" s="1"/>
  <c r="V304" i="6" s="1"/>
  <c r="S304" i="6" s="1"/>
  <c r="T304" i="6" s="1"/>
  <c r="W304" i="6" s="1"/>
  <c r="Q304" i="6" s="1"/>
  <c r="AA379" i="11" l="1"/>
  <c r="Q379" i="11" s="1"/>
  <c r="R379" i="11" s="1"/>
  <c r="AB379" i="11" s="1"/>
  <c r="Z380" i="11" s="1"/>
  <c r="R115" i="9"/>
  <c r="AB115" i="9" s="1"/>
  <c r="Z116" i="9" s="1"/>
  <c r="R304" i="6"/>
  <c r="X304" i="6" s="1"/>
  <c r="V305" i="6" s="1"/>
  <c r="S305" i="6" s="1"/>
  <c r="T305" i="6" s="1"/>
  <c r="W305" i="6" s="1"/>
  <c r="Q305" i="6" s="1"/>
  <c r="W380" i="11" l="1"/>
  <c r="X380" i="11" s="1"/>
  <c r="S380" i="11"/>
  <c r="T380" i="11" s="1"/>
  <c r="U380" i="11"/>
  <c r="V380" i="11" s="1"/>
  <c r="U116" i="9"/>
  <c r="V116" i="9" s="1"/>
  <c r="S116" i="9"/>
  <c r="T116" i="9" s="1"/>
  <c r="W116" i="9"/>
  <c r="X116" i="9" s="1"/>
  <c r="R305" i="6"/>
  <c r="X305" i="6" s="1"/>
  <c r="V306" i="6" s="1"/>
  <c r="S306" i="6" s="1"/>
  <c r="T306" i="6" s="1"/>
  <c r="W306" i="6" s="1"/>
  <c r="Q306" i="6" s="1"/>
  <c r="AA380" i="11" l="1"/>
  <c r="Q380" i="11" s="1"/>
  <c r="R380" i="11" s="1"/>
  <c r="AB380" i="11" s="1"/>
  <c r="Z381" i="11" s="1"/>
  <c r="AA116" i="9"/>
  <c r="Q116" i="9" s="1"/>
  <c r="R306" i="6"/>
  <c r="X306" i="6" s="1"/>
  <c r="V307" i="6" s="1"/>
  <c r="S307" i="6" s="1"/>
  <c r="T307" i="6" s="1"/>
  <c r="W307" i="6" s="1"/>
  <c r="Q307" i="6" s="1"/>
  <c r="S381" i="11" l="1"/>
  <c r="T381" i="11" s="1"/>
  <c r="U381" i="11"/>
  <c r="V381" i="11" s="1"/>
  <c r="W381" i="11"/>
  <c r="X381" i="11" s="1"/>
  <c r="R116" i="9"/>
  <c r="AB116" i="9" s="1"/>
  <c r="Z117" i="9" s="1"/>
  <c r="R307" i="6"/>
  <c r="X307" i="6" s="1"/>
  <c r="V308" i="6" s="1"/>
  <c r="S308" i="6" s="1"/>
  <c r="T308" i="6" s="1"/>
  <c r="W308" i="6" s="1"/>
  <c r="Q308" i="6" s="1"/>
  <c r="AA381" i="11" l="1"/>
  <c r="Q381" i="11" s="1"/>
  <c r="R381" i="11" s="1"/>
  <c r="AB381" i="11" s="1"/>
  <c r="Z382" i="11" s="1"/>
  <c r="W117" i="9"/>
  <c r="X117" i="9" s="1"/>
  <c r="U117" i="9"/>
  <c r="V117" i="9" s="1"/>
  <c r="S117" i="9"/>
  <c r="T117" i="9" s="1"/>
  <c r="R308" i="6"/>
  <c r="X308" i="6" s="1"/>
  <c r="V309" i="6" s="1"/>
  <c r="S309" i="6" s="1"/>
  <c r="T309" i="6" s="1"/>
  <c r="W309" i="6" s="1"/>
  <c r="Q309" i="6" s="1"/>
  <c r="U382" i="11" l="1"/>
  <c r="V382" i="11" s="1"/>
  <c r="W382" i="11"/>
  <c r="X382" i="11" s="1"/>
  <c r="S382" i="11"/>
  <c r="T382" i="11" s="1"/>
  <c r="AA117" i="9"/>
  <c r="Q117" i="9" s="1"/>
  <c r="R309" i="6"/>
  <c r="X309" i="6" s="1"/>
  <c r="V310" i="6" s="1"/>
  <c r="S310" i="6" s="1"/>
  <c r="T310" i="6" s="1"/>
  <c r="W310" i="6" s="1"/>
  <c r="Q310" i="6" s="1"/>
  <c r="AA382" i="11" l="1"/>
  <c r="Q382" i="11" s="1"/>
  <c r="R382" i="11" s="1"/>
  <c r="AB382" i="11" s="1"/>
  <c r="Z383" i="11" s="1"/>
  <c r="R117" i="9"/>
  <c r="AB117" i="9" s="1"/>
  <c r="Z118" i="9" s="1"/>
  <c r="R310" i="6"/>
  <c r="X310" i="6" s="1"/>
  <c r="V311" i="6" s="1"/>
  <c r="S311" i="6" s="1"/>
  <c r="T311" i="6" s="1"/>
  <c r="W311" i="6" s="1"/>
  <c r="Q311" i="6" s="1"/>
  <c r="U383" i="11" l="1"/>
  <c r="V383" i="11" s="1"/>
  <c r="S383" i="11"/>
  <c r="T383" i="11" s="1"/>
  <c r="W383" i="11"/>
  <c r="X383" i="11" s="1"/>
  <c r="W118" i="9"/>
  <c r="X118" i="9" s="1"/>
  <c r="S118" i="9"/>
  <c r="T118" i="9" s="1"/>
  <c r="U118" i="9"/>
  <c r="V118" i="9" s="1"/>
  <c r="R311" i="6"/>
  <c r="X311" i="6" s="1"/>
  <c r="V312" i="6" s="1"/>
  <c r="S312" i="6" s="1"/>
  <c r="T312" i="6" s="1"/>
  <c r="W312" i="6" s="1"/>
  <c r="Q312" i="6" s="1"/>
  <c r="AA383" i="11" l="1"/>
  <c r="Q383" i="11" s="1"/>
  <c r="R383" i="11" s="1"/>
  <c r="AB383" i="11" s="1"/>
  <c r="Z384" i="11" s="1"/>
  <c r="AA118" i="9"/>
  <c r="Q118" i="9" s="1"/>
  <c r="R312" i="6"/>
  <c r="X312" i="6" s="1"/>
  <c r="V313" i="6" s="1"/>
  <c r="S313" i="6" s="1"/>
  <c r="T313" i="6" s="1"/>
  <c r="W313" i="6" s="1"/>
  <c r="Q313" i="6" s="1"/>
  <c r="S384" i="11" l="1"/>
  <c r="T384" i="11" s="1"/>
  <c r="U384" i="11"/>
  <c r="V384" i="11" s="1"/>
  <c r="W384" i="11"/>
  <c r="X384" i="11" s="1"/>
  <c r="R118" i="9"/>
  <c r="AB118" i="9" s="1"/>
  <c r="Z119" i="9" s="1"/>
  <c r="R313" i="6"/>
  <c r="X313" i="6" s="1"/>
  <c r="V314" i="6" s="1"/>
  <c r="S314" i="6" s="1"/>
  <c r="T314" i="6" s="1"/>
  <c r="W314" i="6" s="1"/>
  <c r="Q314" i="6" s="1"/>
  <c r="AA384" i="11" l="1"/>
  <c r="Q384" i="11" s="1"/>
  <c r="R384" i="11" s="1"/>
  <c r="AB384" i="11" s="1"/>
  <c r="Z385" i="11" s="1"/>
  <c r="U119" i="9"/>
  <c r="V119" i="9" s="1"/>
  <c r="W119" i="9"/>
  <c r="X119" i="9" s="1"/>
  <c r="S119" i="9"/>
  <c r="T119" i="9" s="1"/>
  <c r="R314" i="6"/>
  <c r="X314" i="6" s="1"/>
  <c r="V315" i="6" s="1"/>
  <c r="S315" i="6" s="1"/>
  <c r="T315" i="6" s="1"/>
  <c r="W315" i="6" s="1"/>
  <c r="Q315" i="6" s="1"/>
  <c r="U385" i="11" l="1"/>
  <c r="V385" i="11" s="1"/>
  <c r="W385" i="11"/>
  <c r="X385" i="11" s="1"/>
  <c r="S385" i="11"/>
  <c r="T385" i="11" s="1"/>
  <c r="AA119" i="9"/>
  <c r="Q119" i="9" s="1"/>
  <c r="R119" i="9"/>
  <c r="AB119" i="9" s="1"/>
  <c r="Z120" i="9" s="1"/>
  <c r="R315" i="6"/>
  <c r="X315" i="6" s="1"/>
  <c r="V316" i="6" s="1"/>
  <c r="S316" i="6" s="1"/>
  <c r="T316" i="6" s="1"/>
  <c r="W316" i="6" s="1"/>
  <c r="Q316" i="6" s="1"/>
  <c r="AA385" i="11" l="1"/>
  <c r="Q385" i="11" s="1"/>
  <c r="R385" i="11" s="1"/>
  <c r="AB385" i="11" s="1"/>
  <c r="Z386" i="11" s="1"/>
  <c r="U120" i="9"/>
  <c r="V120" i="9" s="1"/>
  <c r="S120" i="9"/>
  <c r="T120" i="9" s="1"/>
  <c r="W120" i="9"/>
  <c r="X120" i="9" s="1"/>
  <c r="R316" i="6"/>
  <c r="X316" i="6" s="1"/>
  <c r="V317" i="6" s="1"/>
  <c r="S317" i="6" s="1"/>
  <c r="T317" i="6" s="1"/>
  <c r="W317" i="6" s="1"/>
  <c r="Q317" i="6" s="1"/>
  <c r="W386" i="11" l="1"/>
  <c r="X386" i="11" s="1"/>
  <c r="S386" i="11"/>
  <c r="T386" i="11" s="1"/>
  <c r="U386" i="11"/>
  <c r="V386" i="11" s="1"/>
  <c r="AA120" i="9"/>
  <c r="Q120" i="9" s="1"/>
  <c r="R317" i="6"/>
  <c r="X317" i="6" s="1"/>
  <c r="V318" i="6" s="1"/>
  <c r="S318" i="6" s="1"/>
  <c r="T318" i="6" s="1"/>
  <c r="W318" i="6" s="1"/>
  <c r="Q318" i="6" s="1"/>
  <c r="AA386" i="11" l="1"/>
  <c r="Q386" i="11" s="1"/>
  <c r="R386" i="11" s="1"/>
  <c r="AB386" i="11" s="1"/>
  <c r="Z387" i="11" s="1"/>
  <c r="R120" i="9"/>
  <c r="AB120" i="9" s="1"/>
  <c r="Z121" i="9" s="1"/>
  <c r="R318" i="6"/>
  <c r="X318" i="6" s="1"/>
  <c r="V319" i="6" s="1"/>
  <c r="S319" i="6" s="1"/>
  <c r="T319" i="6" s="1"/>
  <c r="W319" i="6" s="1"/>
  <c r="Q319" i="6" s="1"/>
  <c r="W387" i="11" l="1"/>
  <c r="X387" i="11" s="1"/>
  <c r="U387" i="11"/>
  <c r="V387" i="11" s="1"/>
  <c r="S387" i="11"/>
  <c r="T387" i="11" s="1"/>
  <c r="S121" i="9"/>
  <c r="T121" i="9" s="1"/>
  <c r="U121" i="9"/>
  <c r="V121" i="9" s="1"/>
  <c r="W121" i="9"/>
  <c r="X121" i="9" s="1"/>
  <c r="R319" i="6"/>
  <c r="X319" i="6" s="1"/>
  <c r="V320" i="6" s="1"/>
  <c r="S320" i="6" s="1"/>
  <c r="T320" i="6" s="1"/>
  <c r="W320" i="6" s="1"/>
  <c r="Q320" i="6" s="1"/>
  <c r="AA387" i="11" l="1"/>
  <c r="Q387" i="11" s="1"/>
  <c r="R387" i="11" s="1"/>
  <c r="AB387" i="11" s="1"/>
  <c r="Z388" i="11" s="1"/>
  <c r="AA121" i="9"/>
  <c r="Q121" i="9" s="1"/>
  <c r="R320" i="6"/>
  <c r="X320" i="6" s="1"/>
  <c r="V321" i="6" s="1"/>
  <c r="S321" i="6" s="1"/>
  <c r="T321" i="6" s="1"/>
  <c r="W321" i="6" s="1"/>
  <c r="Q321" i="6" s="1"/>
  <c r="W388" i="11" l="1"/>
  <c r="X388" i="11" s="1"/>
  <c r="S388" i="11"/>
  <c r="T388" i="11" s="1"/>
  <c r="U388" i="11"/>
  <c r="V388" i="11" s="1"/>
  <c r="R121" i="9"/>
  <c r="AB121" i="9" s="1"/>
  <c r="Z122" i="9" s="1"/>
  <c r="R321" i="6"/>
  <c r="X321" i="6" s="1"/>
  <c r="V322" i="6" s="1"/>
  <c r="S322" i="6" s="1"/>
  <c r="T322" i="6" s="1"/>
  <c r="W322" i="6" s="1"/>
  <c r="Q322" i="6" s="1"/>
  <c r="AA388" i="11" l="1"/>
  <c r="Q388" i="11" s="1"/>
  <c r="R388" i="11" s="1"/>
  <c r="AB388" i="11" s="1"/>
  <c r="Z389" i="11" s="1"/>
  <c r="U122" i="9"/>
  <c r="V122" i="9" s="1"/>
  <c r="W122" i="9"/>
  <c r="X122" i="9" s="1"/>
  <c r="S122" i="9"/>
  <c r="T122" i="9" s="1"/>
  <c r="R322" i="6"/>
  <c r="X322" i="6" s="1"/>
  <c r="V323" i="6" s="1"/>
  <c r="S323" i="6" s="1"/>
  <c r="T323" i="6" s="1"/>
  <c r="W323" i="6" s="1"/>
  <c r="Q323" i="6" s="1"/>
  <c r="U389" i="11" l="1"/>
  <c r="V389" i="11" s="1"/>
  <c r="S389" i="11"/>
  <c r="T389" i="11" s="1"/>
  <c r="W389" i="11"/>
  <c r="X389" i="11" s="1"/>
  <c r="AA122" i="9"/>
  <c r="Q122" i="9" s="1"/>
  <c r="R323" i="6"/>
  <c r="X323" i="6" s="1"/>
  <c r="V324" i="6" s="1"/>
  <c r="S324" i="6" s="1"/>
  <c r="T324" i="6" s="1"/>
  <c r="W324" i="6" s="1"/>
  <c r="Q324" i="6" s="1"/>
  <c r="AA389" i="11" l="1"/>
  <c r="Q389" i="11" s="1"/>
  <c r="R389" i="11" s="1"/>
  <c r="AB389" i="11" s="1"/>
  <c r="Z390" i="11" s="1"/>
  <c r="R122" i="9"/>
  <c r="AB122" i="9" s="1"/>
  <c r="Z123" i="9" s="1"/>
  <c r="R324" i="6"/>
  <c r="X324" i="6" s="1"/>
  <c r="V325" i="6" s="1"/>
  <c r="S325" i="6" s="1"/>
  <c r="T325" i="6" s="1"/>
  <c r="W325" i="6" s="1"/>
  <c r="Q325" i="6" s="1"/>
  <c r="W390" i="11" l="1"/>
  <c r="X390" i="11" s="1"/>
  <c r="S390" i="11"/>
  <c r="T390" i="11" s="1"/>
  <c r="U390" i="11"/>
  <c r="V390" i="11" s="1"/>
  <c r="W123" i="9"/>
  <c r="X123" i="9" s="1"/>
  <c r="S123" i="9"/>
  <c r="T123" i="9" s="1"/>
  <c r="U123" i="9"/>
  <c r="V123" i="9" s="1"/>
  <c r="R325" i="6"/>
  <c r="X325" i="6" s="1"/>
  <c r="V326" i="6" s="1"/>
  <c r="S326" i="6" s="1"/>
  <c r="T326" i="6" s="1"/>
  <c r="W326" i="6" s="1"/>
  <c r="Q326" i="6" s="1"/>
  <c r="AA390" i="11" l="1"/>
  <c r="Q390" i="11" s="1"/>
  <c r="R390" i="11" s="1"/>
  <c r="AB390" i="11" s="1"/>
  <c r="Z391" i="11" s="1"/>
  <c r="AA123" i="9"/>
  <c r="Q123" i="9" s="1"/>
  <c r="R326" i="6"/>
  <c r="X326" i="6" s="1"/>
  <c r="V327" i="6" s="1"/>
  <c r="S327" i="6" s="1"/>
  <c r="T327" i="6" s="1"/>
  <c r="W327" i="6" s="1"/>
  <c r="Q327" i="6" s="1"/>
  <c r="W391" i="11" l="1"/>
  <c r="X391" i="11" s="1"/>
  <c r="S391" i="11"/>
  <c r="T391" i="11" s="1"/>
  <c r="U391" i="11"/>
  <c r="V391" i="11" s="1"/>
  <c r="R123" i="9"/>
  <c r="AB123" i="9" s="1"/>
  <c r="Z124" i="9" s="1"/>
  <c r="R327" i="6"/>
  <c r="X327" i="6" s="1"/>
  <c r="V328" i="6" s="1"/>
  <c r="S328" i="6" s="1"/>
  <c r="T328" i="6" s="1"/>
  <c r="W328" i="6" s="1"/>
  <c r="Q328" i="6" s="1"/>
  <c r="AA391" i="11" l="1"/>
  <c r="Q391" i="11" s="1"/>
  <c r="R391" i="11" s="1"/>
  <c r="AB391" i="11" s="1"/>
  <c r="Z392" i="11" s="1"/>
  <c r="U124" i="9"/>
  <c r="V124" i="9" s="1"/>
  <c r="W124" i="9"/>
  <c r="X124" i="9" s="1"/>
  <c r="S124" i="9"/>
  <c r="T124" i="9" s="1"/>
  <c r="R328" i="6"/>
  <c r="X328" i="6" s="1"/>
  <c r="V329" i="6" s="1"/>
  <c r="S329" i="6" s="1"/>
  <c r="T329" i="6" s="1"/>
  <c r="W329" i="6" s="1"/>
  <c r="Q329" i="6" s="1"/>
  <c r="U392" i="11" l="1"/>
  <c r="V392" i="11" s="1"/>
  <c r="W392" i="11"/>
  <c r="X392" i="11" s="1"/>
  <c r="S392" i="11"/>
  <c r="T392" i="11" s="1"/>
  <c r="AA124" i="9"/>
  <c r="Q124" i="9" s="1"/>
  <c r="R124" i="9"/>
  <c r="AB124" i="9" s="1"/>
  <c r="Z125" i="9" s="1"/>
  <c r="R329" i="6"/>
  <c r="X329" i="6" s="1"/>
  <c r="V330" i="6" s="1"/>
  <c r="S330" i="6" s="1"/>
  <c r="T330" i="6" s="1"/>
  <c r="W330" i="6" s="1"/>
  <c r="Q330" i="6" s="1"/>
  <c r="AA392" i="11" l="1"/>
  <c r="Q392" i="11" s="1"/>
  <c r="R392" i="11" s="1"/>
  <c r="AB392" i="11" s="1"/>
  <c r="Z393" i="11" s="1"/>
  <c r="U393" i="11"/>
  <c r="V393" i="11" s="1"/>
  <c r="W393" i="11"/>
  <c r="X393" i="11" s="1"/>
  <c r="S393" i="11"/>
  <c r="T393" i="11" s="1"/>
  <c r="U125" i="9"/>
  <c r="V125" i="9" s="1"/>
  <c r="W125" i="9"/>
  <c r="X125" i="9" s="1"/>
  <c r="S125" i="9"/>
  <c r="T125" i="9" s="1"/>
  <c r="R330" i="6"/>
  <c r="X330" i="6" s="1"/>
  <c r="V331" i="6" s="1"/>
  <c r="S331" i="6" s="1"/>
  <c r="T331" i="6" s="1"/>
  <c r="W331" i="6" s="1"/>
  <c r="Q331" i="6" s="1"/>
  <c r="AA393" i="11" l="1"/>
  <c r="Q393" i="11" s="1"/>
  <c r="R393" i="11" s="1"/>
  <c r="AB393" i="11" s="1"/>
  <c r="Z394" i="11" s="1"/>
  <c r="AA125" i="9"/>
  <c r="Q125" i="9" s="1"/>
  <c r="R125" i="9"/>
  <c r="AB125" i="9" s="1"/>
  <c r="Z126" i="9" s="1"/>
  <c r="R331" i="6"/>
  <c r="X331" i="6" s="1"/>
  <c r="V332" i="6" s="1"/>
  <c r="S332" i="6" s="1"/>
  <c r="T332" i="6" s="1"/>
  <c r="W332" i="6" s="1"/>
  <c r="Q332" i="6" s="1"/>
  <c r="W394" i="11" l="1"/>
  <c r="X394" i="11" s="1"/>
  <c r="U394" i="11"/>
  <c r="V394" i="11" s="1"/>
  <c r="S394" i="11"/>
  <c r="T394" i="11" s="1"/>
  <c r="S126" i="9"/>
  <c r="T126" i="9" s="1"/>
  <c r="U126" i="9"/>
  <c r="V126" i="9" s="1"/>
  <c r="W126" i="9"/>
  <c r="X126" i="9" s="1"/>
  <c r="R332" i="6"/>
  <c r="X332" i="6" s="1"/>
  <c r="V333" i="6" s="1"/>
  <c r="S333" i="6" s="1"/>
  <c r="T333" i="6" s="1"/>
  <c r="W333" i="6" s="1"/>
  <c r="Q333" i="6" s="1"/>
  <c r="AA394" i="11" l="1"/>
  <c r="Q394" i="11" s="1"/>
  <c r="R394" i="11" s="1"/>
  <c r="AB394" i="11" s="1"/>
  <c r="Z395" i="11" s="1"/>
  <c r="AA126" i="9"/>
  <c r="Q126" i="9" s="1"/>
  <c r="R333" i="6"/>
  <c r="X333" i="6" s="1"/>
  <c r="V334" i="6" s="1"/>
  <c r="S334" i="6" s="1"/>
  <c r="T334" i="6" s="1"/>
  <c r="W334" i="6" s="1"/>
  <c r="Q334" i="6" s="1"/>
  <c r="U395" i="11" l="1"/>
  <c r="V395" i="11" s="1"/>
  <c r="S395" i="11"/>
  <c r="T395" i="11" s="1"/>
  <c r="W395" i="11"/>
  <c r="X395" i="11" s="1"/>
  <c r="R126" i="9"/>
  <c r="AB126" i="9" s="1"/>
  <c r="Z127" i="9" s="1"/>
  <c r="R334" i="6"/>
  <c r="X334" i="6" s="1"/>
  <c r="V335" i="6" s="1"/>
  <c r="S335" i="6" s="1"/>
  <c r="T335" i="6" s="1"/>
  <c r="W335" i="6" s="1"/>
  <c r="Q335" i="6" s="1"/>
  <c r="AA395" i="11" l="1"/>
  <c r="Q395" i="11" s="1"/>
  <c r="R395" i="11" s="1"/>
  <c r="AB395" i="11" s="1"/>
  <c r="Z396" i="11" s="1"/>
  <c r="U127" i="9"/>
  <c r="V127" i="9" s="1"/>
  <c r="W127" i="9"/>
  <c r="X127" i="9" s="1"/>
  <c r="S127" i="9"/>
  <c r="T127" i="9" s="1"/>
  <c r="R335" i="6"/>
  <c r="X335" i="6" s="1"/>
  <c r="V336" i="6" s="1"/>
  <c r="S336" i="6" s="1"/>
  <c r="T336" i="6" s="1"/>
  <c r="W336" i="6" s="1"/>
  <c r="Q336" i="6" s="1"/>
  <c r="S396" i="11" l="1"/>
  <c r="T396" i="11" s="1"/>
  <c r="W396" i="11"/>
  <c r="X396" i="11" s="1"/>
  <c r="U396" i="11"/>
  <c r="V396" i="11" s="1"/>
  <c r="AA127" i="9"/>
  <c r="Q127" i="9" s="1"/>
  <c r="R336" i="6"/>
  <c r="X336" i="6" s="1"/>
  <c r="V337" i="6" s="1"/>
  <c r="S337" i="6" s="1"/>
  <c r="T337" i="6" s="1"/>
  <c r="W337" i="6" s="1"/>
  <c r="Q337" i="6" s="1"/>
  <c r="AA396" i="11" l="1"/>
  <c r="Q396" i="11" s="1"/>
  <c r="R396" i="11" s="1"/>
  <c r="AB396" i="11" s="1"/>
  <c r="Z397" i="11" s="1"/>
  <c r="R127" i="9"/>
  <c r="AB127" i="9" s="1"/>
  <c r="Z128" i="9" s="1"/>
  <c r="R337" i="6"/>
  <c r="X337" i="6" s="1"/>
  <c r="V338" i="6" s="1"/>
  <c r="S338" i="6" s="1"/>
  <c r="T338" i="6" s="1"/>
  <c r="W338" i="6" s="1"/>
  <c r="Q338" i="6" s="1"/>
  <c r="W397" i="11" l="1"/>
  <c r="X397" i="11" s="1"/>
  <c r="S397" i="11"/>
  <c r="T397" i="11" s="1"/>
  <c r="U397" i="11"/>
  <c r="V397" i="11" s="1"/>
  <c r="U128" i="9"/>
  <c r="V128" i="9" s="1"/>
  <c r="S128" i="9"/>
  <c r="T128" i="9" s="1"/>
  <c r="W128" i="9"/>
  <c r="X128" i="9" s="1"/>
  <c r="R338" i="6"/>
  <c r="X338" i="6" s="1"/>
  <c r="V339" i="6" s="1"/>
  <c r="S339" i="6" s="1"/>
  <c r="T339" i="6" s="1"/>
  <c r="W339" i="6" s="1"/>
  <c r="Q339" i="6" s="1"/>
  <c r="AA397" i="11" l="1"/>
  <c r="Q397" i="11" s="1"/>
  <c r="R397" i="11" s="1"/>
  <c r="AB397" i="11" s="1"/>
  <c r="Z398" i="11" s="1"/>
  <c r="AA128" i="9"/>
  <c r="Q128" i="9" s="1"/>
  <c r="R128" i="9"/>
  <c r="AB128" i="9" s="1"/>
  <c r="Z129" i="9" s="1"/>
  <c r="R339" i="6"/>
  <c r="X339" i="6" s="1"/>
  <c r="V340" i="6" s="1"/>
  <c r="S340" i="6" s="1"/>
  <c r="T340" i="6" s="1"/>
  <c r="W340" i="6" s="1"/>
  <c r="Q340" i="6" s="1"/>
  <c r="U398" i="11" l="1"/>
  <c r="V398" i="11" s="1"/>
  <c r="W398" i="11"/>
  <c r="X398" i="11" s="1"/>
  <c r="S398" i="11"/>
  <c r="T398" i="11" s="1"/>
  <c r="U129" i="9"/>
  <c r="V129" i="9" s="1"/>
  <c r="W129" i="9"/>
  <c r="X129" i="9" s="1"/>
  <c r="S129" i="9"/>
  <c r="T129" i="9" s="1"/>
  <c r="R340" i="6"/>
  <c r="X340" i="6" s="1"/>
  <c r="V341" i="6" s="1"/>
  <c r="S341" i="6" s="1"/>
  <c r="T341" i="6" s="1"/>
  <c r="W341" i="6" s="1"/>
  <c r="Q341" i="6" s="1"/>
  <c r="AA398" i="11" l="1"/>
  <c r="Q398" i="11" s="1"/>
  <c r="R398" i="11" s="1"/>
  <c r="AB398" i="11" s="1"/>
  <c r="Z399" i="11" s="1"/>
  <c r="AA129" i="9"/>
  <c r="Q129" i="9" s="1"/>
  <c r="R341" i="6"/>
  <c r="X341" i="6" s="1"/>
  <c r="V342" i="6" s="1"/>
  <c r="S342" i="6" s="1"/>
  <c r="T342" i="6" s="1"/>
  <c r="W342" i="6" s="1"/>
  <c r="Q342" i="6" s="1"/>
  <c r="U399" i="11" l="1"/>
  <c r="V399" i="11" s="1"/>
  <c r="S399" i="11"/>
  <c r="T399" i="11" s="1"/>
  <c r="W399" i="11"/>
  <c r="X399" i="11" s="1"/>
  <c r="R129" i="9"/>
  <c r="AB129" i="9" s="1"/>
  <c r="Z130" i="9" s="1"/>
  <c r="R342" i="6"/>
  <c r="X342" i="6" s="1"/>
  <c r="V343" i="6" s="1"/>
  <c r="S343" i="6" s="1"/>
  <c r="T343" i="6" s="1"/>
  <c r="W343" i="6" s="1"/>
  <c r="Q343" i="6" s="1"/>
  <c r="AA399" i="11" l="1"/>
  <c r="Q399" i="11" s="1"/>
  <c r="R399" i="11" s="1"/>
  <c r="AB399" i="11" s="1"/>
  <c r="Z400" i="11" s="1"/>
  <c r="U130" i="9"/>
  <c r="V130" i="9" s="1"/>
  <c r="W130" i="9"/>
  <c r="X130" i="9" s="1"/>
  <c r="S130" i="9"/>
  <c r="T130" i="9" s="1"/>
  <c r="R343" i="6"/>
  <c r="X343" i="6" s="1"/>
  <c r="V344" i="6" s="1"/>
  <c r="S344" i="6" s="1"/>
  <c r="T344" i="6" s="1"/>
  <c r="W344" i="6" s="1"/>
  <c r="Q344" i="6" s="1"/>
  <c r="U400" i="11" l="1"/>
  <c r="V400" i="11" s="1"/>
  <c r="W400" i="11"/>
  <c r="X400" i="11" s="1"/>
  <c r="S400" i="11"/>
  <c r="T400" i="11" s="1"/>
  <c r="AA130" i="9"/>
  <c r="Q130" i="9" s="1"/>
  <c r="R344" i="6"/>
  <c r="X344" i="6" s="1"/>
  <c r="V345" i="6" s="1"/>
  <c r="S345" i="6" s="1"/>
  <c r="T345" i="6" s="1"/>
  <c r="W345" i="6" s="1"/>
  <c r="Q345" i="6" s="1"/>
  <c r="AA400" i="11" l="1"/>
  <c r="Q400" i="11" s="1"/>
  <c r="R400" i="11" s="1"/>
  <c r="AB400" i="11" s="1"/>
  <c r="Z401" i="11" s="1"/>
  <c r="R130" i="9"/>
  <c r="AB130" i="9" s="1"/>
  <c r="Z131" i="9" s="1"/>
  <c r="R345" i="6"/>
  <c r="X345" i="6" s="1"/>
  <c r="V346" i="6" s="1"/>
  <c r="S346" i="6" s="1"/>
  <c r="T346" i="6" s="1"/>
  <c r="W346" i="6" s="1"/>
  <c r="Q346" i="6" s="1"/>
  <c r="S401" i="11" l="1"/>
  <c r="T401" i="11" s="1"/>
  <c r="U401" i="11"/>
  <c r="V401" i="11" s="1"/>
  <c r="W401" i="11"/>
  <c r="X401" i="11" s="1"/>
  <c r="U131" i="9"/>
  <c r="V131" i="9" s="1"/>
  <c r="S131" i="9"/>
  <c r="T131" i="9" s="1"/>
  <c r="W131" i="9"/>
  <c r="X131" i="9" s="1"/>
  <c r="R346" i="6"/>
  <c r="X346" i="6" s="1"/>
  <c r="V347" i="6" s="1"/>
  <c r="S347" i="6" s="1"/>
  <c r="T347" i="6" s="1"/>
  <c r="W347" i="6" s="1"/>
  <c r="Q347" i="6" s="1"/>
  <c r="AA401" i="11" l="1"/>
  <c r="Q401" i="11" s="1"/>
  <c r="R401" i="11" s="1"/>
  <c r="AB401" i="11" s="1"/>
  <c r="Z402" i="11" s="1"/>
  <c r="AA131" i="9"/>
  <c r="Q131" i="9" s="1"/>
  <c r="R131" i="9"/>
  <c r="AB131" i="9" s="1"/>
  <c r="Z132" i="9" s="1"/>
  <c r="R347" i="6"/>
  <c r="X347" i="6" s="1"/>
  <c r="V348" i="6" s="1"/>
  <c r="S348" i="6" s="1"/>
  <c r="T348" i="6" s="1"/>
  <c r="W348" i="6" s="1"/>
  <c r="Q348" i="6" s="1"/>
  <c r="U402" i="11" l="1"/>
  <c r="V402" i="11" s="1"/>
  <c r="W402" i="11"/>
  <c r="X402" i="11" s="1"/>
  <c r="S402" i="11"/>
  <c r="T402" i="11" s="1"/>
  <c r="S132" i="9"/>
  <c r="T132" i="9" s="1"/>
  <c r="U132" i="9"/>
  <c r="V132" i="9" s="1"/>
  <c r="W132" i="9"/>
  <c r="X132" i="9" s="1"/>
  <c r="R348" i="6"/>
  <c r="X348" i="6" s="1"/>
  <c r="V349" i="6" s="1"/>
  <c r="S349" i="6" s="1"/>
  <c r="T349" i="6" s="1"/>
  <c r="W349" i="6" s="1"/>
  <c r="Q349" i="6" s="1"/>
  <c r="AA402" i="11" l="1"/>
  <c r="Q402" i="11" s="1"/>
  <c r="R402" i="11" s="1"/>
  <c r="AB402" i="11" s="1"/>
  <c r="Z403" i="11" s="1"/>
  <c r="AA132" i="9"/>
  <c r="Q132" i="9" s="1"/>
  <c r="R349" i="6"/>
  <c r="X349" i="6" s="1"/>
  <c r="V350" i="6" s="1"/>
  <c r="S350" i="6" s="1"/>
  <c r="T350" i="6" s="1"/>
  <c r="W350" i="6" s="1"/>
  <c r="Q350" i="6" s="1"/>
  <c r="W403" i="11" l="1"/>
  <c r="X403" i="11" s="1"/>
  <c r="U403" i="11"/>
  <c r="V403" i="11" s="1"/>
  <c r="S403" i="11"/>
  <c r="T403" i="11" s="1"/>
  <c r="R132" i="9"/>
  <c r="AB132" i="9" s="1"/>
  <c r="Z133" i="9" s="1"/>
  <c r="R350" i="6"/>
  <c r="X350" i="6" s="1"/>
  <c r="V351" i="6" s="1"/>
  <c r="S351" i="6" s="1"/>
  <c r="T351" i="6" s="1"/>
  <c r="W351" i="6" s="1"/>
  <c r="Q351" i="6" s="1"/>
  <c r="AA403" i="11" l="1"/>
  <c r="Q403" i="11" s="1"/>
  <c r="R403" i="11" s="1"/>
  <c r="AB403" i="11" s="1"/>
  <c r="Z404" i="11" s="1"/>
  <c r="S133" i="9"/>
  <c r="T133" i="9" s="1"/>
  <c r="U133" i="9"/>
  <c r="V133" i="9" s="1"/>
  <c r="W133" i="9"/>
  <c r="X133" i="9" s="1"/>
  <c r="R351" i="6"/>
  <c r="X351" i="6" s="1"/>
  <c r="V352" i="6" s="1"/>
  <c r="S352" i="6" s="1"/>
  <c r="T352" i="6" s="1"/>
  <c r="W352" i="6" s="1"/>
  <c r="Q352" i="6" s="1"/>
  <c r="S404" i="11" l="1"/>
  <c r="T404" i="11" s="1"/>
  <c r="W404" i="11"/>
  <c r="X404" i="11" s="1"/>
  <c r="U404" i="11"/>
  <c r="V404" i="11" s="1"/>
  <c r="AA133" i="9"/>
  <c r="Q133" i="9" s="1"/>
  <c r="R352" i="6"/>
  <c r="X352" i="6" s="1"/>
  <c r="V353" i="6" s="1"/>
  <c r="S353" i="6" s="1"/>
  <c r="T353" i="6" s="1"/>
  <c r="W353" i="6" s="1"/>
  <c r="Q353" i="6" s="1"/>
  <c r="AA404" i="11" l="1"/>
  <c r="Q404" i="11" s="1"/>
  <c r="R404" i="11" s="1"/>
  <c r="AB404" i="11" s="1"/>
  <c r="Z405" i="11" s="1"/>
  <c r="R133" i="9"/>
  <c r="AB133" i="9" s="1"/>
  <c r="Z134" i="9" s="1"/>
  <c r="R353" i="6"/>
  <c r="X353" i="6" s="1"/>
  <c r="V354" i="6" s="1"/>
  <c r="S354" i="6" s="1"/>
  <c r="T354" i="6" s="1"/>
  <c r="W354" i="6" s="1"/>
  <c r="Q354" i="6" s="1"/>
  <c r="S405" i="11" l="1"/>
  <c r="T405" i="11" s="1"/>
  <c r="W405" i="11"/>
  <c r="X405" i="11" s="1"/>
  <c r="U405" i="11"/>
  <c r="V405" i="11" s="1"/>
  <c r="W134" i="9"/>
  <c r="X134" i="9" s="1"/>
  <c r="U134" i="9"/>
  <c r="V134" i="9" s="1"/>
  <c r="S134" i="9"/>
  <c r="T134" i="9" s="1"/>
  <c r="R354" i="6"/>
  <c r="X354" i="6" s="1"/>
  <c r="V355" i="6" s="1"/>
  <c r="S355" i="6" s="1"/>
  <c r="T355" i="6" s="1"/>
  <c r="W355" i="6" s="1"/>
  <c r="Q355" i="6" s="1"/>
  <c r="AA405" i="11" l="1"/>
  <c r="Q405" i="11" s="1"/>
  <c r="R405" i="11" s="1"/>
  <c r="AB405" i="11" s="1"/>
  <c r="Z406" i="11" s="1"/>
  <c r="AA134" i="9"/>
  <c r="Q134" i="9" s="1"/>
  <c r="R355" i="6"/>
  <c r="X355" i="6" s="1"/>
  <c r="V356" i="6" s="1"/>
  <c r="S356" i="6" s="1"/>
  <c r="T356" i="6" s="1"/>
  <c r="W356" i="6" s="1"/>
  <c r="Q356" i="6" s="1"/>
  <c r="U406" i="11" l="1"/>
  <c r="V406" i="11" s="1"/>
  <c r="W406" i="11"/>
  <c r="X406" i="11" s="1"/>
  <c r="S406" i="11"/>
  <c r="T406" i="11" s="1"/>
  <c r="R134" i="9"/>
  <c r="AB134" i="9" s="1"/>
  <c r="Z135" i="9" s="1"/>
  <c r="R356" i="6"/>
  <c r="X356" i="6" s="1"/>
  <c r="V357" i="6" s="1"/>
  <c r="S357" i="6" s="1"/>
  <c r="T357" i="6" s="1"/>
  <c r="W357" i="6" s="1"/>
  <c r="Q357" i="6" s="1"/>
  <c r="AA406" i="11" l="1"/>
  <c r="Q406" i="11" s="1"/>
  <c r="R406" i="11" s="1"/>
  <c r="AB406" i="11" s="1"/>
  <c r="Z407" i="11" s="1"/>
  <c r="S135" i="9"/>
  <c r="T135" i="9" s="1"/>
  <c r="U135" i="9"/>
  <c r="V135" i="9" s="1"/>
  <c r="W135" i="9"/>
  <c r="X135" i="9" s="1"/>
  <c r="R357" i="6"/>
  <c r="X357" i="6" s="1"/>
  <c r="V358" i="6" s="1"/>
  <c r="S358" i="6" s="1"/>
  <c r="T358" i="6" s="1"/>
  <c r="W358" i="6" s="1"/>
  <c r="Q358" i="6" s="1"/>
  <c r="W407" i="11" l="1"/>
  <c r="X407" i="11" s="1"/>
  <c r="S407" i="11"/>
  <c r="T407" i="11" s="1"/>
  <c r="U407" i="11"/>
  <c r="V407" i="11" s="1"/>
  <c r="AA135" i="9"/>
  <c r="Q135" i="9" s="1"/>
  <c r="R358" i="6"/>
  <c r="X358" i="6" s="1"/>
  <c r="V359" i="6" s="1"/>
  <c r="S359" i="6" s="1"/>
  <c r="T359" i="6" s="1"/>
  <c r="W359" i="6" s="1"/>
  <c r="Q359" i="6" s="1"/>
  <c r="AA407" i="11" l="1"/>
  <c r="Q407" i="11" s="1"/>
  <c r="R407" i="11" s="1"/>
  <c r="AB407" i="11" s="1"/>
  <c r="Z408" i="11" s="1"/>
  <c r="R135" i="9"/>
  <c r="AB135" i="9" s="1"/>
  <c r="Z136" i="9" s="1"/>
  <c r="R359" i="6"/>
  <c r="X359" i="6" s="1"/>
  <c r="V360" i="6" s="1"/>
  <c r="S360" i="6" s="1"/>
  <c r="T360" i="6" s="1"/>
  <c r="W360" i="6" s="1"/>
  <c r="Q360" i="6" s="1"/>
  <c r="W408" i="11" l="1"/>
  <c r="X408" i="11" s="1"/>
  <c r="U408" i="11"/>
  <c r="V408" i="11" s="1"/>
  <c r="S408" i="11"/>
  <c r="T408" i="11" s="1"/>
  <c r="U136" i="9"/>
  <c r="V136" i="9" s="1"/>
  <c r="W136" i="9"/>
  <c r="X136" i="9" s="1"/>
  <c r="S136" i="9"/>
  <c r="T136" i="9" s="1"/>
  <c r="R360" i="6"/>
  <c r="X360" i="6" s="1"/>
  <c r="V361" i="6" s="1"/>
  <c r="S361" i="6" s="1"/>
  <c r="T361" i="6" s="1"/>
  <c r="W361" i="6" s="1"/>
  <c r="Q361" i="6" s="1"/>
  <c r="AA408" i="11" l="1"/>
  <c r="Q408" i="11" s="1"/>
  <c r="R408" i="11" s="1"/>
  <c r="AB408" i="11" s="1"/>
  <c r="Z409" i="11" s="1"/>
  <c r="AA136" i="9"/>
  <c r="Q136" i="9" s="1"/>
  <c r="R136" i="9"/>
  <c r="AB136" i="9" s="1"/>
  <c r="Z137" i="9" s="1"/>
  <c r="R361" i="6"/>
  <c r="X361" i="6" s="1"/>
  <c r="V362" i="6" s="1"/>
  <c r="S362" i="6" s="1"/>
  <c r="T362" i="6" s="1"/>
  <c r="W362" i="6" s="1"/>
  <c r="Q362" i="6" s="1"/>
  <c r="S409" i="11" l="1"/>
  <c r="T409" i="11" s="1"/>
  <c r="U409" i="11"/>
  <c r="V409" i="11" s="1"/>
  <c r="W409" i="11"/>
  <c r="X409" i="11" s="1"/>
  <c r="W137" i="9"/>
  <c r="X137" i="9" s="1"/>
  <c r="S137" i="9"/>
  <c r="T137" i="9" s="1"/>
  <c r="U137" i="9"/>
  <c r="V137" i="9" s="1"/>
  <c r="R362" i="6"/>
  <c r="X362" i="6" s="1"/>
  <c r="V363" i="6" s="1"/>
  <c r="S363" i="6" s="1"/>
  <c r="T363" i="6" s="1"/>
  <c r="W363" i="6" s="1"/>
  <c r="Q363" i="6" s="1"/>
  <c r="AA409" i="11" l="1"/>
  <c r="Q409" i="11" s="1"/>
  <c r="R409" i="11" s="1"/>
  <c r="AB409" i="11" s="1"/>
  <c r="Z410" i="11" s="1"/>
  <c r="AA137" i="9"/>
  <c r="Q137" i="9" s="1"/>
  <c r="R363" i="6"/>
  <c r="X363" i="6" s="1"/>
  <c r="V364" i="6" s="1"/>
  <c r="S364" i="6" s="1"/>
  <c r="T364" i="6" s="1"/>
  <c r="W364" i="6" s="1"/>
  <c r="Q364" i="6" s="1"/>
  <c r="U410" i="11" l="1"/>
  <c r="V410" i="11" s="1"/>
  <c r="W410" i="11"/>
  <c r="X410" i="11" s="1"/>
  <c r="S410" i="11"/>
  <c r="T410" i="11" s="1"/>
  <c r="R137" i="9"/>
  <c r="AB137" i="9" s="1"/>
  <c r="Z138" i="9" s="1"/>
  <c r="R364" i="6"/>
  <c r="X364" i="6" s="1"/>
  <c r="V365" i="6" s="1"/>
  <c r="S365" i="6" s="1"/>
  <c r="T365" i="6" s="1"/>
  <c r="W365" i="6" s="1"/>
  <c r="Q365" i="6" s="1"/>
  <c r="AA410" i="11" l="1"/>
  <c r="Q410" i="11" s="1"/>
  <c r="R410" i="11" s="1"/>
  <c r="AB410" i="11" s="1"/>
  <c r="Z411" i="11" s="1"/>
  <c r="U138" i="9"/>
  <c r="V138" i="9" s="1"/>
  <c r="W138" i="9"/>
  <c r="X138" i="9" s="1"/>
  <c r="S138" i="9"/>
  <c r="T138" i="9" s="1"/>
  <c r="R365" i="6"/>
  <c r="X365" i="6" s="1"/>
  <c r="V366" i="6" s="1"/>
  <c r="S366" i="6" s="1"/>
  <c r="T366" i="6" s="1"/>
  <c r="W366" i="6" s="1"/>
  <c r="Q366" i="6" s="1"/>
  <c r="W411" i="11" l="1"/>
  <c r="X411" i="11" s="1"/>
  <c r="S411" i="11"/>
  <c r="T411" i="11" s="1"/>
  <c r="U411" i="11"/>
  <c r="V411" i="11" s="1"/>
  <c r="AA138" i="9"/>
  <c r="Q138" i="9" s="1"/>
  <c r="R366" i="6"/>
  <c r="X366" i="6" s="1"/>
  <c r="V367" i="6" s="1"/>
  <c r="S367" i="6" s="1"/>
  <c r="T367" i="6" s="1"/>
  <c r="W367" i="6" s="1"/>
  <c r="Q367" i="6" s="1"/>
  <c r="AA411" i="11" l="1"/>
  <c r="Q411" i="11" s="1"/>
  <c r="R411" i="11" s="1"/>
  <c r="AB411" i="11" s="1"/>
  <c r="Z412" i="11" s="1"/>
  <c r="R138" i="9"/>
  <c r="AB138" i="9" s="1"/>
  <c r="Z139" i="9" s="1"/>
  <c r="R367" i="6"/>
  <c r="X367" i="6" s="1"/>
  <c r="V368" i="6" s="1"/>
  <c r="S368" i="6" s="1"/>
  <c r="T368" i="6" s="1"/>
  <c r="W368" i="6" s="1"/>
  <c r="Q368" i="6" s="1"/>
  <c r="W412" i="11" l="1"/>
  <c r="X412" i="11" s="1"/>
  <c r="U412" i="11"/>
  <c r="V412" i="11" s="1"/>
  <c r="S412" i="11"/>
  <c r="T412" i="11" s="1"/>
  <c r="U139" i="9"/>
  <c r="V139" i="9" s="1"/>
  <c r="W139" i="9"/>
  <c r="X139" i="9" s="1"/>
  <c r="S139" i="9"/>
  <c r="T139" i="9" s="1"/>
  <c r="R368" i="6"/>
  <c r="X368" i="6" s="1"/>
  <c r="V369" i="6" s="1"/>
  <c r="S369" i="6" s="1"/>
  <c r="T369" i="6" s="1"/>
  <c r="W369" i="6" s="1"/>
  <c r="Q369" i="6" s="1"/>
  <c r="AA412" i="11" l="1"/>
  <c r="Q412" i="11" s="1"/>
  <c r="R412" i="11" s="1"/>
  <c r="AB412" i="11" s="1"/>
  <c r="Z413" i="11" s="1"/>
  <c r="AA139" i="9"/>
  <c r="Q139" i="9" s="1"/>
  <c r="R139" i="9"/>
  <c r="AB139" i="9" s="1"/>
  <c r="Z140" i="9" s="1"/>
  <c r="R369" i="6"/>
  <c r="X369" i="6" s="1"/>
  <c r="V370" i="6" s="1"/>
  <c r="S370" i="6" s="1"/>
  <c r="T370" i="6" s="1"/>
  <c r="W370" i="6" s="1"/>
  <c r="Q370" i="6" s="1"/>
  <c r="W413" i="11" l="1"/>
  <c r="X413" i="11" s="1"/>
  <c r="S413" i="11"/>
  <c r="T413" i="11" s="1"/>
  <c r="U413" i="11"/>
  <c r="V413" i="11" s="1"/>
  <c r="S140" i="9"/>
  <c r="T140" i="9" s="1"/>
  <c r="U140" i="9"/>
  <c r="V140" i="9" s="1"/>
  <c r="W140" i="9"/>
  <c r="X140" i="9" s="1"/>
  <c r="R370" i="6"/>
  <c r="X370" i="6" s="1"/>
  <c r="V371" i="6" s="1"/>
  <c r="S371" i="6" s="1"/>
  <c r="T371" i="6" s="1"/>
  <c r="W371" i="6" s="1"/>
  <c r="Q371" i="6" s="1"/>
  <c r="AA413" i="11" l="1"/>
  <c r="Q413" i="11" s="1"/>
  <c r="R413" i="11" s="1"/>
  <c r="AB413" i="11" s="1"/>
  <c r="Z414" i="11" s="1"/>
  <c r="AA140" i="9"/>
  <c r="Q140" i="9" s="1"/>
  <c r="R371" i="6"/>
  <c r="X371" i="6" s="1"/>
  <c r="V372" i="6" s="1"/>
  <c r="S372" i="6" s="1"/>
  <c r="T372" i="6" s="1"/>
  <c r="W372" i="6" s="1"/>
  <c r="Q372" i="6" s="1"/>
  <c r="S414" i="11" l="1"/>
  <c r="T414" i="11" s="1"/>
  <c r="U414" i="11"/>
  <c r="V414" i="11" s="1"/>
  <c r="W414" i="11"/>
  <c r="X414" i="11" s="1"/>
  <c r="R140" i="9"/>
  <c r="AB140" i="9" s="1"/>
  <c r="Z141" i="9" s="1"/>
  <c r="R372" i="6"/>
  <c r="X372" i="6" s="1"/>
  <c r="V373" i="6" s="1"/>
  <c r="S373" i="6" s="1"/>
  <c r="T373" i="6" s="1"/>
  <c r="W373" i="6" s="1"/>
  <c r="Q373" i="6" s="1"/>
  <c r="AA414" i="11" l="1"/>
  <c r="Q414" i="11" s="1"/>
  <c r="R414" i="11" s="1"/>
  <c r="AB414" i="11" s="1"/>
  <c r="Z415" i="11" s="1"/>
  <c r="U141" i="9"/>
  <c r="V141" i="9" s="1"/>
  <c r="S141" i="9"/>
  <c r="T141" i="9" s="1"/>
  <c r="W141" i="9"/>
  <c r="X141" i="9" s="1"/>
  <c r="R373" i="6"/>
  <c r="X373" i="6" s="1"/>
  <c r="V374" i="6" s="1"/>
  <c r="S374" i="6" s="1"/>
  <c r="T374" i="6" s="1"/>
  <c r="W374" i="6" s="1"/>
  <c r="Q374" i="6" s="1"/>
  <c r="U415" i="11" l="1"/>
  <c r="V415" i="11" s="1"/>
  <c r="S415" i="11"/>
  <c r="T415" i="11" s="1"/>
  <c r="W415" i="11"/>
  <c r="X415" i="11" s="1"/>
  <c r="AA141" i="9"/>
  <c r="Q141" i="9" s="1"/>
  <c r="R374" i="6"/>
  <c r="X374" i="6" s="1"/>
  <c r="V375" i="6" s="1"/>
  <c r="S375" i="6" s="1"/>
  <c r="T375" i="6" s="1"/>
  <c r="W375" i="6" s="1"/>
  <c r="Q375" i="6" s="1"/>
  <c r="AA415" i="11" l="1"/>
  <c r="Q415" i="11" s="1"/>
  <c r="R415" i="11" s="1"/>
  <c r="AB415" i="11" s="1"/>
  <c r="Z416" i="11" s="1"/>
  <c r="R141" i="9"/>
  <c r="AB141" i="9" s="1"/>
  <c r="Z142" i="9" s="1"/>
  <c r="R375" i="6"/>
  <c r="X375" i="6" s="1"/>
  <c r="V376" i="6" s="1"/>
  <c r="S376" i="6" s="1"/>
  <c r="T376" i="6" s="1"/>
  <c r="W376" i="6" s="1"/>
  <c r="Q376" i="6" s="1"/>
  <c r="S416" i="11" l="1"/>
  <c r="T416" i="11" s="1"/>
  <c r="W416" i="11"/>
  <c r="X416" i="11" s="1"/>
  <c r="U416" i="11"/>
  <c r="V416" i="11" s="1"/>
  <c r="W142" i="9"/>
  <c r="X142" i="9" s="1"/>
  <c r="U142" i="9"/>
  <c r="V142" i="9" s="1"/>
  <c r="S142" i="9"/>
  <c r="T142" i="9" s="1"/>
  <c r="R376" i="6"/>
  <c r="X376" i="6" s="1"/>
  <c r="V377" i="6" s="1"/>
  <c r="S377" i="6" s="1"/>
  <c r="T377" i="6" s="1"/>
  <c r="W377" i="6" s="1"/>
  <c r="Q377" i="6" s="1"/>
  <c r="AA416" i="11" l="1"/>
  <c r="Q416" i="11" s="1"/>
  <c r="R416" i="11" s="1"/>
  <c r="AB416" i="11" s="1"/>
  <c r="Z417" i="11" s="1"/>
  <c r="AA142" i="9"/>
  <c r="Q142" i="9" s="1"/>
  <c r="R377" i="6"/>
  <c r="X377" i="6" s="1"/>
  <c r="V378" i="6" s="1"/>
  <c r="S378" i="6" s="1"/>
  <c r="T378" i="6" s="1"/>
  <c r="W378" i="6" s="1"/>
  <c r="Q378" i="6" s="1"/>
  <c r="W417" i="11" l="1"/>
  <c r="X417" i="11" s="1"/>
  <c r="U417" i="11"/>
  <c r="V417" i="11" s="1"/>
  <c r="S417" i="11"/>
  <c r="T417" i="11" s="1"/>
  <c r="R142" i="9"/>
  <c r="AB142" i="9" s="1"/>
  <c r="Z143" i="9" s="1"/>
  <c r="R378" i="6"/>
  <c r="X378" i="6" s="1"/>
  <c r="V379" i="6" s="1"/>
  <c r="S379" i="6" s="1"/>
  <c r="T379" i="6" s="1"/>
  <c r="W379" i="6" s="1"/>
  <c r="Q379" i="6" s="1"/>
  <c r="AA417" i="11" l="1"/>
  <c r="Q417" i="11" s="1"/>
  <c r="R417" i="11" s="1"/>
  <c r="AB417" i="11" s="1"/>
  <c r="Z418" i="11" s="1"/>
  <c r="S143" i="9"/>
  <c r="T143" i="9" s="1"/>
  <c r="W143" i="9"/>
  <c r="X143" i="9" s="1"/>
  <c r="U143" i="9"/>
  <c r="V143" i="9" s="1"/>
  <c r="R379" i="6"/>
  <c r="X379" i="6" s="1"/>
  <c r="V380" i="6" s="1"/>
  <c r="S380" i="6" s="1"/>
  <c r="T380" i="6" s="1"/>
  <c r="W380" i="6" s="1"/>
  <c r="Q380" i="6" s="1"/>
  <c r="W418" i="11" l="1"/>
  <c r="X418" i="11" s="1"/>
  <c r="S418" i="11"/>
  <c r="T418" i="11" s="1"/>
  <c r="U418" i="11"/>
  <c r="V418" i="11" s="1"/>
  <c r="AA143" i="9"/>
  <c r="Q143" i="9" s="1"/>
  <c r="R380" i="6"/>
  <c r="X380" i="6" s="1"/>
  <c r="V381" i="6" s="1"/>
  <c r="S381" i="6" s="1"/>
  <c r="T381" i="6" s="1"/>
  <c r="W381" i="6" s="1"/>
  <c r="Q381" i="6" s="1"/>
  <c r="AA418" i="11" l="1"/>
  <c r="Q418" i="11" s="1"/>
  <c r="R418" i="11" s="1"/>
  <c r="AB418" i="11" s="1"/>
  <c r="Z419" i="11" s="1"/>
  <c r="R143" i="9"/>
  <c r="AB143" i="9" s="1"/>
  <c r="Z144" i="9" s="1"/>
  <c r="R381" i="6"/>
  <c r="X381" i="6" s="1"/>
  <c r="V382" i="6" s="1"/>
  <c r="S382" i="6" s="1"/>
  <c r="T382" i="6" s="1"/>
  <c r="W382" i="6" s="1"/>
  <c r="Q382" i="6" s="1"/>
  <c r="S419" i="11" l="1"/>
  <c r="T419" i="11" s="1"/>
  <c r="W419" i="11"/>
  <c r="X419" i="11" s="1"/>
  <c r="U419" i="11"/>
  <c r="V419" i="11" s="1"/>
  <c r="S144" i="9"/>
  <c r="T144" i="9" s="1"/>
  <c r="U144" i="9"/>
  <c r="V144" i="9" s="1"/>
  <c r="W144" i="9"/>
  <c r="X144" i="9" s="1"/>
  <c r="R382" i="6"/>
  <c r="X382" i="6" s="1"/>
  <c r="V383" i="6" s="1"/>
  <c r="S383" i="6" s="1"/>
  <c r="T383" i="6" s="1"/>
  <c r="W383" i="6" s="1"/>
  <c r="Q383" i="6" s="1"/>
  <c r="AA419" i="11" l="1"/>
  <c r="Q419" i="11" s="1"/>
  <c r="R419" i="11" s="1"/>
  <c r="AB419" i="11" s="1"/>
  <c r="Z420" i="11" s="1"/>
  <c r="AA144" i="9"/>
  <c r="Q144" i="9" s="1"/>
  <c r="R383" i="6"/>
  <c r="X383" i="6" s="1"/>
  <c r="V384" i="6" s="1"/>
  <c r="S384" i="6" s="1"/>
  <c r="T384" i="6" s="1"/>
  <c r="W384" i="6" s="1"/>
  <c r="Q384" i="6" s="1"/>
  <c r="U420" i="11" l="1"/>
  <c r="V420" i="11" s="1"/>
  <c r="S420" i="11"/>
  <c r="T420" i="11" s="1"/>
  <c r="W420" i="11"/>
  <c r="X420" i="11" s="1"/>
  <c r="R144" i="9"/>
  <c r="AB144" i="9" s="1"/>
  <c r="Z145" i="9" s="1"/>
  <c r="R384" i="6"/>
  <c r="X384" i="6" s="1"/>
  <c r="V385" i="6" s="1"/>
  <c r="S385" i="6" s="1"/>
  <c r="T385" i="6" s="1"/>
  <c r="W385" i="6" s="1"/>
  <c r="Q385" i="6" s="1"/>
  <c r="AA420" i="11" l="1"/>
  <c r="Q420" i="11" s="1"/>
  <c r="R420" i="11" s="1"/>
  <c r="AB420" i="11" s="1"/>
  <c r="Z421" i="11" s="1"/>
  <c r="U145" i="9"/>
  <c r="V145" i="9" s="1"/>
  <c r="W145" i="9"/>
  <c r="X145" i="9" s="1"/>
  <c r="S145" i="9"/>
  <c r="T145" i="9" s="1"/>
  <c r="R385" i="6"/>
  <c r="X385" i="6" s="1"/>
  <c r="V386" i="6" s="1"/>
  <c r="S386" i="6" s="1"/>
  <c r="T386" i="6" s="1"/>
  <c r="W386" i="6" s="1"/>
  <c r="Q386" i="6" s="1"/>
  <c r="S421" i="11" l="1"/>
  <c r="T421" i="11" s="1"/>
  <c r="U421" i="11"/>
  <c r="V421" i="11" s="1"/>
  <c r="W421" i="11"/>
  <c r="X421" i="11" s="1"/>
  <c r="AA145" i="9"/>
  <c r="Q145" i="9" s="1"/>
  <c r="R386" i="6"/>
  <c r="X386" i="6" s="1"/>
  <c r="V387" i="6" s="1"/>
  <c r="S387" i="6" s="1"/>
  <c r="T387" i="6" s="1"/>
  <c r="W387" i="6" s="1"/>
  <c r="Q387" i="6" s="1"/>
  <c r="AA421" i="11" l="1"/>
  <c r="Q421" i="11" s="1"/>
  <c r="R421" i="11" s="1"/>
  <c r="AB421" i="11" s="1"/>
  <c r="Z422" i="11" s="1"/>
  <c r="R145" i="9"/>
  <c r="AB145" i="9" s="1"/>
  <c r="Z146" i="9" s="1"/>
  <c r="R387" i="6"/>
  <c r="X387" i="6" s="1"/>
  <c r="V388" i="6" s="1"/>
  <c r="S388" i="6" s="1"/>
  <c r="T388" i="6" s="1"/>
  <c r="W388" i="6" s="1"/>
  <c r="Q388" i="6" s="1"/>
  <c r="U422" i="11" l="1"/>
  <c r="V422" i="11" s="1"/>
  <c r="S422" i="11"/>
  <c r="T422" i="11" s="1"/>
  <c r="W422" i="11"/>
  <c r="X422" i="11" s="1"/>
  <c r="U146" i="9"/>
  <c r="V146" i="9" s="1"/>
  <c r="S146" i="9"/>
  <c r="T146" i="9" s="1"/>
  <c r="W146" i="9"/>
  <c r="X146" i="9" s="1"/>
  <c r="R388" i="6"/>
  <c r="X388" i="6" s="1"/>
  <c r="V389" i="6" s="1"/>
  <c r="S389" i="6" s="1"/>
  <c r="T389" i="6" s="1"/>
  <c r="W389" i="6" s="1"/>
  <c r="Q389" i="6" s="1"/>
  <c r="AA422" i="11" l="1"/>
  <c r="Q422" i="11" s="1"/>
  <c r="R422" i="11" s="1"/>
  <c r="AB422" i="11" s="1"/>
  <c r="Z423" i="11" s="1"/>
  <c r="AA146" i="9"/>
  <c r="Q146" i="9" s="1"/>
  <c r="R389" i="6"/>
  <c r="X389" i="6" s="1"/>
  <c r="V390" i="6" s="1"/>
  <c r="S390" i="6" s="1"/>
  <c r="T390" i="6" s="1"/>
  <c r="W390" i="6" s="1"/>
  <c r="Q390" i="6" s="1"/>
  <c r="U423" i="11" l="1"/>
  <c r="V423" i="11" s="1"/>
  <c r="S423" i="11"/>
  <c r="T423" i="11" s="1"/>
  <c r="W423" i="11"/>
  <c r="X423" i="11" s="1"/>
  <c r="R146" i="9"/>
  <c r="AB146" i="9" s="1"/>
  <c r="Z147" i="9" s="1"/>
  <c r="R390" i="6"/>
  <c r="X390" i="6" s="1"/>
  <c r="V391" i="6" s="1"/>
  <c r="S391" i="6" s="1"/>
  <c r="T391" i="6" s="1"/>
  <c r="W391" i="6" s="1"/>
  <c r="Q391" i="6" s="1"/>
  <c r="AA423" i="11" l="1"/>
  <c r="Q423" i="11" s="1"/>
  <c r="R423" i="11" s="1"/>
  <c r="AB423" i="11" s="1"/>
  <c r="Z424" i="11" s="1"/>
  <c r="S147" i="9"/>
  <c r="T147" i="9" s="1"/>
  <c r="U147" i="9"/>
  <c r="V147" i="9" s="1"/>
  <c r="W147" i="9"/>
  <c r="X147" i="9" s="1"/>
  <c r="R391" i="6"/>
  <c r="X391" i="6" s="1"/>
  <c r="V392" i="6" s="1"/>
  <c r="S392" i="6" s="1"/>
  <c r="T392" i="6" s="1"/>
  <c r="W392" i="6" s="1"/>
  <c r="Q392" i="6" s="1"/>
  <c r="W424" i="11" l="1"/>
  <c r="X424" i="11" s="1"/>
  <c r="U424" i="11"/>
  <c r="V424" i="11" s="1"/>
  <c r="S424" i="11"/>
  <c r="T424" i="11" s="1"/>
  <c r="AA147" i="9"/>
  <c r="Q147" i="9" s="1"/>
  <c r="R392" i="6"/>
  <c r="X392" i="6" s="1"/>
  <c r="V393" i="6" s="1"/>
  <c r="S393" i="6" s="1"/>
  <c r="T393" i="6" s="1"/>
  <c r="W393" i="6" s="1"/>
  <c r="Q393" i="6" s="1"/>
  <c r="AA424" i="11" l="1"/>
  <c r="Q424" i="11" s="1"/>
  <c r="R424" i="11" s="1"/>
  <c r="AB424" i="11" s="1"/>
  <c r="Z425" i="11" s="1"/>
  <c r="R147" i="9"/>
  <c r="AB147" i="9" s="1"/>
  <c r="Z148" i="9" s="1"/>
  <c r="R393" i="6"/>
  <c r="X393" i="6" s="1"/>
  <c r="V394" i="6" s="1"/>
  <c r="S394" i="6" s="1"/>
  <c r="T394" i="6" s="1"/>
  <c r="W394" i="6" s="1"/>
  <c r="Q394" i="6" s="1"/>
  <c r="U425" i="11" l="1"/>
  <c r="V425" i="11" s="1"/>
  <c r="W425" i="11"/>
  <c r="X425" i="11" s="1"/>
  <c r="S425" i="11"/>
  <c r="T425" i="11" s="1"/>
  <c r="U148" i="9"/>
  <c r="V148" i="9" s="1"/>
  <c r="W148" i="9"/>
  <c r="X148" i="9" s="1"/>
  <c r="S148" i="9"/>
  <c r="T148" i="9" s="1"/>
  <c r="R394" i="6"/>
  <c r="X394" i="6" s="1"/>
  <c r="V395" i="6" s="1"/>
  <c r="S395" i="6" s="1"/>
  <c r="T395" i="6" s="1"/>
  <c r="W395" i="6" s="1"/>
  <c r="Q395" i="6" s="1"/>
  <c r="AA425" i="11" l="1"/>
  <c r="Q425" i="11" s="1"/>
  <c r="R425" i="11" s="1"/>
  <c r="AB425" i="11" s="1"/>
  <c r="Z426" i="11" s="1"/>
  <c r="AA148" i="9"/>
  <c r="Q148" i="9" s="1"/>
  <c r="R148" i="9"/>
  <c r="AB148" i="9" s="1"/>
  <c r="Z149" i="9" s="1"/>
  <c r="R395" i="6"/>
  <c r="X395" i="6" s="1"/>
  <c r="V396" i="6" s="1"/>
  <c r="S396" i="6" s="1"/>
  <c r="T396" i="6" s="1"/>
  <c r="W396" i="6" s="1"/>
  <c r="Q396" i="6" s="1"/>
  <c r="W426" i="11" l="1"/>
  <c r="X426" i="11" s="1"/>
  <c r="U426" i="11"/>
  <c r="V426" i="11" s="1"/>
  <c r="S426" i="11"/>
  <c r="T426" i="11" s="1"/>
  <c r="S149" i="9"/>
  <c r="T149" i="9" s="1"/>
  <c r="W149" i="9"/>
  <c r="X149" i="9" s="1"/>
  <c r="U149" i="9"/>
  <c r="V149" i="9" s="1"/>
  <c r="R396" i="6"/>
  <c r="X396" i="6" s="1"/>
  <c r="V397" i="6" s="1"/>
  <c r="S397" i="6" s="1"/>
  <c r="T397" i="6" s="1"/>
  <c r="W397" i="6" s="1"/>
  <c r="Q397" i="6" s="1"/>
  <c r="AA426" i="11" l="1"/>
  <c r="Q426" i="11" s="1"/>
  <c r="R426" i="11" s="1"/>
  <c r="AB426" i="11" s="1"/>
  <c r="Z427" i="11" s="1"/>
  <c r="AA149" i="9"/>
  <c r="Q149" i="9" s="1"/>
  <c r="R397" i="6"/>
  <c r="X397" i="6" s="1"/>
  <c r="V398" i="6" s="1"/>
  <c r="S398" i="6" s="1"/>
  <c r="T398" i="6" s="1"/>
  <c r="W398" i="6" s="1"/>
  <c r="Q398" i="6" s="1"/>
  <c r="S427" i="11" l="1"/>
  <c r="T427" i="11" s="1"/>
  <c r="U427" i="11"/>
  <c r="V427" i="11" s="1"/>
  <c r="W427" i="11"/>
  <c r="X427" i="11" s="1"/>
  <c r="R149" i="9"/>
  <c r="AB149" i="9" s="1"/>
  <c r="Z150" i="9" s="1"/>
  <c r="R398" i="6"/>
  <c r="X398" i="6" s="1"/>
  <c r="V399" i="6" s="1"/>
  <c r="S399" i="6" s="1"/>
  <c r="T399" i="6" s="1"/>
  <c r="W399" i="6" s="1"/>
  <c r="Q399" i="6" s="1"/>
  <c r="AA427" i="11" l="1"/>
  <c r="Q427" i="11" s="1"/>
  <c r="R427" i="11" s="1"/>
  <c r="AB427" i="11" s="1"/>
  <c r="Z428" i="11" s="1"/>
  <c r="U150" i="9"/>
  <c r="V150" i="9" s="1"/>
  <c r="W150" i="9"/>
  <c r="X150" i="9" s="1"/>
  <c r="S150" i="9"/>
  <c r="T150" i="9" s="1"/>
  <c r="R399" i="6"/>
  <c r="X399" i="6" s="1"/>
  <c r="V400" i="6" s="1"/>
  <c r="S400" i="6" s="1"/>
  <c r="T400" i="6" s="1"/>
  <c r="W400" i="6" s="1"/>
  <c r="Q400" i="6" s="1"/>
  <c r="U428" i="11" l="1"/>
  <c r="V428" i="11" s="1"/>
  <c r="S428" i="11"/>
  <c r="T428" i="11" s="1"/>
  <c r="W428" i="11"/>
  <c r="X428" i="11" s="1"/>
  <c r="AA150" i="9"/>
  <c r="Q150" i="9" s="1"/>
  <c r="R400" i="6"/>
  <c r="X400" i="6" s="1"/>
  <c r="V401" i="6" s="1"/>
  <c r="S401" i="6" s="1"/>
  <c r="T401" i="6" s="1"/>
  <c r="W401" i="6" s="1"/>
  <c r="Q401" i="6" s="1"/>
  <c r="AA428" i="11" l="1"/>
  <c r="Q428" i="11" s="1"/>
  <c r="R428" i="11" s="1"/>
  <c r="AB428" i="11" s="1"/>
  <c r="Z429" i="11" s="1"/>
  <c r="R150" i="9"/>
  <c r="AB150" i="9" s="1"/>
  <c r="Z151" i="9" s="1"/>
  <c r="R401" i="6"/>
  <c r="X401" i="6" s="1"/>
  <c r="V402" i="6" s="1"/>
  <c r="S402" i="6" s="1"/>
  <c r="T402" i="6" s="1"/>
  <c r="W402" i="6" s="1"/>
  <c r="Q402" i="6" s="1"/>
  <c r="W429" i="11" l="1"/>
  <c r="X429" i="11" s="1"/>
  <c r="S429" i="11"/>
  <c r="T429" i="11" s="1"/>
  <c r="U429" i="11"/>
  <c r="V429" i="11" s="1"/>
  <c r="U151" i="9"/>
  <c r="V151" i="9" s="1"/>
  <c r="W151" i="9"/>
  <c r="X151" i="9" s="1"/>
  <c r="S151" i="9"/>
  <c r="T151" i="9" s="1"/>
  <c r="R402" i="6"/>
  <c r="X402" i="6" s="1"/>
  <c r="V403" i="6" s="1"/>
  <c r="S403" i="6" s="1"/>
  <c r="T403" i="6" s="1"/>
  <c r="W403" i="6" s="1"/>
  <c r="Q403" i="6" s="1"/>
  <c r="AA429" i="11" l="1"/>
  <c r="Q429" i="11" s="1"/>
  <c r="R429" i="11" s="1"/>
  <c r="AB429" i="11" s="1"/>
  <c r="Z430" i="11" s="1"/>
  <c r="AA151" i="9"/>
  <c r="Q151" i="9" s="1"/>
  <c r="R151" i="9"/>
  <c r="AB151" i="9" s="1"/>
  <c r="Z152" i="9" s="1"/>
  <c r="R403" i="6"/>
  <c r="X403" i="6" s="1"/>
  <c r="V404" i="6" s="1"/>
  <c r="S404" i="6" s="1"/>
  <c r="T404" i="6" s="1"/>
  <c r="W404" i="6" s="1"/>
  <c r="Q404" i="6" s="1"/>
  <c r="U430" i="11" l="1"/>
  <c r="V430" i="11" s="1"/>
  <c r="S430" i="11"/>
  <c r="T430" i="11" s="1"/>
  <c r="W430" i="11"/>
  <c r="X430" i="11" s="1"/>
  <c r="W152" i="9"/>
  <c r="X152" i="9" s="1"/>
  <c r="S152" i="9"/>
  <c r="T152" i="9" s="1"/>
  <c r="U152" i="9"/>
  <c r="V152" i="9" s="1"/>
  <c r="R404" i="6"/>
  <c r="X404" i="6" s="1"/>
  <c r="V405" i="6" s="1"/>
  <c r="S405" i="6" s="1"/>
  <c r="T405" i="6" s="1"/>
  <c r="W405" i="6" s="1"/>
  <c r="Q405" i="6" s="1"/>
  <c r="AA430" i="11" l="1"/>
  <c r="Q430" i="11" s="1"/>
  <c r="R430" i="11" s="1"/>
  <c r="AB430" i="11" s="1"/>
  <c r="Z431" i="11" s="1"/>
  <c r="AA152" i="9"/>
  <c r="Q152" i="9" s="1"/>
  <c r="R405" i="6"/>
  <c r="X405" i="6" s="1"/>
  <c r="V406" i="6" s="1"/>
  <c r="S406" i="6" s="1"/>
  <c r="T406" i="6" s="1"/>
  <c r="W406" i="6" s="1"/>
  <c r="Q406" i="6" s="1"/>
  <c r="W431" i="11" l="1"/>
  <c r="X431" i="11" s="1"/>
  <c r="S431" i="11"/>
  <c r="T431" i="11" s="1"/>
  <c r="U431" i="11"/>
  <c r="V431" i="11" s="1"/>
  <c r="R152" i="9"/>
  <c r="AB152" i="9" s="1"/>
  <c r="Z153" i="9" s="1"/>
  <c r="R406" i="6"/>
  <c r="X406" i="6" s="1"/>
  <c r="V407" i="6" s="1"/>
  <c r="S407" i="6" s="1"/>
  <c r="T407" i="6" s="1"/>
  <c r="W407" i="6" s="1"/>
  <c r="Q407" i="6" s="1"/>
  <c r="AA431" i="11" l="1"/>
  <c r="Q431" i="11" s="1"/>
  <c r="R431" i="11" s="1"/>
  <c r="AB431" i="11" s="1"/>
  <c r="Z432" i="11" s="1"/>
  <c r="U153" i="9"/>
  <c r="V153" i="9" s="1"/>
  <c r="S153" i="9"/>
  <c r="T153" i="9" s="1"/>
  <c r="W153" i="9"/>
  <c r="X153" i="9" s="1"/>
  <c r="R407" i="6"/>
  <c r="X407" i="6" s="1"/>
  <c r="V408" i="6" s="1"/>
  <c r="S408" i="6" s="1"/>
  <c r="T408" i="6" s="1"/>
  <c r="W408" i="6" s="1"/>
  <c r="Q408" i="6" s="1"/>
  <c r="W432" i="11" l="1"/>
  <c r="X432" i="11" s="1"/>
  <c r="U432" i="11"/>
  <c r="V432" i="11" s="1"/>
  <c r="S432" i="11"/>
  <c r="T432" i="11" s="1"/>
  <c r="AA153" i="9"/>
  <c r="Q153" i="9" s="1"/>
  <c r="R408" i="6"/>
  <c r="X408" i="6" s="1"/>
  <c r="V409" i="6" s="1"/>
  <c r="S409" i="6" s="1"/>
  <c r="T409" i="6" s="1"/>
  <c r="W409" i="6" s="1"/>
  <c r="Q409" i="6" s="1"/>
  <c r="AA432" i="11" l="1"/>
  <c r="Q432" i="11" s="1"/>
  <c r="R432" i="11" s="1"/>
  <c r="AB432" i="11" s="1"/>
  <c r="Z433" i="11" s="1"/>
  <c r="R153" i="9"/>
  <c r="AB153" i="9" s="1"/>
  <c r="Z154" i="9" s="1"/>
  <c r="R409" i="6"/>
  <c r="X409" i="6" s="1"/>
  <c r="V410" i="6" s="1"/>
  <c r="S410" i="6" s="1"/>
  <c r="T410" i="6" s="1"/>
  <c r="W410" i="6" s="1"/>
  <c r="Q410" i="6" s="1"/>
  <c r="W433" i="11" l="1"/>
  <c r="X433" i="11" s="1"/>
  <c r="U433" i="11"/>
  <c r="V433" i="11" s="1"/>
  <c r="S433" i="11"/>
  <c r="T433" i="11" s="1"/>
  <c r="U154" i="9"/>
  <c r="V154" i="9" s="1"/>
  <c r="W154" i="9"/>
  <c r="X154" i="9" s="1"/>
  <c r="S154" i="9"/>
  <c r="T154" i="9" s="1"/>
  <c r="R410" i="6"/>
  <c r="X410" i="6" s="1"/>
  <c r="V411" i="6" s="1"/>
  <c r="S411" i="6" s="1"/>
  <c r="T411" i="6" s="1"/>
  <c r="W411" i="6" s="1"/>
  <c r="Q411" i="6" s="1"/>
  <c r="AA433" i="11" l="1"/>
  <c r="Q433" i="11" s="1"/>
  <c r="R433" i="11" s="1"/>
  <c r="AB433" i="11" s="1"/>
  <c r="Z434" i="11" s="1"/>
  <c r="AA154" i="9"/>
  <c r="Q154" i="9" s="1"/>
  <c r="R154" i="9"/>
  <c r="AB154" i="9" s="1"/>
  <c r="Z155" i="9" s="1"/>
  <c r="R411" i="6"/>
  <c r="X411" i="6" s="1"/>
  <c r="V412" i="6" s="1"/>
  <c r="S412" i="6" s="1"/>
  <c r="T412" i="6" s="1"/>
  <c r="W412" i="6" s="1"/>
  <c r="Q412" i="6" s="1"/>
  <c r="U434" i="11" l="1"/>
  <c r="V434" i="11" s="1"/>
  <c r="S434" i="11"/>
  <c r="T434" i="11" s="1"/>
  <c r="W434" i="11"/>
  <c r="X434" i="11" s="1"/>
  <c r="U155" i="9"/>
  <c r="V155" i="9" s="1"/>
  <c r="S155" i="9"/>
  <c r="T155" i="9" s="1"/>
  <c r="W155" i="9"/>
  <c r="X155" i="9" s="1"/>
  <c r="R412" i="6"/>
  <c r="X412" i="6" s="1"/>
  <c r="V413" i="6" s="1"/>
  <c r="S413" i="6" s="1"/>
  <c r="T413" i="6" s="1"/>
  <c r="W413" i="6" s="1"/>
  <c r="Q413" i="6" s="1"/>
  <c r="AA434" i="11" l="1"/>
  <c r="Q434" i="11" s="1"/>
  <c r="R434" i="11" s="1"/>
  <c r="AB434" i="11" s="1"/>
  <c r="Z435" i="11" s="1"/>
  <c r="AA155" i="9"/>
  <c r="Q155" i="9" s="1"/>
  <c r="R413" i="6"/>
  <c r="X413" i="6" s="1"/>
  <c r="V414" i="6" s="1"/>
  <c r="S414" i="6" s="1"/>
  <c r="T414" i="6" s="1"/>
  <c r="W414" i="6" s="1"/>
  <c r="Q414" i="6" s="1"/>
  <c r="U435" i="11" l="1"/>
  <c r="V435" i="11" s="1"/>
  <c r="S435" i="11"/>
  <c r="T435" i="11" s="1"/>
  <c r="W435" i="11"/>
  <c r="X435" i="11" s="1"/>
  <c r="R155" i="9"/>
  <c r="AB155" i="9" s="1"/>
  <c r="Z156" i="9" s="1"/>
  <c r="R414" i="6"/>
  <c r="X414" i="6" s="1"/>
  <c r="V415" i="6" s="1"/>
  <c r="S415" i="6" s="1"/>
  <c r="T415" i="6" s="1"/>
  <c r="W415" i="6" s="1"/>
  <c r="Q415" i="6" s="1"/>
  <c r="AA435" i="11" l="1"/>
  <c r="Q435" i="11" s="1"/>
  <c r="R435" i="11" s="1"/>
  <c r="AB435" i="11" s="1"/>
  <c r="Z436" i="11" s="1"/>
  <c r="W156" i="9"/>
  <c r="X156" i="9" s="1"/>
  <c r="S156" i="9"/>
  <c r="T156" i="9" s="1"/>
  <c r="U156" i="9"/>
  <c r="V156" i="9" s="1"/>
  <c r="R415" i="6"/>
  <c r="X415" i="6" s="1"/>
  <c r="V416" i="6" s="1"/>
  <c r="S416" i="6" s="1"/>
  <c r="T416" i="6" s="1"/>
  <c r="W416" i="6" s="1"/>
  <c r="Q416" i="6" s="1"/>
  <c r="W436" i="11" l="1"/>
  <c r="X436" i="11" s="1"/>
  <c r="U436" i="11"/>
  <c r="V436" i="11" s="1"/>
  <c r="S436" i="11"/>
  <c r="T436" i="11" s="1"/>
  <c r="AA156" i="9"/>
  <c r="Q156" i="9" s="1"/>
  <c r="R416" i="6"/>
  <c r="X416" i="6" s="1"/>
  <c r="V417" i="6" s="1"/>
  <c r="S417" i="6" s="1"/>
  <c r="T417" i="6" s="1"/>
  <c r="W417" i="6" s="1"/>
  <c r="Q417" i="6" s="1"/>
  <c r="AA436" i="11" l="1"/>
  <c r="Q436" i="11" s="1"/>
  <c r="R436" i="11" s="1"/>
  <c r="AB436" i="11" s="1"/>
  <c r="Z437" i="11" s="1"/>
  <c r="R156" i="9"/>
  <c r="AB156" i="9" s="1"/>
  <c r="Z157" i="9" s="1"/>
  <c r="R417" i="6"/>
  <c r="X417" i="6" s="1"/>
  <c r="V418" i="6" s="1"/>
  <c r="S418" i="6" s="1"/>
  <c r="T418" i="6" s="1"/>
  <c r="W418" i="6" s="1"/>
  <c r="Q418" i="6" s="1"/>
  <c r="U437" i="11" l="1"/>
  <c r="V437" i="11" s="1"/>
  <c r="S437" i="11"/>
  <c r="T437" i="11" s="1"/>
  <c r="W437" i="11"/>
  <c r="X437" i="11" s="1"/>
  <c r="W157" i="9"/>
  <c r="X157" i="9" s="1"/>
  <c r="S157" i="9"/>
  <c r="T157" i="9" s="1"/>
  <c r="U157" i="9"/>
  <c r="V157" i="9" s="1"/>
  <c r="R418" i="6"/>
  <c r="X418" i="6" s="1"/>
  <c r="V419" i="6" s="1"/>
  <c r="S419" i="6" s="1"/>
  <c r="T419" i="6" s="1"/>
  <c r="W419" i="6" s="1"/>
  <c r="Q419" i="6" s="1"/>
  <c r="AA437" i="11" l="1"/>
  <c r="Q437" i="11" s="1"/>
  <c r="R437" i="11" s="1"/>
  <c r="AB437" i="11" s="1"/>
  <c r="Z438" i="11" s="1"/>
  <c r="AA157" i="9"/>
  <c r="Q157" i="9" s="1"/>
  <c r="R419" i="6"/>
  <c r="X419" i="6" s="1"/>
  <c r="V420" i="6" s="1"/>
  <c r="S420" i="6" s="1"/>
  <c r="T420" i="6" s="1"/>
  <c r="W420" i="6" s="1"/>
  <c r="Q420" i="6" s="1"/>
  <c r="W438" i="11" l="1"/>
  <c r="X438" i="11" s="1"/>
  <c r="U438" i="11"/>
  <c r="V438" i="11" s="1"/>
  <c r="S438" i="11"/>
  <c r="T438" i="11" s="1"/>
  <c r="R157" i="9"/>
  <c r="AB157" i="9" s="1"/>
  <c r="Z158" i="9" s="1"/>
  <c r="R420" i="6"/>
  <c r="X420" i="6" s="1"/>
  <c r="V421" i="6" s="1"/>
  <c r="S421" i="6" s="1"/>
  <c r="T421" i="6" s="1"/>
  <c r="W421" i="6" s="1"/>
  <c r="Q421" i="6" s="1"/>
  <c r="AA438" i="11" l="1"/>
  <c r="Q438" i="11" s="1"/>
  <c r="R438" i="11" s="1"/>
  <c r="AB438" i="11" s="1"/>
  <c r="Z439" i="11" s="1"/>
  <c r="U158" i="9"/>
  <c r="V158" i="9" s="1"/>
  <c r="W158" i="9"/>
  <c r="X158" i="9" s="1"/>
  <c r="S158" i="9"/>
  <c r="T158" i="9" s="1"/>
  <c r="R421" i="6"/>
  <c r="X421" i="6" s="1"/>
  <c r="V422" i="6" s="1"/>
  <c r="S422" i="6" s="1"/>
  <c r="T422" i="6" s="1"/>
  <c r="W422" i="6" s="1"/>
  <c r="Q422" i="6" s="1"/>
  <c r="S439" i="11" l="1"/>
  <c r="T439" i="11" s="1"/>
  <c r="W439" i="11"/>
  <c r="X439" i="11" s="1"/>
  <c r="U439" i="11"/>
  <c r="V439" i="11" s="1"/>
  <c r="AA158" i="9"/>
  <c r="Q158" i="9" s="1"/>
  <c r="R422" i="6"/>
  <c r="X422" i="6" s="1"/>
  <c r="V423" i="6" s="1"/>
  <c r="S423" i="6" s="1"/>
  <c r="T423" i="6" s="1"/>
  <c r="W423" i="6" s="1"/>
  <c r="Q423" i="6" s="1"/>
  <c r="AA439" i="11" l="1"/>
  <c r="Q439" i="11" s="1"/>
  <c r="R439" i="11" s="1"/>
  <c r="AB439" i="11" s="1"/>
  <c r="Z440" i="11" s="1"/>
  <c r="R158" i="9"/>
  <c r="AB158" i="9" s="1"/>
  <c r="Z159" i="9" s="1"/>
  <c r="R423" i="6"/>
  <c r="X423" i="6" s="1"/>
  <c r="V424" i="6" s="1"/>
  <c r="S424" i="6" s="1"/>
  <c r="T424" i="6" s="1"/>
  <c r="W424" i="6" s="1"/>
  <c r="Q424" i="6" s="1"/>
  <c r="S440" i="11" l="1"/>
  <c r="T440" i="11" s="1"/>
  <c r="W440" i="11"/>
  <c r="X440" i="11" s="1"/>
  <c r="U440" i="11"/>
  <c r="V440" i="11" s="1"/>
  <c r="U159" i="9"/>
  <c r="V159" i="9" s="1"/>
  <c r="W159" i="9"/>
  <c r="X159" i="9" s="1"/>
  <c r="S159" i="9"/>
  <c r="T159" i="9" s="1"/>
  <c r="R424" i="6"/>
  <c r="X424" i="6" s="1"/>
  <c r="V425" i="6" s="1"/>
  <c r="S425" i="6" s="1"/>
  <c r="T425" i="6" s="1"/>
  <c r="W425" i="6" s="1"/>
  <c r="Q425" i="6" s="1"/>
  <c r="AA440" i="11" l="1"/>
  <c r="Q440" i="11" s="1"/>
  <c r="R440" i="11" s="1"/>
  <c r="AB440" i="11" s="1"/>
  <c r="Z441" i="11" s="1"/>
  <c r="AA159" i="9"/>
  <c r="Q159" i="9" s="1"/>
  <c r="R159" i="9"/>
  <c r="AB159" i="9" s="1"/>
  <c r="Z160" i="9" s="1"/>
  <c r="R425" i="6"/>
  <c r="X425" i="6" s="1"/>
  <c r="V426" i="6" s="1"/>
  <c r="S426" i="6" s="1"/>
  <c r="T426" i="6" s="1"/>
  <c r="W426" i="6" s="1"/>
  <c r="Q426" i="6" s="1"/>
  <c r="U441" i="11" l="1"/>
  <c r="V441" i="11" s="1"/>
  <c r="S441" i="11"/>
  <c r="T441" i="11" s="1"/>
  <c r="W441" i="11"/>
  <c r="X441" i="11" s="1"/>
  <c r="U160" i="9"/>
  <c r="V160" i="9" s="1"/>
  <c r="S160" i="9"/>
  <c r="T160" i="9" s="1"/>
  <c r="W160" i="9"/>
  <c r="X160" i="9" s="1"/>
  <c r="R426" i="6"/>
  <c r="X426" i="6" s="1"/>
  <c r="V427" i="6" s="1"/>
  <c r="S427" i="6" s="1"/>
  <c r="T427" i="6" s="1"/>
  <c r="W427" i="6" s="1"/>
  <c r="Q427" i="6" s="1"/>
  <c r="AA441" i="11" l="1"/>
  <c r="Q441" i="11" s="1"/>
  <c r="R441" i="11" s="1"/>
  <c r="AB441" i="11" s="1"/>
  <c r="Z442" i="11" s="1"/>
  <c r="AA160" i="9"/>
  <c r="Q160" i="9" s="1"/>
  <c r="R427" i="6"/>
  <c r="X427" i="6" s="1"/>
  <c r="V428" i="6" s="1"/>
  <c r="S428" i="6" s="1"/>
  <c r="T428" i="6" s="1"/>
  <c r="W428" i="6" s="1"/>
  <c r="Q428" i="6" s="1"/>
  <c r="U442" i="11" l="1"/>
  <c r="V442" i="11" s="1"/>
  <c r="S442" i="11"/>
  <c r="T442" i="11" s="1"/>
  <c r="W442" i="11"/>
  <c r="X442" i="11" s="1"/>
  <c r="R160" i="9"/>
  <c r="AB160" i="9" s="1"/>
  <c r="Z161" i="9" s="1"/>
  <c r="R428" i="6"/>
  <c r="X428" i="6" s="1"/>
  <c r="V429" i="6" s="1"/>
  <c r="S429" i="6" s="1"/>
  <c r="T429" i="6" s="1"/>
  <c r="W429" i="6" s="1"/>
  <c r="Q429" i="6" s="1"/>
  <c r="AA442" i="11" l="1"/>
  <c r="Q442" i="11" s="1"/>
  <c r="R442" i="11" s="1"/>
  <c r="AB442" i="11" s="1"/>
  <c r="Z443" i="11" s="1"/>
  <c r="S161" i="9"/>
  <c r="T161" i="9" s="1"/>
  <c r="W161" i="9"/>
  <c r="X161" i="9" s="1"/>
  <c r="U161" i="9"/>
  <c r="V161" i="9" s="1"/>
  <c r="R429" i="6"/>
  <c r="X429" i="6" s="1"/>
  <c r="V430" i="6" s="1"/>
  <c r="S430" i="6" s="1"/>
  <c r="T430" i="6" s="1"/>
  <c r="W430" i="6" s="1"/>
  <c r="Q430" i="6" s="1"/>
  <c r="W443" i="11" l="1"/>
  <c r="X443" i="11" s="1"/>
  <c r="U443" i="11"/>
  <c r="V443" i="11" s="1"/>
  <c r="S443" i="11"/>
  <c r="T443" i="11" s="1"/>
  <c r="AA161" i="9"/>
  <c r="Q161" i="9" s="1"/>
  <c r="R430" i="6"/>
  <c r="X430" i="6" s="1"/>
  <c r="V431" i="6" s="1"/>
  <c r="S431" i="6" s="1"/>
  <c r="T431" i="6" s="1"/>
  <c r="W431" i="6" s="1"/>
  <c r="Q431" i="6" s="1"/>
  <c r="AA443" i="11" l="1"/>
  <c r="Q443" i="11" s="1"/>
  <c r="R443" i="11" s="1"/>
  <c r="AB443" i="11" s="1"/>
  <c r="Z444" i="11" s="1"/>
  <c r="R161" i="9"/>
  <c r="AB161" i="9" s="1"/>
  <c r="Z162" i="9" s="1"/>
  <c r="R431" i="6"/>
  <c r="X431" i="6" s="1"/>
  <c r="V432" i="6" s="1"/>
  <c r="S432" i="6" s="1"/>
  <c r="T432" i="6" s="1"/>
  <c r="W432" i="6" s="1"/>
  <c r="Q432" i="6" s="1"/>
  <c r="S444" i="11" l="1"/>
  <c r="T444" i="11" s="1"/>
  <c r="W444" i="11"/>
  <c r="X444" i="11" s="1"/>
  <c r="U444" i="11"/>
  <c r="V444" i="11" s="1"/>
  <c r="S162" i="9"/>
  <c r="T162" i="9" s="1"/>
  <c r="U162" i="9"/>
  <c r="V162" i="9" s="1"/>
  <c r="W162" i="9"/>
  <c r="X162" i="9" s="1"/>
  <c r="R432" i="6"/>
  <c r="X432" i="6" s="1"/>
  <c r="V433" i="6" s="1"/>
  <c r="S433" i="6" s="1"/>
  <c r="T433" i="6" s="1"/>
  <c r="W433" i="6" s="1"/>
  <c r="Q433" i="6" s="1"/>
  <c r="AA444" i="11" l="1"/>
  <c r="Q444" i="11" s="1"/>
  <c r="R444" i="11" s="1"/>
  <c r="AB444" i="11" s="1"/>
  <c r="Z445" i="11" s="1"/>
  <c r="AA162" i="9"/>
  <c r="Q162" i="9" s="1"/>
  <c r="R433" i="6"/>
  <c r="X433" i="6" s="1"/>
  <c r="V434" i="6" s="1"/>
  <c r="S434" i="6" s="1"/>
  <c r="T434" i="6" s="1"/>
  <c r="W434" i="6" s="1"/>
  <c r="Q434" i="6" s="1"/>
  <c r="W445" i="11" l="1"/>
  <c r="X445" i="11" s="1"/>
  <c r="U445" i="11"/>
  <c r="V445" i="11" s="1"/>
  <c r="S445" i="11"/>
  <c r="T445" i="11" s="1"/>
  <c r="R162" i="9"/>
  <c r="AB162" i="9" s="1"/>
  <c r="Z163" i="9" s="1"/>
  <c r="R434" i="6"/>
  <c r="X434" i="6" s="1"/>
  <c r="V435" i="6" s="1"/>
  <c r="S435" i="6" s="1"/>
  <c r="T435" i="6" s="1"/>
  <c r="W435" i="6" s="1"/>
  <c r="Q435" i="6" s="1"/>
  <c r="AA445" i="11" l="1"/>
  <c r="Q445" i="11" s="1"/>
  <c r="R445" i="11" s="1"/>
  <c r="AB445" i="11" s="1"/>
  <c r="Z446" i="11" s="1"/>
  <c r="W163" i="9"/>
  <c r="X163" i="9" s="1"/>
  <c r="S163" i="9"/>
  <c r="T163" i="9" s="1"/>
  <c r="U163" i="9"/>
  <c r="V163" i="9" s="1"/>
  <c r="R435" i="6"/>
  <c r="X435" i="6" s="1"/>
  <c r="V436" i="6" s="1"/>
  <c r="S436" i="6" s="1"/>
  <c r="T436" i="6" s="1"/>
  <c r="W436" i="6" s="1"/>
  <c r="Q436" i="6" s="1"/>
  <c r="W446" i="11" l="1"/>
  <c r="X446" i="11" s="1"/>
  <c r="U446" i="11"/>
  <c r="V446" i="11" s="1"/>
  <c r="S446" i="11"/>
  <c r="T446" i="11" s="1"/>
  <c r="AA163" i="9"/>
  <c r="Q163" i="9" s="1"/>
  <c r="R436" i="6"/>
  <c r="X436" i="6" s="1"/>
  <c r="V437" i="6" s="1"/>
  <c r="S437" i="6" s="1"/>
  <c r="T437" i="6" s="1"/>
  <c r="W437" i="6" s="1"/>
  <c r="Q437" i="6" s="1"/>
  <c r="AA446" i="11" l="1"/>
  <c r="Q446" i="11" s="1"/>
  <c r="R446" i="11" s="1"/>
  <c r="AB446" i="11" s="1"/>
  <c r="Z447" i="11" s="1"/>
  <c r="R163" i="9"/>
  <c r="AB163" i="9" s="1"/>
  <c r="Z164" i="9" s="1"/>
  <c r="R437" i="6"/>
  <c r="X437" i="6" s="1"/>
  <c r="V438" i="6" s="1"/>
  <c r="S438" i="6" s="1"/>
  <c r="T438" i="6" s="1"/>
  <c r="W438" i="6" s="1"/>
  <c r="Q438" i="6" s="1"/>
  <c r="U447" i="11" l="1"/>
  <c r="V447" i="11" s="1"/>
  <c r="S447" i="11"/>
  <c r="T447" i="11" s="1"/>
  <c r="W447" i="11"/>
  <c r="X447" i="11" s="1"/>
  <c r="U164" i="9"/>
  <c r="V164" i="9" s="1"/>
  <c r="W164" i="9"/>
  <c r="X164" i="9" s="1"/>
  <c r="S164" i="9"/>
  <c r="T164" i="9" s="1"/>
  <c r="R438" i="6"/>
  <c r="X438" i="6" s="1"/>
  <c r="V439" i="6" s="1"/>
  <c r="S439" i="6" s="1"/>
  <c r="T439" i="6" s="1"/>
  <c r="W439" i="6" s="1"/>
  <c r="Q439" i="6" s="1"/>
  <c r="AA447" i="11" l="1"/>
  <c r="Q447" i="11" s="1"/>
  <c r="R447" i="11" s="1"/>
  <c r="AB447" i="11" s="1"/>
  <c r="Z448" i="11" s="1"/>
  <c r="AA164" i="9"/>
  <c r="Q164" i="9" s="1"/>
  <c r="R439" i="6"/>
  <c r="X439" i="6" s="1"/>
  <c r="V440" i="6" s="1"/>
  <c r="S440" i="6" s="1"/>
  <c r="T440" i="6" s="1"/>
  <c r="W440" i="6" s="1"/>
  <c r="Q440" i="6" s="1"/>
  <c r="S448" i="11" l="1"/>
  <c r="T448" i="11" s="1"/>
  <c r="W448" i="11"/>
  <c r="X448" i="11" s="1"/>
  <c r="U448" i="11"/>
  <c r="V448" i="11" s="1"/>
  <c r="R164" i="9"/>
  <c r="AB164" i="9" s="1"/>
  <c r="Z165" i="9" s="1"/>
  <c r="R440" i="6"/>
  <c r="X440" i="6" s="1"/>
  <c r="V441" i="6" s="1"/>
  <c r="S441" i="6" s="1"/>
  <c r="T441" i="6" s="1"/>
  <c r="W441" i="6" s="1"/>
  <c r="Q441" i="6" s="1"/>
  <c r="AA448" i="11" l="1"/>
  <c r="Q448" i="11" s="1"/>
  <c r="R448" i="11" s="1"/>
  <c r="AB448" i="11" s="1"/>
  <c r="Z449" i="11" s="1"/>
  <c r="U165" i="9"/>
  <c r="V165" i="9" s="1"/>
  <c r="W165" i="9"/>
  <c r="X165" i="9" s="1"/>
  <c r="S165" i="9"/>
  <c r="T165" i="9" s="1"/>
  <c r="R441" i="6"/>
  <c r="X441" i="6" s="1"/>
  <c r="V442" i="6" s="1"/>
  <c r="S442" i="6" s="1"/>
  <c r="T442" i="6" s="1"/>
  <c r="W442" i="6" s="1"/>
  <c r="Q442" i="6" s="1"/>
  <c r="U449" i="11" l="1"/>
  <c r="V449" i="11" s="1"/>
  <c r="S449" i="11"/>
  <c r="T449" i="11" s="1"/>
  <c r="W449" i="11"/>
  <c r="X449" i="11" s="1"/>
  <c r="AA165" i="9"/>
  <c r="Q165" i="9" s="1"/>
  <c r="R442" i="6"/>
  <c r="X442" i="6" s="1"/>
  <c r="V443" i="6" s="1"/>
  <c r="S443" i="6" s="1"/>
  <c r="T443" i="6" s="1"/>
  <c r="W443" i="6" s="1"/>
  <c r="Q443" i="6" s="1"/>
  <c r="AA449" i="11" l="1"/>
  <c r="Q449" i="11" s="1"/>
  <c r="R449" i="11" s="1"/>
  <c r="AB449" i="11" s="1"/>
  <c r="Z450" i="11" s="1"/>
  <c r="R165" i="9"/>
  <c r="AB165" i="9" s="1"/>
  <c r="Z166" i="9" s="1"/>
  <c r="R443" i="6"/>
  <c r="X443" i="6" s="1"/>
  <c r="V444" i="6" s="1"/>
  <c r="S444" i="6" s="1"/>
  <c r="T444" i="6" s="1"/>
  <c r="W444" i="6" s="1"/>
  <c r="Q444" i="6" s="1"/>
  <c r="S450" i="11" l="1"/>
  <c r="T450" i="11" s="1"/>
  <c r="U450" i="11"/>
  <c r="V450" i="11" s="1"/>
  <c r="W450" i="11"/>
  <c r="X450" i="11" s="1"/>
  <c r="W166" i="9"/>
  <c r="X166" i="9" s="1"/>
  <c r="S166" i="9"/>
  <c r="T166" i="9" s="1"/>
  <c r="U166" i="9"/>
  <c r="V166" i="9" s="1"/>
  <c r="R444" i="6"/>
  <c r="X444" i="6" s="1"/>
  <c r="V445" i="6" s="1"/>
  <c r="S445" i="6" s="1"/>
  <c r="T445" i="6" s="1"/>
  <c r="W445" i="6" s="1"/>
  <c r="Q445" i="6" s="1"/>
  <c r="AA450" i="11" l="1"/>
  <c r="Q450" i="11" s="1"/>
  <c r="R450" i="11" s="1"/>
  <c r="AB450" i="11" s="1"/>
  <c r="Z451" i="11" s="1"/>
  <c r="AA166" i="9"/>
  <c r="Q166" i="9" s="1"/>
  <c r="R445" i="6"/>
  <c r="X445" i="6" s="1"/>
  <c r="V446" i="6" s="1"/>
  <c r="S446" i="6" s="1"/>
  <c r="T446" i="6" s="1"/>
  <c r="W446" i="6" s="1"/>
  <c r="Q446" i="6" s="1"/>
  <c r="W451" i="11" l="1"/>
  <c r="X451" i="11" s="1"/>
  <c r="U451" i="11"/>
  <c r="V451" i="11" s="1"/>
  <c r="S451" i="11"/>
  <c r="T451" i="11" s="1"/>
  <c r="R166" i="9"/>
  <c r="AB166" i="9" s="1"/>
  <c r="Z167" i="9" s="1"/>
  <c r="R446" i="6"/>
  <c r="X446" i="6" s="1"/>
  <c r="V447" i="6" s="1"/>
  <c r="S447" i="6" s="1"/>
  <c r="T447" i="6" s="1"/>
  <c r="W447" i="6" s="1"/>
  <c r="Q447" i="6" s="1"/>
  <c r="AA451" i="11" l="1"/>
  <c r="Q451" i="11" s="1"/>
  <c r="R451" i="11" s="1"/>
  <c r="AB451" i="11" s="1"/>
  <c r="Z452" i="11" s="1"/>
  <c r="U167" i="9"/>
  <c r="V167" i="9" s="1"/>
  <c r="S167" i="9"/>
  <c r="T167" i="9" s="1"/>
  <c r="W167" i="9"/>
  <c r="X167" i="9" s="1"/>
  <c r="R447" i="6"/>
  <c r="X447" i="6" s="1"/>
  <c r="V448" i="6" s="1"/>
  <c r="S448" i="6" s="1"/>
  <c r="T448" i="6" s="1"/>
  <c r="W448" i="6" s="1"/>
  <c r="Q448" i="6" s="1"/>
  <c r="S452" i="11" l="1"/>
  <c r="T452" i="11" s="1"/>
  <c r="U452" i="11"/>
  <c r="V452" i="11" s="1"/>
  <c r="W452" i="11"/>
  <c r="X452" i="11" s="1"/>
  <c r="AA167" i="9"/>
  <c r="Q167" i="9" s="1"/>
  <c r="R448" i="6"/>
  <c r="X448" i="6" s="1"/>
  <c r="V449" i="6" s="1"/>
  <c r="S449" i="6" s="1"/>
  <c r="T449" i="6" s="1"/>
  <c r="W449" i="6" s="1"/>
  <c r="Q449" i="6" s="1"/>
  <c r="AA452" i="11" l="1"/>
  <c r="Q452" i="11" s="1"/>
  <c r="R452" i="11" s="1"/>
  <c r="AB452" i="11" s="1"/>
  <c r="Z453" i="11" s="1"/>
  <c r="R167" i="9"/>
  <c r="AB167" i="9" s="1"/>
  <c r="Z168" i="9" s="1"/>
  <c r="R449" i="6"/>
  <c r="X449" i="6" s="1"/>
  <c r="V450" i="6" s="1"/>
  <c r="S450" i="6" s="1"/>
  <c r="T450" i="6" s="1"/>
  <c r="W450" i="6" s="1"/>
  <c r="Q450" i="6" s="1"/>
  <c r="W453" i="11" l="1"/>
  <c r="X453" i="11" s="1"/>
  <c r="U453" i="11"/>
  <c r="V453" i="11" s="1"/>
  <c r="S453" i="11"/>
  <c r="T453" i="11" s="1"/>
  <c r="S168" i="9"/>
  <c r="T168" i="9" s="1"/>
  <c r="U168" i="9"/>
  <c r="V168" i="9" s="1"/>
  <c r="W168" i="9"/>
  <c r="X168" i="9" s="1"/>
  <c r="R450" i="6"/>
  <c r="X450" i="6" s="1"/>
  <c r="V451" i="6" s="1"/>
  <c r="S451" i="6" s="1"/>
  <c r="T451" i="6" s="1"/>
  <c r="W451" i="6" s="1"/>
  <c r="Q451" i="6" s="1"/>
  <c r="AA453" i="11" l="1"/>
  <c r="Q453" i="11" s="1"/>
  <c r="R453" i="11" s="1"/>
  <c r="AB453" i="11" s="1"/>
  <c r="Z454" i="11" s="1"/>
  <c r="AA168" i="9"/>
  <c r="Q168" i="9" s="1"/>
  <c r="R451" i="6"/>
  <c r="X451" i="6" s="1"/>
  <c r="V452" i="6" s="1"/>
  <c r="S452" i="6" s="1"/>
  <c r="T452" i="6" s="1"/>
  <c r="W452" i="6" s="1"/>
  <c r="Q452" i="6" s="1"/>
  <c r="U454" i="11" l="1"/>
  <c r="V454" i="11" s="1"/>
  <c r="S454" i="11"/>
  <c r="T454" i="11" s="1"/>
  <c r="W454" i="11"/>
  <c r="X454" i="11" s="1"/>
  <c r="R168" i="9"/>
  <c r="AB168" i="9" s="1"/>
  <c r="Z169" i="9" s="1"/>
  <c r="R452" i="6"/>
  <c r="X452" i="6" s="1"/>
  <c r="V453" i="6" s="1"/>
  <c r="S453" i="6" s="1"/>
  <c r="T453" i="6" s="1"/>
  <c r="W453" i="6" s="1"/>
  <c r="Q453" i="6" s="1"/>
  <c r="AA454" i="11" l="1"/>
  <c r="Q454" i="11" s="1"/>
  <c r="R454" i="11" s="1"/>
  <c r="AB454" i="11" s="1"/>
  <c r="Z455" i="11" s="1"/>
  <c r="W169" i="9"/>
  <c r="X169" i="9" s="1"/>
  <c r="U169" i="9"/>
  <c r="V169" i="9" s="1"/>
  <c r="S169" i="9"/>
  <c r="T169" i="9" s="1"/>
  <c r="R453" i="6"/>
  <c r="X453" i="6" s="1"/>
  <c r="V454" i="6" s="1"/>
  <c r="S454" i="6" s="1"/>
  <c r="T454" i="6" s="1"/>
  <c r="W454" i="6" s="1"/>
  <c r="Q454" i="6" s="1"/>
  <c r="W455" i="11" l="1"/>
  <c r="X455" i="11" s="1"/>
  <c r="U455" i="11"/>
  <c r="V455" i="11" s="1"/>
  <c r="S455" i="11"/>
  <c r="T455" i="11" s="1"/>
  <c r="AA169" i="9"/>
  <c r="Q169" i="9" s="1"/>
  <c r="R454" i="6"/>
  <c r="X454" i="6" s="1"/>
  <c r="V455" i="6" s="1"/>
  <c r="S455" i="6" s="1"/>
  <c r="T455" i="6" s="1"/>
  <c r="W455" i="6" s="1"/>
  <c r="Q455" i="6" s="1"/>
  <c r="AA455" i="11" l="1"/>
  <c r="Q455" i="11" s="1"/>
  <c r="R455" i="11" s="1"/>
  <c r="AB455" i="11" s="1"/>
  <c r="Z456" i="11" s="1"/>
  <c r="R169" i="9"/>
  <c r="AB169" i="9" s="1"/>
  <c r="Z170" i="9" s="1"/>
  <c r="R455" i="6"/>
  <c r="X455" i="6" s="1"/>
  <c r="V456" i="6" s="1"/>
  <c r="S456" i="6" s="1"/>
  <c r="T456" i="6" s="1"/>
  <c r="W456" i="6" s="1"/>
  <c r="Q456" i="6" s="1"/>
  <c r="S456" i="11" l="1"/>
  <c r="T456" i="11" s="1"/>
  <c r="W456" i="11"/>
  <c r="X456" i="11" s="1"/>
  <c r="U456" i="11"/>
  <c r="V456" i="11" s="1"/>
  <c r="S170" i="9"/>
  <c r="T170" i="9" s="1"/>
  <c r="W170" i="9"/>
  <c r="X170" i="9" s="1"/>
  <c r="U170" i="9"/>
  <c r="V170" i="9" s="1"/>
  <c r="R456" i="6"/>
  <c r="X456" i="6" s="1"/>
  <c r="V457" i="6" s="1"/>
  <c r="S457" i="6" s="1"/>
  <c r="T457" i="6" s="1"/>
  <c r="W457" i="6" s="1"/>
  <c r="Q457" i="6" s="1"/>
  <c r="AA456" i="11" l="1"/>
  <c r="Q456" i="11" s="1"/>
  <c r="R456" i="11" s="1"/>
  <c r="AB456" i="11" s="1"/>
  <c r="Z457" i="11" s="1"/>
  <c r="AA170" i="9"/>
  <c r="Q170" i="9" s="1"/>
  <c r="R457" i="6"/>
  <c r="X457" i="6" s="1"/>
  <c r="V458" i="6" s="1"/>
  <c r="S458" i="6" s="1"/>
  <c r="T458" i="6" s="1"/>
  <c r="W458" i="6" s="1"/>
  <c r="Q458" i="6" s="1"/>
  <c r="S457" i="11" l="1"/>
  <c r="T457" i="11" s="1"/>
  <c r="W457" i="11"/>
  <c r="X457" i="11" s="1"/>
  <c r="U457" i="11"/>
  <c r="V457" i="11" s="1"/>
  <c r="R170" i="9"/>
  <c r="AB170" i="9" s="1"/>
  <c r="Z171" i="9" s="1"/>
  <c r="R458" i="6"/>
  <c r="X458" i="6" s="1"/>
  <c r="V459" i="6" s="1"/>
  <c r="S459" i="6" s="1"/>
  <c r="T459" i="6" s="1"/>
  <c r="W459" i="6" s="1"/>
  <c r="Q459" i="6" s="1"/>
  <c r="AA457" i="11" l="1"/>
  <c r="Q457" i="11" s="1"/>
  <c r="R457" i="11" s="1"/>
  <c r="AB457" i="11" s="1"/>
  <c r="Z458" i="11" s="1"/>
  <c r="S171" i="9"/>
  <c r="T171" i="9" s="1"/>
  <c r="U171" i="9"/>
  <c r="V171" i="9" s="1"/>
  <c r="W171" i="9"/>
  <c r="X171" i="9" s="1"/>
  <c r="R459" i="6"/>
  <c r="X459" i="6" s="1"/>
  <c r="V460" i="6" s="1"/>
  <c r="S460" i="6" s="1"/>
  <c r="T460" i="6" s="1"/>
  <c r="W460" i="6" s="1"/>
  <c r="Q460" i="6" s="1"/>
  <c r="U458" i="11" l="1"/>
  <c r="V458" i="11" s="1"/>
  <c r="S458" i="11"/>
  <c r="T458" i="11" s="1"/>
  <c r="W458" i="11"/>
  <c r="X458" i="11" s="1"/>
  <c r="AA171" i="9"/>
  <c r="Q171" i="9" s="1"/>
  <c r="R460" i="6"/>
  <c r="X460" i="6" s="1"/>
  <c r="V461" i="6" s="1"/>
  <c r="S461" i="6" s="1"/>
  <c r="T461" i="6" s="1"/>
  <c r="W461" i="6" s="1"/>
  <c r="Q461" i="6" s="1"/>
  <c r="AA458" i="11" l="1"/>
  <c r="Q458" i="11" s="1"/>
  <c r="R458" i="11" s="1"/>
  <c r="AB458" i="11" s="1"/>
  <c r="Z459" i="11" s="1"/>
  <c r="R171" i="9"/>
  <c r="AB171" i="9" s="1"/>
  <c r="Z172" i="9" s="1"/>
  <c r="R461" i="6"/>
  <c r="X461" i="6" s="1"/>
  <c r="V462" i="6" s="1"/>
  <c r="S462" i="6" s="1"/>
  <c r="T462" i="6" s="1"/>
  <c r="W462" i="6" s="1"/>
  <c r="Q462" i="6" s="1"/>
  <c r="S459" i="11" l="1"/>
  <c r="T459" i="11" s="1"/>
  <c r="W459" i="11"/>
  <c r="X459" i="11" s="1"/>
  <c r="U459" i="11"/>
  <c r="V459" i="11" s="1"/>
  <c r="U172" i="9"/>
  <c r="V172" i="9" s="1"/>
  <c r="W172" i="9"/>
  <c r="X172" i="9" s="1"/>
  <c r="S172" i="9"/>
  <c r="T172" i="9" s="1"/>
  <c r="R462" i="6"/>
  <c r="X462" i="6" s="1"/>
  <c r="V463" i="6" s="1"/>
  <c r="S463" i="6" s="1"/>
  <c r="T463" i="6" s="1"/>
  <c r="W463" i="6" s="1"/>
  <c r="Q463" i="6" s="1"/>
  <c r="AA459" i="11" l="1"/>
  <c r="Q459" i="11" s="1"/>
  <c r="R459" i="11" s="1"/>
  <c r="AB459" i="11" s="1"/>
  <c r="Z460" i="11" s="1"/>
  <c r="AA172" i="9"/>
  <c r="Q172" i="9" s="1"/>
  <c r="R463" i="6"/>
  <c r="X463" i="6" s="1"/>
  <c r="V464" i="6" s="1"/>
  <c r="S464" i="6" s="1"/>
  <c r="T464" i="6" s="1"/>
  <c r="W464" i="6" s="1"/>
  <c r="Q464" i="6" s="1"/>
  <c r="S460" i="11" l="1"/>
  <c r="T460" i="11" s="1"/>
  <c r="W460" i="11"/>
  <c r="X460" i="11" s="1"/>
  <c r="U460" i="11"/>
  <c r="V460" i="11" s="1"/>
  <c r="R172" i="9"/>
  <c r="AB172" i="9" s="1"/>
  <c r="Z173" i="9" s="1"/>
  <c r="R464" i="6"/>
  <c r="X464" i="6" s="1"/>
  <c r="V465" i="6" s="1"/>
  <c r="S465" i="6" s="1"/>
  <c r="T465" i="6" s="1"/>
  <c r="W465" i="6" s="1"/>
  <c r="Q465" i="6" s="1"/>
  <c r="AA460" i="11" l="1"/>
  <c r="Q460" i="11" s="1"/>
  <c r="R460" i="11" s="1"/>
  <c r="AB460" i="11" s="1"/>
  <c r="Z461" i="11" s="1"/>
  <c r="S173" i="9"/>
  <c r="T173" i="9" s="1"/>
  <c r="U173" i="9"/>
  <c r="V173" i="9" s="1"/>
  <c r="W173" i="9"/>
  <c r="X173" i="9" s="1"/>
  <c r="R465" i="6"/>
  <c r="X465" i="6" s="1"/>
  <c r="V466" i="6" s="1"/>
  <c r="S466" i="6" s="1"/>
  <c r="T466" i="6" s="1"/>
  <c r="W466" i="6" s="1"/>
  <c r="Q466" i="6" s="1"/>
  <c r="S461" i="11" l="1"/>
  <c r="T461" i="11" s="1"/>
  <c r="W461" i="11"/>
  <c r="X461" i="11" s="1"/>
  <c r="U461" i="11"/>
  <c r="V461" i="11" s="1"/>
  <c r="AA173" i="9"/>
  <c r="Q173" i="9" s="1"/>
  <c r="R466" i="6"/>
  <c r="X466" i="6" s="1"/>
  <c r="V467" i="6" s="1"/>
  <c r="S467" i="6" s="1"/>
  <c r="T467" i="6" s="1"/>
  <c r="W467" i="6" s="1"/>
  <c r="Q467" i="6" s="1"/>
  <c r="AA461" i="11" l="1"/>
  <c r="Q461" i="11" s="1"/>
  <c r="R461" i="11" s="1"/>
  <c r="AB461" i="11" s="1"/>
  <c r="Z462" i="11" s="1"/>
  <c r="R173" i="9"/>
  <c r="AB173" i="9" s="1"/>
  <c r="Z174" i="9" s="1"/>
  <c r="R467" i="6"/>
  <c r="X467" i="6" s="1"/>
  <c r="V468" i="6" s="1"/>
  <c r="S468" i="6" s="1"/>
  <c r="T468" i="6" s="1"/>
  <c r="W468" i="6" s="1"/>
  <c r="Q468" i="6" s="1"/>
  <c r="W462" i="11" l="1"/>
  <c r="X462" i="11" s="1"/>
  <c r="S462" i="11"/>
  <c r="T462" i="11" s="1"/>
  <c r="U462" i="11"/>
  <c r="V462" i="11" s="1"/>
  <c r="U174" i="9"/>
  <c r="V174" i="9" s="1"/>
  <c r="S174" i="9"/>
  <c r="T174" i="9" s="1"/>
  <c r="W174" i="9"/>
  <c r="X174" i="9" s="1"/>
  <c r="R468" i="6"/>
  <c r="X468" i="6" s="1"/>
  <c r="V469" i="6" s="1"/>
  <c r="S469" i="6" s="1"/>
  <c r="T469" i="6" s="1"/>
  <c r="W469" i="6" s="1"/>
  <c r="Q469" i="6" s="1"/>
  <c r="AA462" i="11" l="1"/>
  <c r="Q462" i="11" s="1"/>
  <c r="R462" i="11" s="1"/>
  <c r="AB462" i="11" s="1"/>
  <c r="Z463" i="11" s="1"/>
  <c r="AA174" i="9"/>
  <c r="Q174" i="9" s="1"/>
  <c r="R174" i="9"/>
  <c r="AB174" i="9" s="1"/>
  <c r="Z175" i="9" s="1"/>
  <c r="R469" i="6"/>
  <c r="X469" i="6" s="1"/>
  <c r="V470" i="6" s="1"/>
  <c r="S470" i="6" s="1"/>
  <c r="T470" i="6" s="1"/>
  <c r="W470" i="6" s="1"/>
  <c r="Q470" i="6" s="1"/>
  <c r="S463" i="11" l="1"/>
  <c r="T463" i="11" s="1"/>
  <c r="U463" i="11"/>
  <c r="V463" i="11" s="1"/>
  <c r="W463" i="11"/>
  <c r="X463" i="11" s="1"/>
  <c r="U175" i="9"/>
  <c r="V175" i="9" s="1"/>
  <c r="S175" i="9"/>
  <c r="T175" i="9" s="1"/>
  <c r="W175" i="9"/>
  <c r="X175" i="9" s="1"/>
  <c r="R470" i="6"/>
  <c r="X470" i="6" s="1"/>
  <c r="V471" i="6" s="1"/>
  <c r="S471" i="6" s="1"/>
  <c r="T471" i="6" s="1"/>
  <c r="W471" i="6" s="1"/>
  <c r="Q471" i="6" s="1"/>
  <c r="AA463" i="11" l="1"/>
  <c r="Q463" i="11" s="1"/>
  <c r="R463" i="11" s="1"/>
  <c r="AB463" i="11" s="1"/>
  <c r="Z464" i="11" s="1"/>
  <c r="AA175" i="9"/>
  <c r="Q175" i="9" s="1"/>
  <c r="R471" i="6"/>
  <c r="X471" i="6" s="1"/>
  <c r="V472" i="6" s="1"/>
  <c r="S472" i="6" s="1"/>
  <c r="T472" i="6" s="1"/>
  <c r="W472" i="6" s="1"/>
  <c r="Q472" i="6" s="1"/>
  <c r="U464" i="11" l="1"/>
  <c r="V464" i="11" s="1"/>
  <c r="W464" i="11"/>
  <c r="X464" i="11" s="1"/>
  <c r="S464" i="11"/>
  <c r="T464" i="11" s="1"/>
  <c r="R175" i="9"/>
  <c r="AB175" i="9" s="1"/>
  <c r="Z176" i="9" s="1"/>
  <c r="R472" i="6"/>
  <c r="X472" i="6" s="1"/>
  <c r="V473" i="6" s="1"/>
  <c r="S473" i="6" s="1"/>
  <c r="T473" i="6" s="1"/>
  <c r="W473" i="6" s="1"/>
  <c r="Q473" i="6" s="1"/>
  <c r="AA464" i="11" l="1"/>
  <c r="Q464" i="11" s="1"/>
  <c r="R464" i="11" s="1"/>
  <c r="AB464" i="11" s="1"/>
  <c r="Z465" i="11" s="1"/>
  <c r="S176" i="9"/>
  <c r="T176" i="9" s="1"/>
  <c r="W176" i="9"/>
  <c r="X176" i="9" s="1"/>
  <c r="U176" i="9"/>
  <c r="V176" i="9" s="1"/>
  <c r="R473" i="6"/>
  <c r="X473" i="6" s="1"/>
  <c r="V474" i="6" s="1"/>
  <c r="S474" i="6" s="1"/>
  <c r="T474" i="6" s="1"/>
  <c r="W474" i="6" s="1"/>
  <c r="Q474" i="6" s="1"/>
  <c r="W465" i="11" l="1"/>
  <c r="X465" i="11" s="1"/>
  <c r="S465" i="11"/>
  <c r="T465" i="11" s="1"/>
  <c r="U465" i="11"/>
  <c r="V465" i="11" s="1"/>
  <c r="AA176" i="9"/>
  <c r="Q176" i="9" s="1"/>
  <c r="R474" i="6"/>
  <c r="X474" i="6" s="1"/>
  <c r="V475" i="6" s="1"/>
  <c r="S475" i="6" s="1"/>
  <c r="T475" i="6" s="1"/>
  <c r="W475" i="6" s="1"/>
  <c r="Q475" i="6" s="1"/>
  <c r="AA465" i="11" l="1"/>
  <c r="Q465" i="11" s="1"/>
  <c r="R465" i="11" s="1"/>
  <c r="AB465" i="11" s="1"/>
  <c r="Z466" i="11" s="1"/>
  <c r="R176" i="9"/>
  <c r="AB176" i="9" s="1"/>
  <c r="Z177" i="9" s="1"/>
  <c r="R475" i="6"/>
  <c r="X475" i="6" s="1"/>
  <c r="V476" i="6" s="1"/>
  <c r="S476" i="6" s="1"/>
  <c r="T476" i="6" s="1"/>
  <c r="W476" i="6" s="1"/>
  <c r="Q476" i="6" s="1"/>
  <c r="W466" i="11" l="1"/>
  <c r="X466" i="11" s="1"/>
  <c r="S466" i="11"/>
  <c r="T466" i="11" s="1"/>
  <c r="U466" i="11"/>
  <c r="V466" i="11" s="1"/>
  <c r="U177" i="9"/>
  <c r="V177" i="9" s="1"/>
  <c r="W177" i="9"/>
  <c r="X177" i="9" s="1"/>
  <c r="S177" i="9"/>
  <c r="T177" i="9" s="1"/>
  <c r="R476" i="6"/>
  <c r="X476" i="6" s="1"/>
  <c r="V477" i="6" s="1"/>
  <c r="S477" i="6" s="1"/>
  <c r="T477" i="6" s="1"/>
  <c r="W477" i="6" s="1"/>
  <c r="Q477" i="6" s="1"/>
  <c r="AA466" i="11" l="1"/>
  <c r="Q466" i="11" s="1"/>
  <c r="R466" i="11" s="1"/>
  <c r="AB466" i="11" s="1"/>
  <c r="Z467" i="11" s="1"/>
  <c r="AA177" i="9"/>
  <c r="Q177" i="9" s="1"/>
  <c r="R477" i="6"/>
  <c r="X477" i="6" s="1"/>
  <c r="V478" i="6" s="1"/>
  <c r="S478" i="6" s="1"/>
  <c r="T478" i="6" s="1"/>
  <c r="W478" i="6" s="1"/>
  <c r="Q478" i="6" s="1"/>
  <c r="S467" i="11" l="1"/>
  <c r="T467" i="11" s="1"/>
  <c r="W467" i="11"/>
  <c r="X467" i="11" s="1"/>
  <c r="U467" i="11"/>
  <c r="V467" i="11" s="1"/>
  <c r="R177" i="9"/>
  <c r="AB177" i="9" s="1"/>
  <c r="Z178" i="9" s="1"/>
  <c r="R478" i="6"/>
  <c r="X478" i="6" s="1"/>
  <c r="V479" i="6" s="1"/>
  <c r="S479" i="6" s="1"/>
  <c r="T479" i="6" s="1"/>
  <c r="W479" i="6" s="1"/>
  <c r="Q479" i="6" s="1"/>
  <c r="AA467" i="11" l="1"/>
  <c r="Q467" i="11" s="1"/>
  <c r="R467" i="11" s="1"/>
  <c r="AB467" i="11" s="1"/>
  <c r="Z468" i="11" s="1"/>
  <c r="U178" i="9"/>
  <c r="V178" i="9" s="1"/>
  <c r="W178" i="9"/>
  <c r="X178" i="9" s="1"/>
  <c r="S178" i="9"/>
  <c r="T178" i="9" s="1"/>
  <c r="R479" i="6"/>
  <c r="X479" i="6" s="1"/>
  <c r="V480" i="6" s="1"/>
  <c r="S480" i="6" s="1"/>
  <c r="T480" i="6" s="1"/>
  <c r="W480" i="6" s="1"/>
  <c r="Q480" i="6" s="1"/>
  <c r="W468" i="11" l="1"/>
  <c r="X468" i="11" s="1"/>
  <c r="S468" i="11"/>
  <c r="T468" i="11" s="1"/>
  <c r="U468" i="11"/>
  <c r="V468" i="11" s="1"/>
  <c r="AA178" i="9"/>
  <c r="Q178" i="9" s="1"/>
  <c r="R178" i="9"/>
  <c r="AB178" i="9" s="1"/>
  <c r="Z179" i="9" s="1"/>
  <c r="R480" i="6"/>
  <c r="X480" i="6" s="1"/>
  <c r="V481" i="6" s="1"/>
  <c r="S481" i="6" s="1"/>
  <c r="T481" i="6" s="1"/>
  <c r="W481" i="6" s="1"/>
  <c r="Q481" i="6" s="1"/>
  <c r="AA468" i="11" l="1"/>
  <c r="Q468" i="11" s="1"/>
  <c r="R468" i="11" s="1"/>
  <c r="AB468" i="11" s="1"/>
  <c r="Z469" i="11" s="1"/>
  <c r="W179" i="9"/>
  <c r="X179" i="9" s="1"/>
  <c r="U179" i="9"/>
  <c r="V179" i="9" s="1"/>
  <c r="S179" i="9"/>
  <c r="T179" i="9" s="1"/>
  <c r="R481" i="6"/>
  <c r="X481" i="6" s="1"/>
  <c r="V482" i="6" s="1"/>
  <c r="S482" i="6" s="1"/>
  <c r="T482" i="6" s="1"/>
  <c r="W482" i="6" s="1"/>
  <c r="Q482" i="6" s="1"/>
  <c r="W469" i="11" l="1"/>
  <c r="X469" i="11" s="1"/>
  <c r="S469" i="11"/>
  <c r="T469" i="11" s="1"/>
  <c r="U469" i="11"/>
  <c r="V469" i="11" s="1"/>
  <c r="AA179" i="9"/>
  <c r="Q179" i="9" s="1"/>
  <c r="R482" i="6"/>
  <c r="X482" i="6" s="1"/>
  <c r="V483" i="6" s="1"/>
  <c r="S483" i="6" s="1"/>
  <c r="T483" i="6" s="1"/>
  <c r="W483" i="6" s="1"/>
  <c r="Q483" i="6" s="1"/>
  <c r="AA469" i="11" l="1"/>
  <c r="Q469" i="11" s="1"/>
  <c r="R469" i="11" s="1"/>
  <c r="AB469" i="11" s="1"/>
  <c r="Z470" i="11" s="1"/>
  <c r="R179" i="9"/>
  <c r="AB179" i="9" s="1"/>
  <c r="Z180" i="9" s="1"/>
  <c r="R483" i="6"/>
  <c r="X483" i="6" s="1"/>
  <c r="V484" i="6" s="1"/>
  <c r="S484" i="6" s="1"/>
  <c r="T484" i="6" s="1"/>
  <c r="W484" i="6" s="1"/>
  <c r="Q484" i="6" s="1"/>
  <c r="U470" i="11" l="1"/>
  <c r="V470" i="11" s="1"/>
  <c r="W470" i="11"/>
  <c r="X470" i="11" s="1"/>
  <c r="S470" i="11"/>
  <c r="T470" i="11" s="1"/>
  <c r="S180" i="9"/>
  <c r="T180" i="9" s="1"/>
  <c r="U180" i="9"/>
  <c r="V180" i="9" s="1"/>
  <c r="W180" i="9"/>
  <c r="X180" i="9" s="1"/>
  <c r="R484" i="6"/>
  <c r="X484" i="6" s="1"/>
  <c r="V485" i="6" s="1"/>
  <c r="S485" i="6" s="1"/>
  <c r="T485" i="6" s="1"/>
  <c r="W485" i="6" s="1"/>
  <c r="Q485" i="6" s="1"/>
  <c r="AA470" i="11" l="1"/>
  <c r="Q470" i="11" s="1"/>
  <c r="R470" i="11" s="1"/>
  <c r="AB470" i="11" s="1"/>
  <c r="Z471" i="11" s="1"/>
  <c r="AA180" i="9"/>
  <c r="Q180" i="9" s="1"/>
  <c r="R485" i="6"/>
  <c r="X485" i="6" s="1"/>
  <c r="V486" i="6" s="1"/>
  <c r="S486" i="6" s="1"/>
  <c r="T486" i="6" s="1"/>
  <c r="W486" i="6" s="1"/>
  <c r="Q486" i="6" s="1"/>
  <c r="U471" i="11" l="1"/>
  <c r="V471" i="11" s="1"/>
  <c r="S471" i="11"/>
  <c r="T471" i="11" s="1"/>
  <c r="W471" i="11"/>
  <c r="X471" i="11" s="1"/>
  <c r="R180" i="9"/>
  <c r="AB180" i="9" s="1"/>
  <c r="Z181" i="9" s="1"/>
  <c r="R486" i="6"/>
  <c r="X486" i="6" s="1"/>
  <c r="V487" i="6" s="1"/>
  <c r="S487" i="6" s="1"/>
  <c r="T487" i="6" s="1"/>
  <c r="W487" i="6" s="1"/>
  <c r="Q487" i="6" s="1"/>
  <c r="AA471" i="11" l="1"/>
  <c r="Q471" i="11" s="1"/>
  <c r="R471" i="11" s="1"/>
  <c r="AB471" i="11" s="1"/>
  <c r="Z472" i="11" s="1"/>
  <c r="S181" i="9"/>
  <c r="T181" i="9" s="1"/>
  <c r="W181" i="9"/>
  <c r="X181" i="9" s="1"/>
  <c r="U181" i="9"/>
  <c r="V181" i="9" s="1"/>
  <c r="R487" i="6"/>
  <c r="X487" i="6" s="1"/>
  <c r="V488" i="6" s="1"/>
  <c r="S488" i="6" s="1"/>
  <c r="T488" i="6" s="1"/>
  <c r="W488" i="6" s="1"/>
  <c r="Q488" i="6" s="1"/>
  <c r="W472" i="11" l="1"/>
  <c r="X472" i="11" s="1"/>
  <c r="S472" i="11"/>
  <c r="T472" i="11" s="1"/>
  <c r="U472" i="11"/>
  <c r="V472" i="11" s="1"/>
  <c r="AA181" i="9"/>
  <c r="Q181" i="9" s="1"/>
  <c r="R488" i="6"/>
  <c r="X488" i="6" s="1"/>
  <c r="V489" i="6" s="1"/>
  <c r="S489" i="6" s="1"/>
  <c r="T489" i="6" s="1"/>
  <c r="W489" i="6" s="1"/>
  <c r="Q489" i="6" s="1"/>
  <c r="AA472" i="11" l="1"/>
  <c r="Q472" i="11" s="1"/>
  <c r="R472" i="11" s="1"/>
  <c r="AB472" i="11" s="1"/>
  <c r="Z473" i="11" s="1"/>
  <c r="R181" i="9"/>
  <c r="AB181" i="9" s="1"/>
  <c r="Z182" i="9" s="1"/>
  <c r="R489" i="6"/>
  <c r="X489" i="6" s="1"/>
  <c r="V490" i="6" s="1"/>
  <c r="S490" i="6" s="1"/>
  <c r="T490" i="6" s="1"/>
  <c r="W490" i="6" s="1"/>
  <c r="Q490" i="6" s="1"/>
  <c r="W473" i="11" l="1"/>
  <c r="X473" i="11" s="1"/>
  <c r="S473" i="11"/>
  <c r="T473" i="11" s="1"/>
  <c r="U473" i="11"/>
  <c r="V473" i="11" s="1"/>
  <c r="W182" i="9"/>
  <c r="X182" i="9" s="1"/>
  <c r="U182" i="9"/>
  <c r="V182" i="9" s="1"/>
  <c r="S182" i="9"/>
  <c r="T182" i="9" s="1"/>
  <c r="R490" i="6"/>
  <c r="X490" i="6" s="1"/>
  <c r="V491" i="6" s="1"/>
  <c r="S491" i="6" s="1"/>
  <c r="T491" i="6" s="1"/>
  <c r="W491" i="6" s="1"/>
  <c r="Q491" i="6" s="1"/>
  <c r="AA473" i="11" l="1"/>
  <c r="Q473" i="11" s="1"/>
  <c r="R473" i="11" s="1"/>
  <c r="AB473" i="11" s="1"/>
  <c r="Z474" i="11" s="1"/>
  <c r="AA182" i="9"/>
  <c r="Q182" i="9" s="1"/>
  <c r="R182" i="9"/>
  <c r="AB182" i="9" s="1"/>
  <c r="Z183" i="9" s="1"/>
  <c r="R491" i="6"/>
  <c r="X491" i="6" s="1"/>
  <c r="V492" i="6" s="1"/>
  <c r="S492" i="6" s="1"/>
  <c r="T492" i="6" s="1"/>
  <c r="W492" i="6" s="1"/>
  <c r="Q492" i="6" s="1"/>
  <c r="W474" i="11" l="1"/>
  <c r="X474" i="11" s="1"/>
  <c r="S474" i="11"/>
  <c r="T474" i="11" s="1"/>
  <c r="U474" i="11"/>
  <c r="V474" i="11" s="1"/>
  <c r="W183" i="9"/>
  <c r="X183" i="9" s="1"/>
  <c r="S183" i="9"/>
  <c r="T183" i="9" s="1"/>
  <c r="U183" i="9"/>
  <c r="V183" i="9" s="1"/>
  <c r="R492" i="6"/>
  <c r="X492" i="6" s="1"/>
  <c r="V493" i="6" s="1"/>
  <c r="S493" i="6" s="1"/>
  <c r="T493" i="6" s="1"/>
  <c r="W493" i="6" s="1"/>
  <c r="Q493" i="6" s="1"/>
  <c r="AA474" i="11" l="1"/>
  <c r="Q474" i="11" s="1"/>
  <c r="R474" i="11" s="1"/>
  <c r="AB474" i="11" s="1"/>
  <c r="Z475" i="11" s="1"/>
  <c r="AA183" i="9"/>
  <c r="Q183" i="9" s="1"/>
  <c r="R493" i="6"/>
  <c r="X493" i="6" s="1"/>
  <c r="V494" i="6" s="1"/>
  <c r="S494" i="6" s="1"/>
  <c r="T494" i="6" s="1"/>
  <c r="W494" i="6" s="1"/>
  <c r="Q494" i="6" s="1"/>
  <c r="U475" i="11" l="1"/>
  <c r="V475" i="11" s="1"/>
  <c r="W475" i="11"/>
  <c r="X475" i="11" s="1"/>
  <c r="S475" i="11"/>
  <c r="T475" i="11" s="1"/>
  <c r="R183" i="9"/>
  <c r="AB183" i="9" s="1"/>
  <c r="Z184" i="9" s="1"/>
  <c r="R494" i="6"/>
  <c r="X494" i="6" s="1"/>
  <c r="V495" i="6" s="1"/>
  <c r="S495" i="6" s="1"/>
  <c r="T495" i="6" s="1"/>
  <c r="W495" i="6" s="1"/>
  <c r="Q495" i="6" s="1"/>
  <c r="AA475" i="11" l="1"/>
  <c r="Q475" i="11" s="1"/>
  <c r="R475" i="11" s="1"/>
  <c r="AB475" i="11" s="1"/>
  <c r="Z476" i="11" s="1"/>
  <c r="W184" i="9"/>
  <c r="X184" i="9" s="1"/>
  <c r="U184" i="9"/>
  <c r="V184" i="9" s="1"/>
  <c r="S184" i="9"/>
  <c r="T184" i="9" s="1"/>
  <c r="R495" i="6"/>
  <c r="X495" i="6" s="1"/>
  <c r="V496" i="6" s="1"/>
  <c r="S496" i="6" s="1"/>
  <c r="T496" i="6" s="1"/>
  <c r="W496" i="6" s="1"/>
  <c r="Q496" i="6" s="1"/>
  <c r="U476" i="11" l="1"/>
  <c r="V476" i="11" s="1"/>
  <c r="S476" i="11"/>
  <c r="T476" i="11" s="1"/>
  <c r="W476" i="11"/>
  <c r="X476" i="11" s="1"/>
  <c r="AA184" i="9"/>
  <c r="Q184" i="9" s="1"/>
  <c r="R496" i="6"/>
  <c r="X496" i="6" s="1"/>
  <c r="V497" i="6" s="1"/>
  <c r="S497" i="6" s="1"/>
  <c r="T497" i="6" s="1"/>
  <c r="W497" i="6" s="1"/>
  <c r="Q497" i="6" s="1"/>
  <c r="AA476" i="11" l="1"/>
  <c r="Q476" i="11" s="1"/>
  <c r="R476" i="11" s="1"/>
  <c r="AB476" i="11" s="1"/>
  <c r="Z477" i="11" s="1"/>
  <c r="R184" i="9"/>
  <c r="AB184" i="9" s="1"/>
  <c r="Z185" i="9" s="1"/>
  <c r="R497" i="6"/>
  <c r="X497" i="6" s="1"/>
  <c r="V498" i="6" s="1"/>
  <c r="S498" i="6" s="1"/>
  <c r="T498" i="6" s="1"/>
  <c r="W498" i="6" s="1"/>
  <c r="Q498" i="6" s="1"/>
  <c r="S477" i="11" l="1"/>
  <c r="T477" i="11" s="1"/>
  <c r="U477" i="11"/>
  <c r="V477" i="11" s="1"/>
  <c r="W477" i="11"/>
  <c r="X477" i="11" s="1"/>
  <c r="W185" i="9"/>
  <c r="X185" i="9" s="1"/>
  <c r="S185" i="9"/>
  <c r="T185" i="9" s="1"/>
  <c r="U185" i="9"/>
  <c r="V185" i="9" s="1"/>
  <c r="R498" i="6"/>
  <c r="X498" i="6" s="1"/>
  <c r="V499" i="6" s="1"/>
  <c r="S499" i="6" s="1"/>
  <c r="T499" i="6" s="1"/>
  <c r="W499" i="6" s="1"/>
  <c r="Q499" i="6" s="1"/>
  <c r="AA477" i="11" l="1"/>
  <c r="Q477" i="11" s="1"/>
  <c r="R477" i="11" s="1"/>
  <c r="AB477" i="11" s="1"/>
  <c r="Z478" i="11" s="1"/>
  <c r="AA185" i="9"/>
  <c r="Q185" i="9" s="1"/>
  <c r="R499" i="6"/>
  <c r="X499" i="6" s="1"/>
  <c r="V500" i="6" s="1"/>
  <c r="S500" i="6" s="1"/>
  <c r="T500" i="6" s="1"/>
  <c r="W500" i="6" s="1"/>
  <c r="Q500" i="6" s="1"/>
  <c r="W478" i="11" l="1"/>
  <c r="X478" i="11" s="1"/>
  <c r="S478" i="11"/>
  <c r="T478" i="11" s="1"/>
  <c r="U478" i="11"/>
  <c r="V478" i="11" s="1"/>
  <c r="R185" i="9"/>
  <c r="AB185" i="9" s="1"/>
  <c r="Z186" i="9" s="1"/>
  <c r="R500" i="6"/>
  <c r="X500" i="6" s="1"/>
  <c r="V501" i="6" s="1"/>
  <c r="S501" i="6" s="1"/>
  <c r="T501" i="6" s="1"/>
  <c r="W501" i="6" s="1"/>
  <c r="Q501" i="6" s="1"/>
  <c r="AA478" i="11" l="1"/>
  <c r="Q478" i="11" s="1"/>
  <c r="R478" i="11" s="1"/>
  <c r="AB478" i="11" s="1"/>
  <c r="Z479" i="11" s="1"/>
  <c r="S186" i="9"/>
  <c r="T186" i="9" s="1"/>
  <c r="U186" i="9"/>
  <c r="V186" i="9" s="1"/>
  <c r="W186" i="9"/>
  <c r="X186" i="9" s="1"/>
  <c r="R501" i="6"/>
  <c r="X501" i="6" s="1"/>
  <c r="V502" i="6" s="1"/>
  <c r="S502" i="6" s="1"/>
  <c r="T502" i="6" s="1"/>
  <c r="W502" i="6" s="1"/>
  <c r="Q502" i="6" s="1"/>
  <c r="S479" i="11" l="1"/>
  <c r="T479" i="11" s="1"/>
  <c r="W479" i="11"/>
  <c r="X479" i="11" s="1"/>
  <c r="U479" i="11"/>
  <c r="V479" i="11" s="1"/>
  <c r="AA186" i="9"/>
  <c r="Q186" i="9" s="1"/>
  <c r="R502" i="6"/>
  <c r="X502" i="6" s="1"/>
  <c r="V503" i="6" s="1"/>
  <c r="S503" i="6" s="1"/>
  <c r="T503" i="6" s="1"/>
  <c r="W503" i="6" s="1"/>
  <c r="Q503" i="6" s="1"/>
  <c r="AA479" i="11" l="1"/>
  <c r="Q479" i="11" s="1"/>
  <c r="R479" i="11" s="1"/>
  <c r="AB479" i="11" s="1"/>
  <c r="Z480" i="11" s="1"/>
  <c r="R186" i="9"/>
  <c r="AB186" i="9" s="1"/>
  <c r="Z187" i="9" s="1"/>
  <c r="R503" i="6"/>
  <c r="X503" i="6" s="1"/>
  <c r="V504" i="6" s="1"/>
  <c r="S504" i="6" s="1"/>
  <c r="T504" i="6" s="1"/>
  <c r="W504" i="6" s="1"/>
  <c r="Q504" i="6" s="1"/>
  <c r="U480" i="11" l="1"/>
  <c r="V480" i="11" s="1"/>
  <c r="W480" i="11"/>
  <c r="X480" i="11" s="1"/>
  <c r="S480" i="11"/>
  <c r="T480" i="11" s="1"/>
  <c r="U187" i="9"/>
  <c r="V187" i="9" s="1"/>
  <c r="W187" i="9"/>
  <c r="X187" i="9" s="1"/>
  <c r="S187" i="9"/>
  <c r="T187" i="9" s="1"/>
  <c r="R504" i="6"/>
  <c r="X504" i="6" s="1"/>
  <c r="V505" i="6" s="1"/>
  <c r="S505" i="6" s="1"/>
  <c r="T505" i="6" s="1"/>
  <c r="W505" i="6" s="1"/>
  <c r="Q505" i="6" s="1"/>
  <c r="AA480" i="11" l="1"/>
  <c r="Q480" i="11" s="1"/>
  <c r="R480" i="11" s="1"/>
  <c r="AB480" i="11" s="1"/>
  <c r="Z481" i="11" s="1"/>
  <c r="AA187" i="9"/>
  <c r="Q187" i="9" s="1"/>
  <c r="R505" i="6"/>
  <c r="X505" i="6" s="1"/>
  <c r="V506" i="6" s="1"/>
  <c r="S506" i="6" s="1"/>
  <c r="T506" i="6" s="1"/>
  <c r="W506" i="6" s="1"/>
  <c r="Q506" i="6" s="1"/>
  <c r="S481" i="11" l="1"/>
  <c r="T481" i="11" s="1"/>
  <c r="W481" i="11"/>
  <c r="X481" i="11" s="1"/>
  <c r="U481" i="11"/>
  <c r="V481" i="11" s="1"/>
  <c r="R187" i="9"/>
  <c r="AB187" i="9" s="1"/>
  <c r="Z188" i="9" s="1"/>
  <c r="R506" i="6"/>
  <c r="X506" i="6" s="1"/>
  <c r="AA481" i="11" l="1"/>
  <c r="Q481" i="11" s="1"/>
  <c r="R481" i="11" s="1"/>
  <c r="AB481" i="11" s="1"/>
  <c r="Z482" i="11" s="1"/>
  <c r="S188" i="9"/>
  <c r="T188" i="9" s="1"/>
  <c r="W188" i="9"/>
  <c r="X188" i="9" s="1"/>
  <c r="U188" i="9"/>
  <c r="V188" i="9" s="1"/>
  <c r="U482" i="11" l="1"/>
  <c r="V482" i="11" s="1"/>
  <c r="W482" i="11"/>
  <c r="X482" i="11" s="1"/>
  <c r="S482" i="11"/>
  <c r="T482" i="11" s="1"/>
  <c r="AA188" i="9"/>
  <c r="Q188" i="9" s="1"/>
  <c r="AA482" i="11" l="1"/>
  <c r="Q482" i="11" s="1"/>
  <c r="R482" i="11" s="1"/>
  <c r="AB482" i="11" s="1"/>
  <c r="Z483" i="11" s="1"/>
  <c r="R188" i="9"/>
  <c r="AB188" i="9" s="1"/>
  <c r="Z189" i="9" s="1"/>
  <c r="S483" i="11" l="1"/>
  <c r="T483" i="11" s="1"/>
  <c r="W483" i="11"/>
  <c r="X483" i="11" s="1"/>
  <c r="U483" i="11"/>
  <c r="V483" i="11" s="1"/>
  <c r="W189" i="9"/>
  <c r="X189" i="9" s="1"/>
  <c r="U189" i="9"/>
  <c r="V189" i="9" s="1"/>
  <c r="S189" i="9"/>
  <c r="T189" i="9" s="1"/>
  <c r="AA483" i="11" l="1"/>
  <c r="Q483" i="11" s="1"/>
  <c r="R483" i="11" s="1"/>
  <c r="AB483" i="11" s="1"/>
  <c r="Z484" i="11" s="1"/>
  <c r="AA189" i="9"/>
  <c r="Q189" i="9" s="1"/>
  <c r="W484" i="11" l="1"/>
  <c r="X484" i="11" s="1"/>
  <c r="U484" i="11"/>
  <c r="V484" i="11" s="1"/>
  <c r="S484" i="11"/>
  <c r="T484" i="11" s="1"/>
  <c r="R189" i="9"/>
  <c r="AB189" i="9" s="1"/>
  <c r="Z190" i="9" s="1"/>
  <c r="AA484" i="11" l="1"/>
  <c r="Q484" i="11" s="1"/>
  <c r="R484" i="11" s="1"/>
  <c r="AB484" i="11" s="1"/>
  <c r="Z485" i="11" s="1"/>
  <c r="W190" i="9"/>
  <c r="X190" i="9" s="1"/>
  <c r="U190" i="9"/>
  <c r="V190" i="9" s="1"/>
  <c r="S190" i="9"/>
  <c r="T190" i="9" s="1"/>
  <c r="S485" i="11" l="1"/>
  <c r="T485" i="11" s="1"/>
  <c r="U485" i="11"/>
  <c r="V485" i="11" s="1"/>
  <c r="W485" i="11"/>
  <c r="X485" i="11" s="1"/>
  <c r="AA190" i="9"/>
  <c r="Q190" i="9" s="1"/>
  <c r="AA485" i="11" l="1"/>
  <c r="Q485" i="11" s="1"/>
  <c r="R485" i="11" s="1"/>
  <c r="AB485" i="11" s="1"/>
  <c r="Z486" i="11" s="1"/>
  <c r="R190" i="9"/>
  <c r="AB190" i="9" s="1"/>
  <c r="Z191" i="9" s="1"/>
  <c r="W486" i="11" l="1"/>
  <c r="X486" i="11" s="1"/>
  <c r="S486" i="11"/>
  <c r="T486" i="11" s="1"/>
  <c r="U486" i="11"/>
  <c r="V486" i="11" s="1"/>
  <c r="W191" i="9"/>
  <c r="X191" i="9" s="1"/>
  <c r="U191" i="9"/>
  <c r="V191" i="9" s="1"/>
  <c r="S191" i="9"/>
  <c r="T191" i="9" s="1"/>
  <c r="AA486" i="11" l="1"/>
  <c r="Q486" i="11" s="1"/>
  <c r="R486" i="11" s="1"/>
  <c r="AB486" i="11" s="1"/>
  <c r="Z487" i="11" s="1"/>
  <c r="AA191" i="9"/>
  <c r="Q191" i="9" s="1"/>
  <c r="U487" i="11" l="1"/>
  <c r="V487" i="11" s="1"/>
  <c r="S487" i="11"/>
  <c r="T487" i="11" s="1"/>
  <c r="W487" i="11"/>
  <c r="X487" i="11" s="1"/>
  <c r="R191" i="9"/>
  <c r="AB191" i="9" s="1"/>
  <c r="Z192" i="9" s="1"/>
  <c r="AA487" i="11" l="1"/>
  <c r="Q487" i="11" s="1"/>
  <c r="R487" i="11" s="1"/>
  <c r="AB487" i="11" s="1"/>
  <c r="Z488" i="11" s="1"/>
  <c r="S192" i="9"/>
  <c r="T192" i="9" s="1"/>
  <c r="U192" i="9"/>
  <c r="V192" i="9" s="1"/>
  <c r="W192" i="9"/>
  <c r="X192" i="9" s="1"/>
  <c r="W488" i="11" l="1"/>
  <c r="X488" i="11" s="1"/>
  <c r="U488" i="11"/>
  <c r="V488" i="11" s="1"/>
  <c r="S488" i="11"/>
  <c r="T488" i="11" s="1"/>
  <c r="AA192" i="9"/>
  <c r="Q192" i="9" s="1"/>
  <c r="AA488" i="11" l="1"/>
  <c r="Q488" i="11" s="1"/>
  <c r="R488" i="11" s="1"/>
  <c r="AB488" i="11" s="1"/>
  <c r="Z489" i="11" s="1"/>
  <c r="R192" i="9"/>
  <c r="AB192" i="9" s="1"/>
  <c r="Z193" i="9" s="1"/>
  <c r="U489" i="11" l="1"/>
  <c r="V489" i="11" s="1"/>
  <c r="W489" i="11"/>
  <c r="X489" i="11" s="1"/>
  <c r="S489" i="11"/>
  <c r="T489" i="11" s="1"/>
  <c r="S193" i="9"/>
  <c r="T193" i="9" s="1"/>
  <c r="U193" i="9"/>
  <c r="V193" i="9" s="1"/>
  <c r="W193" i="9"/>
  <c r="X193" i="9" s="1"/>
  <c r="AA489" i="11" l="1"/>
  <c r="Q489" i="11" s="1"/>
  <c r="R489" i="11" s="1"/>
  <c r="AB489" i="11" s="1"/>
  <c r="Z490" i="11" s="1"/>
  <c r="AA193" i="9"/>
  <c r="Q193" i="9" s="1"/>
  <c r="S490" i="11" l="1"/>
  <c r="T490" i="11" s="1"/>
  <c r="W490" i="11"/>
  <c r="X490" i="11" s="1"/>
  <c r="U490" i="11"/>
  <c r="V490" i="11" s="1"/>
  <c r="R193" i="9"/>
  <c r="AB193" i="9" s="1"/>
  <c r="Z194" i="9" s="1"/>
  <c r="AA490" i="11" l="1"/>
  <c r="Q490" i="11" s="1"/>
  <c r="R490" i="11" s="1"/>
  <c r="AB490" i="11" s="1"/>
  <c r="Z491" i="11" s="1"/>
  <c r="U194" i="9"/>
  <c r="V194" i="9" s="1"/>
  <c r="W194" i="9"/>
  <c r="X194" i="9" s="1"/>
  <c r="S194" i="9"/>
  <c r="T194" i="9" s="1"/>
  <c r="U491" i="11" l="1"/>
  <c r="V491" i="11" s="1"/>
  <c r="S491" i="11"/>
  <c r="T491" i="11" s="1"/>
  <c r="W491" i="11"/>
  <c r="X491" i="11" s="1"/>
  <c r="AA194" i="9"/>
  <c r="Q194" i="9" s="1"/>
  <c r="AA491" i="11" l="1"/>
  <c r="Q491" i="11" s="1"/>
  <c r="R491" i="11" s="1"/>
  <c r="AB491" i="11" s="1"/>
  <c r="Z492" i="11" s="1"/>
  <c r="R194" i="9"/>
  <c r="AB194" i="9" s="1"/>
  <c r="Z195" i="9" s="1"/>
  <c r="W492" i="11" l="1"/>
  <c r="X492" i="11" s="1"/>
  <c r="S492" i="11"/>
  <c r="T492" i="11" s="1"/>
  <c r="U492" i="11"/>
  <c r="V492" i="11" s="1"/>
  <c r="W195" i="9"/>
  <c r="X195" i="9" s="1"/>
  <c r="S195" i="9"/>
  <c r="T195" i="9" s="1"/>
  <c r="U195" i="9"/>
  <c r="V195" i="9" s="1"/>
  <c r="AA492" i="11" l="1"/>
  <c r="Q492" i="11" s="1"/>
  <c r="R492" i="11" s="1"/>
  <c r="AB492" i="11" s="1"/>
  <c r="Z493" i="11" s="1"/>
  <c r="AA195" i="9"/>
  <c r="Q195" i="9" s="1"/>
  <c r="W493" i="11" l="1"/>
  <c r="X493" i="11" s="1"/>
  <c r="S493" i="11"/>
  <c r="T493" i="11" s="1"/>
  <c r="U493" i="11"/>
  <c r="V493" i="11" s="1"/>
  <c r="R195" i="9"/>
  <c r="AB195" i="9" s="1"/>
  <c r="Z196" i="9" s="1"/>
  <c r="AA493" i="11" l="1"/>
  <c r="Q493" i="11" s="1"/>
  <c r="R493" i="11" s="1"/>
  <c r="AB493" i="11" s="1"/>
  <c r="Z494" i="11" s="1"/>
  <c r="U196" i="9"/>
  <c r="V196" i="9" s="1"/>
  <c r="W196" i="9"/>
  <c r="X196" i="9" s="1"/>
  <c r="S196" i="9"/>
  <c r="T196" i="9" s="1"/>
  <c r="W494" i="11" l="1"/>
  <c r="X494" i="11" s="1"/>
  <c r="U494" i="11"/>
  <c r="V494" i="11" s="1"/>
  <c r="S494" i="11"/>
  <c r="T494" i="11" s="1"/>
  <c r="AA196" i="9"/>
  <c r="Q196" i="9" s="1"/>
  <c r="AA494" i="11" l="1"/>
  <c r="Q494" i="11" s="1"/>
  <c r="R494" i="11" s="1"/>
  <c r="AB494" i="11" s="1"/>
  <c r="Z495" i="11" s="1"/>
  <c r="R196" i="9"/>
  <c r="AB196" i="9" s="1"/>
  <c r="Z197" i="9" s="1"/>
  <c r="W495" i="11" l="1"/>
  <c r="X495" i="11" s="1"/>
  <c r="U495" i="11"/>
  <c r="V495" i="11" s="1"/>
  <c r="S495" i="11"/>
  <c r="T495" i="11" s="1"/>
  <c r="U197" i="9"/>
  <c r="V197" i="9" s="1"/>
  <c r="S197" i="9"/>
  <c r="T197" i="9" s="1"/>
  <c r="W197" i="9"/>
  <c r="X197" i="9" s="1"/>
  <c r="AA495" i="11" l="1"/>
  <c r="Q495" i="11" s="1"/>
  <c r="R495" i="11" s="1"/>
  <c r="AB495" i="11" s="1"/>
  <c r="Z496" i="11" s="1"/>
  <c r="AA197" i="9"/>
  <c r="Q197" i="9" s="1"/>
  <c r="U496" i="11" l="1"/>
  <c r="V496" i="11" s="1"/>
  <c r="S496" i="11"/>
  <c r="T496" i="11" s="1"/>
  <c r="W496" i="11"/>
  <c r="X496" i="11" s="1"/>
  <c r="R197" i="9"/>
  <c r="AB197" i="9" s="1"/>
  <c r="Z198" i="9" s="1"/>
  <c r="AA496" i="11" l="1"/>
  <c r="Q496" i="11" s="1"/>
  <c r="R496" i="11" s="1"/>
  <c r="AB496" i="11" s="1"/>
  <c r="Z497" i="11" s="1"/>
  <c r="U198" i="9"/>
  <c r="V198" i="9" s="1"/>
  <c r="W198" i="9"/>
  <c r="X198" i="9" s="1"/>
  <c r="S198" i="9"/>
  <c r="T198" i="9" s="1"/>
  <c r="AA198" i="9" s="1"/>
  <c r="Q198" i="9" s="1"/>
  <c r="U497" i="11" l="1"/>
  <c r="V497" i="11" s="1"/>
  <c r="W497" i="11"/>
  <c r="X497" i="11" s="1"/>
  <c r="S497" i="11"/>
  <c r="T497" i="11" s="1"/>
  <c r="R198" i="9"/>
  <c r="AB198" i="9" s="1"/>
  <c r="Z199" i="9" s="1"/>
  <c r="AA497" i="11" l="1"/>
  <c r="Q497" i="11" s="1"/>
  <c r="R497" i="11" s="1"/>
  <c r="AB497" i="11" s="1"/>
  <c r="Z498" i="11" s="1"/>
  <c r="U199" i="9"/>
  <c r="V199" i="9" s="1"/>
  <c r="W199" i="9"/>
  <c r="X199" i="9" s="1"/>
  <c r="S199" i="9"/>
  <c r="T199" i="9" s="1"/>
  <c r="U498" i="11" l="1"/>
  <c r="V498" i="11" s="1"/>
  <c r="W498" i="11"/>
  <c r="X498" i="11" s="1"/>
  <c r="S498" i="11"/>
  <c r="T498" i="11" s="1"/>
  <c r="AA199" i="9"/>
  <c r="Q199" i="9" s="1"/>
  <c r="AA498" i="11" l="1"/>
  <c r="Q498" i="11" s="1"/>
  <c r="R498" i="11" s="1"/>
  <c r="AB498" i="11" s="1"/>
  <c r="Z499" i="11" s="1"/>
  <c r="R199" i="9"/>
  <c r="AB199" i="9" s="1"/>
  <c r="Z200" i="9" s="1"/>
  <c r="W499" i="11" l="1"/>
  <c r="X499" i="11" s="1"/>
  <c r="U499" i="11"/>
  <c r="V499" i="11" s="1"/>
  <c r="S499" i="11"/>
  <c r="T499" i="11" s="1"/>
  <c r="S200" i="9"/>
  <c r="T200" i="9" s="1"/>
  <c r="W200" i="9"/>
  <c r="X200" i="9" s="1"/>
  <c r="U200" i="9"/>
  <c r="V200" i="9" s="1"/>
  <c r="AA499" i="11" l="1"/>
  <c r="Q499" i="11" s="1"/>
  <c r="R499" i="11" s="1"/>
  <c r="AB499" i="11" s="1"/>
  <c r="Z500" i="11" s="1"/>
  <c r="AA200" i="9"/>
  <c r="Q200" i="9" s="1"/>
  <c r="S500" i="11" l="1"/>
  <c r="T500" i="11" s="1"/>
  <c r="W500" i="11"/>
  <c r="X500" i="11" s="1"/>
  <c r="U500" i="11"/>
  <c r="V500" i="11" s="1"/>
  <c r="R200" i="9"/>
  <c r="AB200" i="9" s="1"/>
  <c r="Z201" i="9" s="1"/>
  <c r="AA500" i="11" l="1"/>
  <c r="Q500" i="11" s="1"/>
  <c r="R500" i="11" s="1"/>
  <c r="AB500" i="11" s="1"/>
  <c r="Z501" i="11" s="1"/>
  <c r="S201" i="9"/>
  <c r="T201" i="9" s="1"/>
  <c r="W201" i="9"/>
  <c r="X201" i="9" s="1"/>
  <c r="U201" i="9"/>
  <c r="V201" i="9" s="1"/>
  <c r="W501" i="11" l="1"/>
  <c r="X501" i="11" s="1"/>
  <c r="U501" i="11"/>
  <c r="V501" i="11" s="1"/>
  <c r="S501" i="11"/>
  <c r="T501" i="11" s="1"/>
  <c r="AA201" i="9"/>
  <c r="Q201" i="9" s="1"/>
  <c r="AA501" i="11" l="1"/>
  <c r="Q501" i="11" s="1"/>
  <c r="R501" i="11" s="1"/>
  <c r="AB501" i="11" s="1"/>
  <c r="Z502" i="11" s="1"/>
  <c r="R201" i="9"/>
  <c r="AB201" i="9" s="1"/>
  <c r="Z202" i="9" s="1"/>
  <c r="W502" i="11" l="1"/>
  <c r="X502" i="11" s="1"/>
  <c r="U502" i="11"/>
  <c r="V502" i="11" s="1"/>
  <c r="S502" i="11"/>
  <c r="T502" i="11" s="1"/>
  <c r="S202" i="9"/>
  <c r="T202" i="9" s="1"/>
  <c r="W202" i="9"/>
  <c r="X202" i="9" s="1"/>
  <c r="U202" i="9"/>
  <c r="V202" i="9" s="1"/>
  <c r="AA502" i="11" l="1"/>
  <c r="Q502" i="11" s="1"/>
  <c r="R502" i="11" s="1"/>
  <c r="AB502" i="11" s="1"/>
  <c r="Z503" i="11" s="1"/>
  <c r="AA202" i="9"/>
  <c r="Q202" i="9" s="1"/>
  <c r="S503" i="11" l="1"/>
  <c r="T503" i="11" s="1"/>
  <c r="W503" i="11"/>
  <c r="X503" i="11" s="1"/>
  <c r="U503" i="11"/>
  <c r="V503" i="11" s="1"/>
  <c r="R202" i="9"/>
  <c r="AB202" i="9" s="1"/>
  <c r="Z203" i="9" s="1"/>
  <c r="AA503" i="11" l="1"/>
  <c r="Q503" i="11" s="1"/>
  <c r="R503" i="11" s="1"/>
  <c r="AB503" i="11" s="1"/>
  <c r="Z504" i="11" s="1"/>
  <c r="S203" i="9"/>
  <c r="T203" i="9" s="1"/>
  <c r="U203" i="9"/>
  <c r="V203" i="9" s="1"/>
  <c r="W203" i="9"/>
  <c r="X203" i="9" s="1"/>
  <c r="U504" i="11" l="1"/>
  <c r="V504" i="11" s="1"/>
  <c r="W504" i="11"/>
  <c r="X504" i="11" s="1"/>
  <c r="S504" i="11"/>
  <c r="T504" i="11" s="1"/>
  <c r="AA203" i="9"/>
  <c r="Q203" i="9" s="1"/>
  <c r="AA504" i="11" l="1"/>
  <c r="Q504" i="11" s="1"/>
  <c r="R504" i="11" s="1"/>
  <c r="AB504" i="11" s="1"/>
  <c r="Z505" i="11" s="1"/>
  <c r="R203" i="9"/>
  <c r="AB203" i="9" s="1"/>
  <c r="Z204" i="9" s="1"/>
  <c r="S505" i="11" l="1"/>
  <c r="T505" i="11" s="1"/>
  <c r="W505" i="11"/>
  <c r="X505" i="11" s="1"/>
  <c r="U505" i="11"/>
  <c r="V505" i="11" s="1"/>
  <c r="W204" i="9"/>
  <c r="X204" i="9" s="1"/>
  <c r="U204" i="9"/>
  <c r="V204" i="9" s="1"/>
  <c r="S204" i="9"/>
  <c r="T204" i="9" s="1"/>
  <c r="AA505" i="11" l="1"/>
  <c r="Q505" i="11" s="1"/>
  <c r="R505" i="11" s="1"/>
  <c r="AB505" i="11" s="1"/>
  <c r="Z506" i="11" s="1"/>
  <c r="AA204" i="9"/>
  <c r="Q204" i="9" s="1"/>
  <c r="W506" i="11" l="1"/>
  <c r="X506" i="11" s="1"/>
  <c r="U506" i="11"/>
  <c r="V506" i="11" s="1"/>
  <c r="S506" i="11"/>
  <c r="T506" i="11" s="1"/>
  <c r="R204" i="9"/>
  <c r="AB204" i="9" s="1"/>
  <c r="Z205" i="9" s="1"/>
  <c r="AA506" i="11" l="1"/>
  <c r="Q506" i="11" s="1"/>
  <c r="R506" i="11" s="1"/>
  <c r="AB506" i="11" s="1"/>
  <c r="S205" i="9"/>
  <c r="T205" i="9" s="1"/>
  <c r="W205" i="9"/>
  <c r="X205" i="9" s="1"/>
  <c r="U205" i="9"/>
  <c r="V205" i="9" s="1"/>
  <c r="AA205" i="9" l="1"/>
  <c r="Q205" i="9" s="1"/>
  <c r="R205" i="9" l="1"/>
  <c r="AB205" i="9" s="1"/>
  <c r="Z206" i="9" s="1"/>
  <c r="U206" i="9" l="1"/>
  <c r="V206" i="9" s="1"/>
  <c r="S206" i="9"/>
  <c r="T206" i="9" s="1"/>
  <c r="W206" i="9"/>
  <c r="X206" i="9" s="1"/>
  <c r="AA206" i="9" l="1"/>
  <c r="Q206" i="9" s="1"/>
  <c r="R206" i="9" l="1"/>
  <c r="AB206" i="9" s="1"/>
  <c r="Z207" i="9" s="1"/>
  <c r="W207" i="9" l="1"/>
  <c r="X207" i="9" s="1"/>
  <c r="U207" i="9"/>
  <c r="V207" i="9" s="1"/>
  <c r="S207" i="9"/>
  <c r="T207" i="9" s="1"/>
  <c r="AA207" i="9" l="1"/>
  <c r="Q207" i="9" s="1"/>
  <c r="R207" i="9" l="1"/>
  <c r="AB207" i="9" s="1"/>
  <c r="Z208" i="9" s="1"/>
  <c r="W208" i="9" l="1"/>
  <c r="X208" i="9" s="1"/>
  <c r="S208" i="9"/>
  <c r="T208" i="9" s="1"/>
  <c r="U208" i="9"/>
  <c r="V208" i="9" s="1"/>
  <c r="AA208" i="9" l="1"/>
  <c r="Q208" i="9" s="1"/>
  <c r="R208" i="9" l="1"/>
  <c r="AB208" i="9" s="1"/>
  <c r="Z209" i="9" s="1"/>
  <c r="U209" i="9" l="1"/>
  <c r="V209" i="9" s="1"/>
  <c r="W209" i="9"/>
  <c r="X209" i="9" s="1"/>
  <c r="S209" i="9"/>
  <c r="T209" i="9" s="1"/>
  <c r="AA209" i="9" l="1"/>
  <c r="Q209" i="9" s="1"/>
  <c r="R209" i="9" l="1"/>
  <c r="AB209" i="9" s="1"/>
  <c r="Z210" i="9" s="1"/>
  <c r="U210" i="9" l="1"/>
  <c r="V210" i="9" s="1"/>
  <c r="W210" i="9"/>
  <c r="X210" i="9" s="1"/>
  <c r="S210" i="9"/>
  <c r="T210" i="9" s="1"/>
  <c r="AA210" i="9" l="1"/>
  <c r="Q210" i="9" s="1"/>
  <c r="R210" i="9"/>
  <c r="AB210" i="9" s="1"/>
  <c r="Z211" i="9" s="1"/>
  <c r="W211" i="9" l="1"/>
  <c r="X211" i="9" s="1"/>
  <c r="U211" i="9"/>
  <c r="V211" i="9" s="1"/>
  <c r="S211" i="9"/>
  <c r="T211" i="9" s="1"/>
  <c r="AA211" i="9" l="1"/>
  <c r="Q211" i="9" s="1"/>
  <c r="R211" i="9" l="1"/>
  <c r="AB211" i="9" s="1"/>
  <c r="Z212" i="9" s="1"/>
  <c r="W212" i="9" l="1"/>
  <c r="X212" i="9" s="1"/>
  <c r="S212" i="9"/>
  <c r="T212" i="9" s="1"/>
  <c r="U212" i="9"/>
  <c r="V212" i="9" s="1"/>
  <c r="AA212" i="9" l="1"/>
  <c r="Q212" i="9" s="1"/>
  <c r="R212" i="9" l="1"/>
  <c r="AB212" i="9" s="1"/>
  <c r="Z213" i="9" s="1"/>
  <c r="S213" i="9" l="1"/>
  <c r="T213" i="9" s="1"/>
  <c r="W213" i="9"/>
  <c r="X213" i="9" s="1"/>
  <c r="U213" i="9"/>
  <c r="V213" i="9" s="1"/>
  <c r="AA213" i="9" l="1"/>
  <c r="Q213" i="9" s="1"/>
  <c r="R213" i="9" l="1"/>
  <c r="AB213" i="9" s="1"/>
  <c r="Z214" i="9" s="1"/>
  <c r="S214" i="9" l="1"/>
  <c r="T214" i="9" s="1"/>
  <c r="W214" i="9"/>
  <c r="X214" i="9" s="1"/>
  <c r="U214" i="9"/>
  <c r="V214" i="9" s="1"/>
  <c r="AA214" i="9" l="1"/>
  <c r="Q214" i="9" s="1"/>
  <c r="R214" i="9" l="1"/>
  <c r="AB214" i="9" s="1"/>
  <c r="Z215" i="9" s="1"/>
  <c r="W215" i="9" l="1"/>
  <c r="X215" i="9" s="1"/>
  <c r="U215" i="9"/>
  <c r="V215" i="9" s="1"/>
  <c r="S215" i="9"/>
  <c r="T215" i="9" s="1"/>
  <c r="AA215" i="9" l="1"/>
  <c r="Q215" i="9" s="1"/>
  <c r="R215" i="9" l="1"/>
  <c r="AB215" i="9" s="1"/>
  <c r="Z216" i="9" s="1"/>
  <c r="S216" i="9" l="1"/>
  <c r="T216" i="9" s="1"/>
  <c r="W216" i="9"/>
  <c r="X216" i="9" s="1"/>
  <c r="U216" i="9"/>
  <c r="V216" i="9" s="1"/>
  <c r="AA216" i="9" l="1"/>
  <c r="Q216" i="9" s="1"/>
  <c r="R216" i="9" l="1"/>
  <c r="AB216" i="9" s="1"/>
  <c r="Z217" i="9" s="1"/>
  <c r="W217" i="9" l="1"/>
  <c r="X217" i="9" s="1"/>
  <c r="S217" i="9"/>
  <c r="T217" i="9" s="1"/>
  <c r="U217" i="9"/>
  <c r="V217" i="9" s="1"/>
  <c r="AA217" i="9" l="1"/>
  <c r="Q217" i="9" s="1"/>
  <c r="R217" i="9" l="1"/>
  <c r="AB217" i="9" s="1"/>
  <c r="Z218" i="9" s="1"/>
  <c r="U218" i="9" l="1"/>
  <c r="V218" i="9" s="1"/>
  <c r="W218" i="9"/>
  <c r="X218" i="9" s="1"/>
  <c r="S218" i="9"/>
  <c r="T218" i="9" s="1"/>
  <c r="AA218" i="9" l="1"/>
  <c r="Q218" i="9" s="1"/>
  <c r="R218" i="9" l="1"/>
  <c r="AB218" i="9" s="1"/>
  <c r="Z219" i="9" s="1"/>
  <c r="W219" i="9" l="1"/>
  <c r="X219" i="9" s="1"/>
  <c r="S219" i="9"/>
  <c r="T219" i="9" s="1"/>
  <c r="U219" i="9"/>
  <c r="V219" i="9" s="1"/>
  <c r="AA219" i="9" l="1"/>
  <c r="Q219" i="9" s="1"/>
  <c r="R219" i="9" l="1"/>
  <c r="AB219" i="9" s="1"/>
  <c r="Z220" i="9" s="1"/>
  <c r="S220" i="9" l="1"/>
  <c r="T220" i="9" s="1"/>
  <c r="U220" i="9"/>
  <c r="V220" i="9" s="1"/>
  <c r="W220" i="9"/>
  <c r="X220" i="9" s="1"/>
  <c r="AA220" i="9" l="1"/>
  <c r="Q220" i="9" s="1"/>
  <c r="R220" i="9" l="1"/>
  <c r="AB220" i="9" s="1"/>
  <c r="Z221" i="9" s="1"/>
  <c r="W221" i="9" l="1"/>
  <c r="X221" i="9" s="1"/>
  <c r="U221" i="9"/>
  <c r="V221" i="9" s="1"/>
  <c r="S221" i="9"/>
  <c r="T221" i="9" s="1"/>
  <c r="AA221" i="9" l="1"/>
  <c r="Q221" i="9" s="1"/>
  <c r="R221" i="9" l="1"/>
  <c r="AB221" i="9" s="1"/>
  <c r="Z222" i="9" s="1"/>
  <c r="W222" i="9" l="1"/>
  <c r="X222" i="9" s="1"/>
  <c r="U222" i="9"/>
  <c r="V222" i="9" s="1"/>
  <c r="S222" i="9"/>
  <c r="T222" i="9" s="1"/>
  <c r="AA222" i="9" l="1"/>
  <c r="Q222" i="9" s="1"/>
  <c r="R222" i="9" l="1"/>
  <c r="AB222" i="9" s="1"/>
  <c r="Z223" i="9" s="1"/>
  <c r="W223" i="9" l="1"/>
  <c r="X223" i="9" s="1"/>
  <c r="S223" i="9"/>
  <c r="T223" i="9" s="1"/>
  <c r="U223" i="9"/>
  <c r="V223" i="9" s="1"/>
  <c r="AA223" i="9" l="1"/>
  <c r="Q223" i="9" s="1"/>
  <c r="R223" i="9" l="1"/>
  <c r="AB223" i="9" s="1"/>
  <c r="Z224" i="9" s="1"/>
  <c r="U224" i="9" l="1"/>
  <c r="V224" i="9" s="1"/>
  <c r="S224" i="9"/>
  <c r="T224" i="9" s="1"/>
  <c r="W224" i="9"/>
  <c r="X224" i="9" s="1"/>
  <c r="AA224" i="9" l="1"/>
  <c r="Q224" i="9" s="1"/>
  <c r="R224" i="9" l="1"/>
  <c r="AB224" i="9" s="1"/>
  <c r="Z225" i="9" s="1"/>
  <c r="W225" i="9" l="1"/>
  <c r="X225" i="9" s="1"/>
  <c r="U225" i="9"/>
  <c r="V225" i="9" s="1"/>
  <c r="S225" i="9"/>
  <c r="T225" i="9" s="1"/>
  <c r="AA225" i="9" l="1"/>
  <c r="Q225" i="9" s="1"/>
  <c r="R225" i="9" l="1"/>
  <c r="AB225" i="9" s="1"/>
  <c r="Z226" i="9" s="1"/>
  <c r="W226" i="9" l="1"/>
  <c r="X226" i="9" s="1"/>
  <c r="U226" i="9"/>
  <c r="V226" i="9" s="1"/>
  <c r="S226" i="9"/>
  <c r="T226" i="9" s="1"/>
  <c r="AA226" i="9" l="1"/>
  <c r="Q226" i="9" s="1"/>
  <c r="R226" i="9" l="1"/>
  <c r="AB226" i="9" s="1"/>
  <c r="Z227" i="9" s="1"/>
  <c r="U227" i="9" l="1"/>
  <c r="V227" i="9" s="1"/>
  <c r="S227" i="9"/>
  <c r="T227" i="9" s="1"/>
  <c r="W227" i="9"/>
  <c r="X227" i="9" s="1"/>
  <c r="AA227" i="9" l="1"/>
  <c r="Q227" i="9" s="1"/>
  <c r="R227" i="9" l="1"/>
  <c r="AB227" i="9" s="1"/>
  <c r="Z228" i="9" s="1"/>
  <c r="S228" i="9" l="1"/>
  <c r="T228" i="9" s="1"/>
  <c r="W228" i="9"/>
  <c r="X228" i="9" s="1"/>
  <c r="U228" i="9"/>
  <c r="V228" i="9" s="1"/>
  <c r="AA228" i="9" l="1"/>
  <c r="Q228" i="9" s="1"/>
  <c r="R228" i="9" l="1"/>
  <c r="AB228" i="9" s="1"/>
  <c r="Z229" i="9" s="1"/>
  <c r="S229" i="9" l="1"/>
  <c r="T229" i="9" s="1"/>
  <c r="W229" i="9"/>
  <c r="X229" i="9" s="1"/>
  <c r="U229" i="9"/>
  <c r="V229" i="9" s="1"/>
  <c r="AA229" i="9" l="1"/>
  <c r="Q229" i="9" s="1"/>
  <c r="R229" i="9" l="1"/>
  <c r="AB229" i="9" s="1"/>
  <c r="Z230" i="9" s="1"/>
  <c r="W230" i="9" l="1"/>
  <c r="X230" i="9" s="1"/>
  <c r="S230" i="9"/>
  <c r="T230" i="9" s="1"/>
  <c r="U230" i="9"/>
  <c r="V230" i="9" s="1"/>
  <c r="AA230" i="9" l="1"/>
  <c r="Q230" i="9" s="1"/>
  <c r="R230" i="9" l="1"/>
  <c r="AB230" i="9" s="1"/>
  <c r="Z231" i="9" s="1"/>
  <c r="S231" i="9" l="1"/>
  <c r="T231" i="9" s="1"/>
  <c r="W231" i="9"/>
  <c r="X231" i="9" s="1"/>
  <c r="U231" i="9"/>
  <c r="V231" i="9" s="1"/>
  <c r="AA231" i="9" l="1"/>
  <c r="Q231" i="9" s="1"/>
  <c r="R231" i="9" l="1"/>
  <c r="AB231" i="9" s="1"/>
  <c r="Z232" i="9" s="1"/>
  <c r="U232" i="9" l="1"/>
  <c r="V232" i="9" s="1"/>
  <c r="S232" i="9"/>
  <c r="T232" i="9" s="1"/>
  <c r="W232" i="9"/>
  <c r="X232" i="9" s="1"/>
  <c r="AA232" i="9" l="1"/>
  <c r="Q232" i="9" s="1"/>
  <c r="R232" i="9" l="1"/>
  <c r="AB232" i="9" s="1"/>
  <c r="Z233" i="9" s="1"/>
  <c r="S233" i="9" l="1"/>
  <c r="T233" i="9" s="1"/>
  <c r="W233" i="9"/>
  <c r="X233" i="9" s="1"/>
  <c r="U233" i="9"/>
  <c r="V233" i="9" s="1"/>
  <c r="AA233" i="9" l="1"/>
  <c r="Q233" i="9" s="1"/>
  <c r="R233" i="9" l="1"/>
  <c r="AB233" i="9" s="1"/>
  <c r="Z234" i="9" s="1"/>
  <c r="W234" i="9" l="1"/>
  <c r="X234" i="9" s="1"/>
  <c r="S234" i="9"/>
  <c r="T234" i="9" s="1"/>
  <c r="U234" i="9"/>
  <c r="V234" i="9" s="1"/>
  <c r="AA234" i="9" l="1"/>
  <c r="Q234" i="9" s="1"/>
  <c r="R234" i="9" l="1"/>
  <c r="AB234" i="9" s="1"/>
  <c r="Z235" i="9" s="1"/>
  <c r="W235" i="9" l="1"/>
  <c r="X235" i="9" s="1"/>
  <c r="U235" i="9"/>
  <c r="V235" i="9" s="1"/>
  <c r="S235" i="9"/>
  <c r="T235" i="9" s="1"/>
  <c r="AA235" i="9" l="1"/>
  <c r="Q235" i="9" s="1"/>
  <c r="R235" i="9" l="1"/>
  <c r="AB235" i="9" s="1"/>
  <c r="Z236" i="9" s="1"/>
  <c r="W236" i="9" l="1"/>
  <c r="X236" i="9" s="1"/>
  <c r="S236" i="9"/>
  <c r="T236" i="9" s="1"/>
  <c r="U236" i="9"/>
  <c r="V236" i="9" s="1"/>
  <c r="AA236" i="9" l="1"/>
  <c r="Q236" i="9" s="1"/>
  <c r="R236" i="9" l="1"/>
  <c r="AB236" i="9" s="1"/>
  <c r="Z237" i="9" s="1"/>
  <c r="S237" i="9" l="1"/>
  <c r="T237" i="9" s="1"/>
  <c r="U237" i="9"/>
  <c r="V237" i="9" s="1"/>
  <c r="W237" i="9"/>
  <c r="X237" i="9" s="1"/>
  <c r="AA237" i="9" l="1"/>
  <c r="Q237" i="9" s="1"/>
  <c r="R237" i="9" l="1"/>
  <c r="AB237" i="9" s="1"/>
  <c r="Z238" i="9" s="1"/>
  <c r="U238" i="9" l="1"/>
  <c r="V238" i="9" s="1"/>
  <c r="S238" i="9"/>
  <c r="T238" i="9" s="1"/>
  <c r="W238" i="9"/>
  <c r="X238" i="9" s="1"/>
  <c r="AA238" i="9" l="1"/>
  <c r="Q238" i="9" s="1"/>
  <c r="R238" i="9" l="1"/>
  <c r="AB238" i="9" s="1"/>
  <c r="Z239" i="9" s="1"/>
  <c r="S239" i="9" l="1"/>
  <c r="T239" i="9" s="1"/>
  <c r="W239" i="9"/>
  <c r="X239" i="9" s="1"/>
  <c r="U239" i="9"/>
  <c r="V239" i="9" s="1"/>
  <c r="AA239" i="9" l="1"/>
  <c r="Q239" i="9" s="1"/>
  <c r="R239" i="9" l="1"/>
  <c r="AB239" i="9" s="1"/>
  <c r="Z240" i="9" s="1"/>
  <c r="U240" i="9" l="1"/>
  <c r="V240" i="9" s="1"/>
  <c r="S240" i="9"/>
  <c r="T240" i="9" s="1"/>
  <c r="W240" i="9"/>
  <c r="X240" i="9" s="1"/>
  <c r="AA240" i="9" l="1"/>
  <c r="Q240" i="9" s="1"/>
  <c r="R240" i="9" l="1"/>
  <c r="AB240" i="9" s="1"/>
  <c r="Z241" i="9" s="1"/>
  <c r="U241" i="9" l="1"/>
  <c r="V241" i="9" s="1"/>
  <c r="W241" i="9"/>
  <c r="X241" i="9" s="1"/>
  <c r="S241" i="9"/>
  <c r="T241" i="9" s="1"/>
  <c r="AA241" i="9" l="1"/>
  <c r="Q241" i="9" s="1"/>
  <c r="R241" i="9" l="1"/>
  <c r="AB241" i="9" s="1"/>
  <c r="Z242" i="9" s="1"/>
  <c r="S242" i="9" l="1"/>
  <c r="T242" i="9" s="1"/>
  <c r="U242" i="9"/>
  <c r="V242" i="9" s="1"/>
  <c r="W242" i="9"/>
  <c r="X242" i="9" s="1"/>
  <c r="AA242" i="9" l="1"/>
  <c r="Q242" i="9" s="1"/>
  <c r="R242" i="9"/>
  <c r="AB242" i="9" s="1"/>
  <c r="Z243" i="9" s="1"/>
  <c r="S243" i="9" l="1"/>
  <c r="T243" i="9" s="1"/>
  <c r="W243" i="9"/>
  <c r="X243" i="9" s="1"/>
  <c r="U243" i="9"/>
  <c r="V243" i="9" s="1"/>
  <c r="AA243" i="9" l="1"/>
  <c r="Q243" i="9" s="1"/>
  <c r="R243" i="9" l="1"/>
  <c r="AB243" i="9" s="1"/>
  <c r="Z244" i="9" s="1"/>
  <c r="U244" i="9" l="1"/>
  <c r="V244" i="9" s="1"/>
  <c r="W244" i="9"/>
  <c r="X244" i="9" s="1"/>
  <c r="S244" i="9"/>
  <c r="T244" i="9" s="1"/>
  <c r="AA244" i="9" l="1"/>
  <c r="Q244" i="9" s="1"/>
  <c r="R244" i="9" l="1"/>
  <c r="AB244" i="9" s="1"/>
  <c r="Z245" i="9" s="1"/>
  <c r="U245" i="9" l="1"/>
  <c r="V245" i="9" s="1"/>
  <c r="W245" i="9"/>
  <c r="X245" i="9" s="1"/>
  <c r="S245" i="9"/>
  <c r="T245" i="9" s="1"/>
  <c r="AA245" i="9" l="1"/>
  <c r="Q245" i="9" s="1"/>
  <c r="R245" i="9" l="1"/>
  <c r="AB245" i="9" s="1"/>
  <c r="Z246" i="9" s="1"/>
  <c r="W246" i="9" l="1"/>
  <c r="X246" i="9" s="1"/>
  <c r="S246" i="9"/>
  <c r="T246" i="9" s="1"/>
  <c r="U246" i="9"/>
  <c r="V246" i="9" s="1"/>
  <c r="AA246" i="9" l="1"/>
  <c r="Q246" i="9" s="1"/>
  <c r="R246" i="9" l="1"/>
  <c r="AB246" i="9" s="1"/>
  <c r="Z247" i="9" s="1"/>
  <c r="W247" i="9" l="1"/>
  <c r="X247" i="9" s="1"/>
  <c r="S247" i="9"/>
  <c r="T247" i="9" s="1"/>
  <c r="U247" i="9"/>
  <c r="V247" i="9" s="1"/>
  <c r="AA247" i="9" l="1"/>
  <c r="Q247" i="9" s="1"/>
  <c r="R247" i="9" l="1"/>
  <c r="AB247" i="9" s="1"/>
  <c r="Z248" i="9" s="1"/>
  <c r="S248" i="9" l="1"/>
  <c r="T248" i="9" s="1"/>
  <c r="W248" i="9"/>
  <c r="X248" i="9" s="1"/>
  <c r="U248" i="9"/>
  <c r="V248" i="9" s="1"/>
  <c r="AA248" i="9" l="1"/>
  <c r="Q248" i="9" s="1"/>
  <c r="R248" i="9" l="1"/>
  <c r="AB248" i="9" s="1"/>
  <c r="Z249" i="9" s="1"/>
  <c r="S249" i="9" l="1"/>
  <c r="T249" i="9" s="1"/>
  <c r="W249" i="9"/>
  <c r="X249" i="9" s="1"/>
  <c r="U249" i="9"/>
  <c r="V249" i="9" s="1"/>
  <c r="AA249" i="9" l="1"/>
  <c r="Q249" i="9" s="1"/>
  <c r="R249" i="9" l="1"/>
  <c r="AB249" i="9" s="1"/>
  <c r="Z250" i="9" s="1"/>
  <c r="W250" i="9" l="1"/>
  <c r="X250" i="9" s="1"/>
  <c r="S250" i="9"/>
  <c r="T250" i="9" s="1"/>
  <c r="U250" i="9"/>
  <c r="V250" i="9" s="1"/>
  <c r="AA250" i="9" l="1"/>
  <c r="Q250" i="9" s="1"/>
  <c r="R250" i="9" l="1"/>
  <c r="AB250" i="9" s="1"/>
  <c r="Z251" i="9" s="1"/>
  <c r="S251" i="9" l="1"/>
  <c r="T251" i="9" s="1"/>
  <c r="W251" i="9"/>
  <c r="X251" i="9" s="1"/>
  <c r="U251" i="9"/>
  <c r="V251" i="9" s="1"/>
  <c r="AA251" i="9" l="1"/>
  <c r="Q251" i="9" s="1"/>
  <c r="R251" i="9" l="1"/>
  <c r="AB251" i="9" s="1"/>
  <c r="Z252" i="9" s="1"/>
  <c r="S252" i="9" l="1"/>
  <c r="T252" i="9" s="1"/>
  <c r="W252" i="9"/>
  <c r="X252" i="9" s="1"/>
  <c r="U252" i="9"/>
  <c r="V252" i="9" s="1"/>
  <c r="AA252" i="9" l="1"/>
  <c r="Q252" i="9" s="1"/>
  <c r="R252" i="9" l="1"/>
  <c r="AB252" i="9" s="1"/>
  <c r="Z253" i="9" s="1"/>
  <c r="S253" i="9" l="1"/>
  <c r="T253" i="9" s="1"/>
  <c r="U253" i="9"/>
  <c r="V253" i="9" s="1"/>
  <c r="W253" i="9"/>
  <c r="X253" i="9" s="1"/>
  <c r="AA253" i="9" l="1"/>
  <c r="Q253" i="9" s="1"/>
  <c r="R253" i="9" l="1"/>
  <c r="AB253" i="9" s="1"/>
  <c r="Z254" i="9" s="1"/>
  <c r="W254" i="9" l="1"/>
  <c r="X254" i="9" s="1"/>
  <c r="U254" i="9"/>
  <c r="V254" i="9" s="1"/>
  <c r="S254" i="9"/>
  <c r="T254" i="9" s="1"/>
  <c r="AA254" i="9" l="1"/>
  <c r="Q254" i="9" s="1"/>
  <c r="R254" i="9" l="1"/>
  <c r="AB254" i="9" s="1"/>
  <c r="Z255" i="9" s="1"/>
  <c r="U255" i="9" l="1"/>
  <c r="V255" i="9" s="1"/>
  <c r="W255" i="9"/>
  <c r="X255" i="9" s="1"/>
  <c r="S255" i="9"/>
  <c r="T255" i="9" s="1"/>
  <c r="AA255" i="9" l="1"/>
  <c r="Q255" i="9" s="1"/>
  <c r="R255" i="9" l="1"/>
  <c r="AB255" i="9" s="1"/>
  <c r="Z256" i="9" s="1"/>
  <c r="W256" i="9" l="1"/>
  <c r="X256" i="9" s="1"/>
  <c r="U256" i="9"/>
  <c r="V256" i="9" s="1"/>
  <c r="S256" i="9"/>
  <c r="T256" i="9" s="1"/>
  <c r="AA256" i="9" l="1"/>
  <c r="Q256" i="9" s="1"/>
  <c r="R256" i="9" l="1"/>
  <c r="AB256" i="9" s="1"/>
  <c r="Z257" i="9" s="1"/>
  <c r="U257" i="9" l="1"/>
  <c r="V257" i="9" s="1"/>
  <c r="W257" i="9"/>
  <c r="X257" i="9" s="1"/>
  <c r="S257" i="9"/>
  <c r="T257" i="9" s="1"/>
  <c r="AA257" i="9" l="1"/>
  <c r="Q257" i="9" s="1"/>
  <c r="R257" i="9" l="1"/>
  <c r="AB257" i="9" s="1"/>
  <c r="Z258" i="9" s="1"/>
  <c r="U258" i="9" l="1"/>
  <c r="V258" i="9" s="1"/>
  <c r="S258" i="9"/>
  <c r="T258" i="9" s="1"/>
  <c r="W258" i="9"/>
  <c r="X258" i="9" s="1"/>
  <c r="AA258" i="9" l="1"/>
  <c r="Q258" i="9" s="1"/>
  <c r="R258" i="9" l="1"/>
  <c r="AB258" i="9" s="1"/>
  <c r="Z259" i="9" s="1"/>
  <c r="W259" i="9" l="1"/>
  <c r="X259" i="9" s="1"/>
  <c r="S259" i="9"/>
  <c r="T259" i="9" s="1"/>
  <c r="U259" i="9"/>
  <c r="V259" i="9" s="1"/>
  <c r="AA259" i="9" l="1"/>
  <c r="Q259" i="9" s="1"/>
  <c r="R259" i="9" l="1"/>
  <c r="AB259" i="9" s="1"/>
  <c r="Z260" i="9" s="1"/>
  <c r="S260" i="9" l="1"/>
  <c r="T260" i="9" s="1"/>
  <c r="U260" i="9"/>
  <c r="V260" i="9" s="1"/>
  <c r="W260" i="9"/>
  <c r="X260" i="9" s="1"/>
  <c r="AA260" i="9" l="1"/>
  <c r="Q260" i="9" s="1"/>
  <c r="R260" i="9" l="1"/>
  <c r="AB260" i="9" s="1"/>
  <c r="Z261" i="9" s="1"/>
  <c r="U261" i="9" l="1"/>
  <c r="V261" i="9" s="1"/>
  <c r="S261" i="9"/>
  <c r="T261" i="9" s="1"/>
  <c r="W261" i="9"/>
  <c r="X261" i="9" s="1"/>
  <c r="AA261" i="9" l="1"/>
  <c r="Q261" i="9" s="1"/>
  <c r="R261" i="9" l="1"/>
  <c r="AB261" i="9" s="1"/>
  <c r="Z262" i="9" s="1"/>
  <c r="U262" i="9" l="1"/>
  <c r="V262" i="9" s="1"/>
  <c r="W262" i="9"/>
  <c r="X262" i="9" s="1"/>
  <c r="S262" i="9"/>
  <c r="T262" i="9" s="1"/>
  <c r="AA262" i="9" l="1"/>
  <c r="Q262" i="9" s="1"/>
  <c r="R262" i="9" l="1"/>
  <c r="AB262" i="9" s="1"/>
  <c r="Z263" i="9" s="1"/>
  <c r="S263" i="9" l="1"/>
  <c r="T263" i="9" s="1"/>
  <c r="W263" i="9"/>
  <c r="X263" i="9" s="1"/>
  <c r="U263" i="9"/>
  <c r="V263" i="9" s="1"/>
  <c r="AA263" i="9" l="1"/>
  <c r="Q263" i="9" s="1"/>
  <c r="R263" i="9" l="1"/>
  <c r="AB263" i="9" s="1"/>
  <c r="Z264" i="9" s="1"/>
  <c r="S264" i="9" l="1"/>
  <c r="T264" i="9" s="1"/>
  <c r="W264" i="9"/>
  <c r="X264" i="9" s="1"/>
  <c r="U264" i="9"/>
  <c r="V264" i="9" s="1"/>
  <c r="AA264" i="9" l="1"/>
  <c r="Q264" i="9" s="1"/>
  <c r="R264" i="9" l="1"/>
  <c r="AB264" i="9" s="1"/>
  <c r="Z265" i="9" s="1"/>
  <c r="W265" i="9" l="1"/>
  <c r="X265" i="9" s="1"/>
  <c r="S265" i="9"/>
  <c r="T265" i="9" s="1"/>
  <c r="U265" i="9"/>
  <c r="V265" i="9" s="1"/>
  <c r="AA265" i="9" l="1"/>
  <c r="Q265" i="9" s="1"/>
  <c r="R265" i="9" l="1"/>
  <c r="AB265" i="9" s="1"/>
  <c r="Z266" i="9" s="1"/>
  <c r="W266" i="9" l="1"/>
  <c r="X266" i="9" s="1"/>
  <c r="U266" i="9"/>
  <c r="V266" i="9" s="1"/>
  <c r="S266" i="9"/>
  <c r="T266" i="9" s="1"/>
  <c r="AA266" i="9" l="1"/>
  <c r="Q266" i="9" s="1"/>
  <c r="R266" i="9" l="1"/>
  <c r="AB266" i="9" s="1"/>
  <c r="Z267" i="9" s="1"/>
  <c r="S267" i="9" l="1"/>
  <c r="T267" i="9" s="1"/>
  <c r="W267" i="9"/>
  <c r="X267" i="9" s="1"/>
  <c r="U267" i="9"/>
  <c r="V267" i="9" s="1"/>
  <c r="AA267" i="9" l="1"/>
  <c r="Q267" i="9" s="1"/>
  <c r="R267" i="9" l="1"/>
  <c r="AB267" i="9" s="1"/>
  <c r="Z268" i="9" s="1"/>
  <c r="S268" i="9" l="1"/>
  <c r="T268" i="9" s="1"/>
  <c r="W268" i="9"/>
  <c r="X268" i="9" s="1"/>
  <c r="U268" i="9"/>
  <c r="V268" i="9" s="1"/>
  <c r="AA268" i="9" l="1"/>
  <c r="Q268" i="9" s="1"/>
  <c r="R268" i="9" l="1"/>
  <c r="AB268" i="9" s="1"/>
  <c r="Z269" i="9" s="1"/>
  <c r="S269" i="9" l="1"/>
  <c r="T269" i="9" s="1"/>
  <c r="W269" i="9"/>
  <c r="X269" i="9" s="1"/>
  <c r="U269" i="9"/>
  <c r="V269" i="9" s="1"/>
  <c r="AA269" i="9" l="1"/>
  <c r="Q269" i="9" s="1"/>
  <c r="R269" i="9" l="1"/>
  <c r="AB269" i="9" s="1"/>
  <c r="Z270" i="9" s="1"/>
  <c r="U270" i="9" l="1"/>
  <c r="V270" i="9" s="1"/>
  <c r="W270" i="9"/>
  <c r="X270" i="9" s="1"/>
  <c r="S270" i="9"/>
  <c r="T270" i="9" s="1"/>
  <c r="AA270" i="9" l="1"/>
  <c r="Q270" i="9" s="1"/>
  <c r="R270" i="9" l="1"/>
  <c r="AB270" i="9" s="1"/>
  <c r="Z271" i="9" s="1"/>
  <c r="U271" i="9" l="1"/>
  <c r="V271" i="9" s="1"/>
  <c r="S271" i="9"/>
  <c r="T271" i="9" s="1"/>
  <c r="W271" i="9"/>
  <c r="X271" i="9" s="1"/>
  <c r="AA271" i="9" l="1"/>
  <c r="Q271" i="9" s="1"/>
  <c r="R271" i="9" l="1"/>
  <c r="AB271" i="9" s="1"/>
  <c r="Z272" i="9" s="1"/>
  <c r="U272" i="9" l="1"/>
  <c r="V272" i="9" s="1"/>
  <c r="S272" i="9"/>
  <c r="T272" i="9" s="1"/>
  <c r="W272" i="9"/>
  <c r="X272" i="9" s="1"/>
  <c r="AA272" i="9" l="1"/>
  <c r="Q272" i="9" s="1"/>
  <c r="R272" i="9" l="1"/>
  <c r="AB272" i="9" s="1"/>
  <c r="Z273" i="9" s="1"/>
  <c r="U273" i="9" l="1"/>
  <c r="V273" i="9" s="1"/>
  <c r="W273" i="9"/>
  <c r="X273" i="9" s="1"/>
  <c r="S273" i="9"/>
  <c r="T273" i="9" s="1"/>
  <c r="AA273" i="9" l="1"/>
  <c r="Q273" i="9" s="1"/>
  <c r="R273" i="9" l="1"/>
  <c r="AB273" i="9" s="1"/>
  <c r="Z274" i="9" s="1"/>
  <c r="S274" i="9" l="1"/>
  <c r="T274" i="9" s="1"/>
  <c r="W274" i="9"/>
  <c r="X274" i="9" s="1"/>
  <c r="U274" i="9"/>
  <c r="V274" i="9" s="1"/>
  <c r="AA274" i="9" l="1"/>
  <c r="Q274" i="9" s="1"/>
  <c r="R274" i="9" l="1"/>
  <c r="AB274" i="9" s="1"/>
  <c r="Z275" i="9" s="1"/>
  <c r="U275" i="9" l="1"/>
  <c r="V275" i="9" s="1"/>
  <c r="W275" i="9"/>
  <c r="X275" i="9" s="1"/>
  <c r="S275" i="9"/>
  <c r="T275" i="9" s="1"/>
  <c r="AA275" i="9" l="1"/>
  <c r="Q275" i="9" s="1"/>
  <c r="R275" i="9" l="1"/>
  <c r="AB275" i="9" s="1"/>
  <c r="Z276" i="9" s="1"/>
  <c r="S276" i="9" l="1"/>
  <c r="T276" i="9" s="1"/>
  <c r="U276" i="9"/>
  <c r="V276" i="9" s="1"/>
  <c r="W276" i="9"/>
  <c r="X276" i="9" s="1"/>
  <c r="AA276" i="9" l="1"/>
  <c r="Q276" i="9" s="1"/>
  <c r="R276" i="9" l="1"/>
  <c r="AB276" i="9" s="1"/>
  <c r="Z277" i="9" s="1"/>
  <c r="S277" i="9" l="1"/>
  <c r="T277" i="9" s="1"/>
  <c r="U277" i="9"/>
  <c r="V277" i="9" s="1"/>
  <c r="W277" i="9"/>
  <c r="X277" i="9" s="1"/>
  <c r="AA277" i="9" l="1"/>
  <c r="Q277" i="9" s="1"/>
  <c r="R277" i="9" l="1"/>
  <c r="AB277" i="9" s="1"/>
  <c r="Z278" i="9" s="1"/>
  <c r="S278" i="9" l="1"/>
  <c r="T278" i="9" s="1"/>
  <c r="W278" i="9"/>
  <c r="X278" i="9" s="1"/>
  <c r="U278" i="9"/>
  <c r="V278" i="9" s="1"/>
  <c r="AA278" i="9" l="1"/>
  <c r="Q278" i="9" s="1"/>
  <c r="R278" i="9" l="1"/>
  <c r="AB278" i="9" s="1"/>
  <c r="Z279" i="9" s="1"/>
  <c r="U279" i="9" l="1"/>
  <c r="V279" i="9" s="1"/>
  <c r="W279" i="9"/>
  <c r="X279" i="9" s="1"/>
  <c r="S279" i="9"/>
  <c r="T279" i="9" s="1"/>
  <c r="AA279" i="9" l="1"/>
  <c r="Q279" i="9" s="1"/>
  <c r="R279" i="9" l="1"/>
  <c r="AB279" i="9" s="1"/>
  <c r="Z280" i="9" s="1"/>
  <c r="S280" i="9" l="1"/>
  <c r="T280" i="9" s="1"/>
  <c r="U280" i="9"/>
  <c r="V280" i="9" s="1"/>
  <c r="W280" i="9"/>
  <c r="X280" i="9" s="1"/>
  <c r="AA280" i="9" l="1"/>
  <c r="Q280" i="9" s="1"/>
  <c r="R280" i="9" l="1"/>
  <c r="AB280" i="9" s="1"/>
  <c r="Z281" i="9" s="1"/>
  <c r="S281" i="9" l="1"/>
  <c r="T281" i="9" s="1"/>
  <c r="U281" i="9"/>
  <c r="V281" i="9" s="1"/>
  <c r="W281" i="9"/>
  <c r="X281" i="9" s="1"/>
  <c r="AA281" i="9" l="1"/>
  <c r="Q281" i="9" s="1"/>
  <c r="R281" i="9" l="1"/>
  <c r="AB281" i="9" s="1"/>
  <c r="Z282" i="9" s="1"/>
  <c r="S282" i="9" l="1"/>
  <c r="T282" i="9" s="1"/>
  <c r="W282" i="9"/>
  <c r="X282" i="9" s="1"/>
  <c r="U282" i="9"/>
  <c r="V282" i="9" s="1"/>
  <c r="AA282" i="9" l="1"/>
  <c r="Q282" i="9" s="1"/>
  <c r="R282" i="9" l="1"/>
  <c r="AB282" i="9" s="1"/>
  <c r="Z283" i="9" s="1"/>
  <c r="W283" i="9" l="1"/>
  <c r="X283" i="9" s="1"/>
  <c r="S283" i="9"/>
  <c r="T283" i="9" s="1"/>
  <c r="U283" i="9"/>
  <c r="V283" i="9" s="1"/>
  <c r="AA283" i="9" l="1"/>
  <c r="Q283" i="9" s="1"/>
  <c r="R283" i="9" l="1"/>
  <c r="AB283" i="9" s="1"/>
  <c r="Z284" i="9" s="1"/>
  <c r="U284" i="9" l="1"/>
  <c r="V284" i="9" s="1"/>
  <c r="S284" i="9"/>
  <c r="T284" i="9" s="1"/>
  <c r="W284" i="9"/>
  <c r="X284" i="9" s="1"/>
  <c r="AA284" i="9" l="1"/>
  <c r="Q284" i="9" s="1"/>
  <c r="R284" i="9" l="1"/>
  <c r="AB284" i="9" s="1"/>
  <c r="Z285" i="9" s="1"/>
  <c r="S285" i="9" l="1"/>
  <c r="T285" i="9" s="1"/>
  <c r="U285" i="9"/>
  <c r="V285" i="9" s="1"/>
  <c r="W285" i="9"/>
  <c r="X285" i="9" s="1"/>
  <c r="AA285" i="9" l="1"/>
  <c r="Q285" i="9" s="1"/>
  <c r="R285" i="9" l="1"/>
  <c r="AB285" i="9" s="1"/>
  <c r="Z286" i="9" s="1"/>
  <c r="U286" i="9" l="1"/>
  <c r="V286" i="9" s="1"/>
  <c r="S286" i="9"/>
  <c r="T286" i="9" s="1"/>
  <c r="W286" i="9"/>
  <c r="X286" i="9" s="1"/>
  <c r="AA286" i="9" l="1"/>
  <c r="Q286" i="9" s="1"/>
  <c r="R286" i="9" l="1"/>
  <c r="AB286" i="9" s="1"/>
  <c r="Z287" i="9" s="1"/>
  <c r="U287" i="9" l="1"/>
  <c r="V287" i="9" s="1"/>
  <c r="S287" i="9"/>
  <c r="T287" i="9" s="1"/>
  <c r="W287" i="9"/>
  <c r="X287" i="9" s="1"/>
  <c r="AA287" i="9" l="1"/>
  <c r="Q287" i="9" s="1"/>
  <c r="R287" i="9" l="1"/>
  <c r="AB287" i="9" s="1"/>
  <c r="Z288" i="9" s="1"/>
  <c r="U288" i="9" l="1"/>
  <c r="V288" i="9" s="1"/>
  <c r="S288" i="9"/>
  <c r="T288" i="9" s="1"/>
  <c r="W288" i="9"/>
  <c r="X288" i="9" s="1"/>
  <c r="AA288" i="9" l="1"/>
  <c r="Q288" i="9" s="1"/>
  <c r="R288" i="9" l="1"/>
  <c r="AB288" i="9" s="1"/>
  <c r="Z289" i="9" s="1"/>
  <c r="W289" i="9" l="1"/>
  <c r="X289" i="9" s="1"/>
  <c r="S289" i="9"/>
  <c r="T289" i="9" s="1"/>
  <c r="U289" i="9"/>
  <c r="V289" i="9" s="1"/>
  <c r="AA289" i="9" l="1"/>
  <c r="Q289" i="9" s="1"/>
  <c r="R289" i="9" l="1"/>
  <c r="AB289" i="9" s="1"/>
  <c r="Z290" i="9" s="1"/>
  <c r="W290" i="9" l="1"/>
  <c r="X290" i="9" s="1"/>
  <c r="U290" i="9"/>
  <c r="V290" i="9" s="1"/>
  <c r="S290" i="9"/>
  <c r="T290" i="9" s="1"/>
  <c r="AA290" i="9" l="1"/>
  <c r="Q290" i="9" s="1"/>
  <c r="R290" i="9" l="1"/>
  <c r="AB290" i="9" s="1"/>
  <c r="Z291" i="9" s="1"/>
  <c r="W291" i="9" l="1"/>
  <c r="X291" i="9" s="1"/>
  <c r="S291" i="9"/>
  <c r="T291" i="9" s="1"/>
  <c r="U291" i="9"/>
  <c r="V291" i="9" s="1"/>
  <c r="AA291" i="9" l="1"/>
  <c r="Q291" i="9" s="1"/>
  <c r="R291" i="9" l="1"/>
  <c r="AB291" i="9" s="1"/>
  <c r="Z292" i="9" s="1"/>
  <c r="U292" i="9" l="1"/>
  <c r="V292" i="9" s="1"/>
  <c r="S292" i="9"/>
  <c r="T292" i="9" s="1"/>
  <c r="W292" i="9"/>
  <c r="X292" i="9" s="1"/>
  <c r="AA292" i="9" l="1"/>
  <c r="Q292" i="9" s="1"/>
  <c r="R292" i="9" l="1"/>
  <c r="AB292" i="9" s="1"/>
  <c r="Z293" i="9" s="1"/>
  <c r="S293" i="9" l="1"/>
  <c r="T293" i="9" s="1"/>
  <c r="W293" i="9"/>
  <c r="X293" i="9" s="1"/>
  <c r="U293" i="9"/>
  <c r="V293" i="9" s="1"/>
  <c r="AA293" i="9" l="1"/>
  <c r="Q293" i="9" s="1"/>
  <c r="R293" i="9" l="1"/>
  <c r="AB293" i="9" s="1"/>
  <c r="Z294" i="9" s="1"/>
  <c r="S294" i="9" l="1"/>
  <c r="T294" i="9" s="1"/>
  <c r="W294" i="9"/>
  <c r="X294" i="9" s="1"/>
  <c r="U294" i="9"/>
  <c r="V294" i="9" s="1"/>
  <c r="AA294" i="9" l="1"/>
  <c r="Q294" i="9" s="1"/>
  <c r="R294" i="9" l="1"/>
  <c r="AB294" i="9" s="1"/>
  <c r="Z295" i="9" s="1"/>
  <c r="S295" i="9" l="1"/>
  <c r="T295" i="9" s="1"/>
  <c r="U295" i="9"/>
  <c r="V295" i="9" s="1"/>
  <c r="W295" i="9"/>
  <c r="X295" i="9" s="1"/>
  <c r="AA295" i="9" l="1"/>
  <c r="Q295" i="9" s="1"/>
  <c r="R295" i="9" l="1"/>
  <c r="AB295" i="9" s="1"/>
  <c r="Z296" i="9" s="1"/>
  <c r="W296" i="9" l="1"/>
  <c r="X296" i="9" s="1"/>
  <c r="S296" i="9"/>
  <c r="T296" i="9" s="1"/>
  <c r="U296" i="9"/>
  <c r="V296" i="9" s="1"/>
  <c r="AA296" i="9" l="1"/>
  <c r="Q296" i="9" s="1"/>
  <c r="R296" i="9" l="1"/>
  <c r="AB296" i="9" s="1"/>
  <c r="Z297" i="9" s="1"/>
  <c r="U297" i="9" l="1"/>
  <c r="V297" i="9" s="1"/>
  <c r="W297" i="9"/>
  <c r="X297" i="9" s="1"/>
  <c r="S297" i="9"/>
  <c r="T297" i="9" s="1"/>
  <c r="AA297" i="9" l="1"/>
  <c r="Q297" i="9" s="1"/>
  <c r="R297" i="9" l="1"/>
  <c r="AB297" i="9" s="1"/>
  <c r="Z298" i="9" s="1"/>
  <c r="S298" i="9" l="1"/>
  <c r="T298" i="9" s="1"/>
  <c r="W298" i="9"/>
  <c r="X298" i="9" s="1"/>
  <c r="U298" i="9"/>
  <c r="V298" i="9" s="1"/>
  <c r="AA298" i="9" l="1"/>
  <c r="Q298" i="9" s="1"/>
  <c r="R298" i="9" l="1"/>
  <c r="AB298" i="9" s="1"/>
  <c r="Z299" i="9" s="1"/>
  <c r="W299" i="9" l="1"/>
  <c r="X299" i="9" s="1"/>
  <c r="S299" i="9"/>
  <c r="T299" i="9" s="1"/>
  <c r="U299" i="9"/>
  <c r="V299" i="9" s="1"/>
  <c r="AA299" i="9" l="1"/>
  <c r="Q299" i="9" s="1"/>
  <c r="R299" i="9" l="1"/>
  <c r="AB299" i="9" s="1"/>
  <c r="Z300" i="9" s="1"/>
  <c r="U300" i="9" l="1"/>
  <c r="V300" i="9" s="1"/>
  <c r="W300" i="9"/>
  <c r="X300" i="9" s="1"/>
  <c r="S300" i="9"/>
  <c r="T300" i="9" s="1"/>
  <c r="AA300" i="9" l="1"/>
  <c r="Q300" i="9" s="1"/>
  <c r="R300" i="9" l="1"/>
  <c r="AB300" i="9" s="1"/>
  <c r="Z301" i="9" s="1"/>
  <c r="W301" i="9" l="1"/>
  <c r="X301" i="9" s="1"/>
  <c r="S301" i="9"/>
  <c r="T301" i="9" s="1"/>
  <c r="U301" i="9"/>
  <c r="V301" i="9" s="1"/>
  <c r="AA301" i="9" l="1"/>
  <c r="Q301" i="9" s="1"/>
  <c r="R301" i="9" l="1"/>
  <c r="AB301" i="9" s="1"/>
  <c r="Z302" i="9" s="1"/>
  <c r="W302" i="9" l="1"/>
  <c r="X302" i="9" s="1"/>
  <c r="U302" i="9"/>
  <c r="V302" i="9" s="1"/>
  <c r="S302" i="9"/>
  <c r="T302" i="9" s="1"/>
  <c r="AA302" i="9" l="1"/>
  <c r="Q302" i="9" s="1"/>
  <c r="R302" i="9" l="1"/>
  <c r="AB302" i="9" s="1"/>
  <c r="Z303" i="9" s="1"/>
  <c r="W303" i="9" l="1"/>
  <c r="X303" i="9" s="1"/>
  <c r="U303" i="9"/>
  <c r="V303" i="9" s="1"/>
  <c r="S303" i="9"/>
  <c r="T303" i="9" s="1"/>
  <c r="AA303" i="9" l="1"/>
  <c r="Q303" i="9" s="1"/>
  <c r="R303" i="9" l="1"/>
  <c r="AB303" i="9" s="1"/>
  <c r="Z304" i="9" s="1"/>
  <c r="U304" i="9" l="1"/>
  <c r="V304" i="9" s="1"/>
  <c r="S304" i="9"/>
  <c r="T304" i="9" s="1"/>
  <c r="W304" i="9"/>
  <c r="X304" i="9" s="1"/>
  <c r="AA304" i="9" l="1"/>
  <c r="Q304" i="9" s="1"/>
  <c r="R304" i="9" l="1"/>
  <c r="AB304" i="9" s="1"/>
  <c r="Z305" i="9" s="1"/>
  <c r="W305" i="9" l="1"/>
  <c r="X305" i="9" s="1"/>
  <c r="U305" i="9"/>
  <c r="V305" i="9" s="1"/>
  <c r="S305" i="9"/>
  <c r="T305" i="9" s="1"/>
  <c r="AA305" i="9" l="1"/>
  <c r="Q305" i="9" s="1"/>
  <c r="R305" i="9" l="1"/>
  <c r="AB305" i="9" s="1"/>
  <c r="Z306" i="9" s="1"/>
  <c r="W306" i="9" l="1"/>
  <c r="X306" i="9" s="1"/>
  <c r="S306" i="9"/>
  <c r="T306" i="9" s="1"/>
  <c r="U306" i="9"/>
  <c r="V306" i="9" s="1"/>
  <c r="AA306" i="9" l="1"/>
  <c r="Q306" i="9" s="1"/>
  <c r="R306" i="9" l="1"/>
  <c r="AB306" i="9" s="1"/>
  <c r="Z307" i="9" s="1"/>
  <c r="S307" i="9" l="1"/>
  <c r="T307" i="9" s="1"/>
  <c r="U307" i="9"/>
  <c r="V307" i="9" s="1"/>
  <c r="W307" i="9"/>
  <c r="X307" i="9" s="1"/>
  <c r="AA307" i="9" l="1"/>
  <c r="Q307" i="9" s="1"/>
  <c r="R307" i="9" l="1"/>
  <c r="AB307" i="9" s="1"/>
  <c r="Z308" i="9" s="1"/>
  <c r="U308" i="9" l="1"/>
  <c r="V308" i="9" s="1"/>
  <c r="W308" i="9"/>
  <c r="X308" i="9" s="1"/>
  <c r="S308" i="9"/>
  <c r="T308" i="9" s="1"/>
  <c r="AA308" i="9" l="1"/>
  <c r="Q308" i="9" s="1"/>
  <c r="R308" i="9" l="1"/>
  <c r="AB308" i="9" s="1"/>
  <c r="Z309" i="9" s="1"/>
  <c r="U309" i="9" l="1"/>
  <c r="V309" i="9" s="1"/>
  <c r="W309" i="9"/>
  <c r="X309" i="9" s="1"/>
  <c r="S309" i="9"/>
  <c r="T309" i="9" s="1"/>
  <c r="AA309" i="9" l="1"/>
  <c r="Q309" i="9" s="1"/>
  <c r="R309" i="9" l="1"/>
  <c r="AB309" i="9" s="1"/>
  <c r="Z310" i="9" s="1"/>
  <c r="W310" i="9" l="1"/>
  <c r="X310" i="9" s="1"/>
  <c r="S310" i="9"/>
  <c r="T310" i="9" s="1"/>
  <c r="U310" i="9"/>
  <c r="V310" i="9" s="1"/>
  <c r="AA310" i="9" l="1"/>
  <c r="Q310" i="9" s="1"/>
  <c r="R310" i="9" l="1"/>
  <c r="AB310" i="9" s="1"/>
  <c r="Z311" i="9" s="1"/>
  <c r="S311" i="9" l="1"/>
  <c r="T311" i="9" s="1"/>
  <c r="U311" i="9"/>
  <c r="V311" i="9" s="1"/>
  <c r="W311" i="9"/>
  <c r="X311" i="9" s="1"/>
  <c r="AA311" i="9" l="1"/>
  <c r="Q311" i="9" s="1"/>
  <c r="R311" i="9" l="1"/>
  <c r="AB311" i="9" s="1"/>
  <c r="Z312" i="9" s="1"/>
  <c r="W312" i="9" l="1"/>
  <c r="X312" i="9" s="1"/>
  <c r="U312" i="9"/>
  <c r="V312" i="9" s="1"/>
  <c r="S312" i="9"/>
  <c r="T312" i="9" s="1"/>
  <c r="AA312" i="9" l="1"/>
  <c r="Q312" i="9" s="1"/>
  <c r="R312" i="9" l="1"/>
  <c r="AB312" i="9" s="1"/>
  <c r="Z313" i="9" s="1"/>
  <c r="S313" i="9" l="1"/>
  <c r="T313" i="9" s="1"/>
  <c r="U313" i="9"/>
  <c r="V313" i="9" s="1"/>
  <c r="W313" i="9"/>
  <c r="X313" i="9" s="1"/>
  <c r="AA313" i="9" l="1"/>
  <c r="Q313" i="9" s="1"/>
  <c r="R313" i="9" l="1"/>
  <c r="AB313" i="9" s="1"/>
  <c r="Z314" i="9" s="1"/>
  <c r="U314" i="9" l="1"/>
  <c r="V314" i="9" s="1"/>
  <c r="W314" i="9"/>
  <c r="X314" i="9" s="1"/>
  <c r="S314" i="9"/>
  <c r="T314" i="9" s="1"/>
  <c r="AA314" i="9" l="1"/>
  <c r="Q314" i="9" s="1"/>
  <c r="R314" i="9" l="1"/>
  <c r="AB314" i="9" s="1"/>
  <c r="Z315" i="9" s="1"/>
  <c r="W315" i="9" l="1"/>
  <c r="X315" i="9" s="1"/>
  <c r="U315" i="9"/>
  <c r="V315" i="9" s="1"/>
  <c r="S315" i="9"/>
  <c r="T315" i="9" s="1"/>
  <c r="AA315" i="9" l="1"/>
  <c r="Q315" i="9" s="1"/>
  <c r="R315" i="9" l="1"/>
  <c r="AB315" i="9" s="1"/>
  <c r="Z316" i="9" s="1"/>
  <c r="W316" i="9" l="1"/>
  <c r="X316" i="9" s="1"/>
  <c r="S316" i="9"/>
  <c r="T316" i="9" s="1"/>
  <c r="U316" i="9"/>
  <c r="V316" i="9" s="1"/>
  <c r="AA316" i="9" l="1"/>
  <c r="Q316" i="9" s="1"/>
  <c r="R316" i="9" l="1"/>
  <c r="AB316" i="9" s="1"/>
  <c r="Z317" i="9" s="1"/>
  <c r="W317" i="9" l="1"/>
  <c r="X317" i="9" s="1"/>
  <c r="S317" i="9"/>
  <c r="T317" i="9" s="1"/>
  <c r="U317" i="9"/>
  <c r="V317" i="9" s="1"/>
  <c r="AA317" i="9" l="1"/>
  <c r="Q317" i="9" s="1"/>
  <c r="R317" i="9" l="1"/>
  <c r="AB317" i="9" s="1"/>
  <c r="Z318" i="9" s="1"/>
  <c r="W318" i="9" l="1"/>
  <c r="X318" i="9" s="1"/>
  <c r="S318" i="9"/>
  <c r="T318" i="9" s="1"/>
  <c r="U318" i="9"/>
  <c r="V318" i="9" s="1"/>
  <c r="AA318" i="9" l="1"/>
  <c r="Q318" i="9" s="1"/>
  <c r="R318" i="9" l="1"/>
  <c r="AB318" i="9" s="1"/>
  <c r="Z319" i="9" s="1"/>
  <c r="U319" i="9" l="1"/>
  <c r="V319" i="9" s="1"/>
  <c r="S319" i="9"/>
  <c r="T319" i="9" s="1"/>
  <c r="W319" i="9"/>
  <c r="X319" i="9" s="1"/>
  <c r="AA319" i="9" l="1"/>
  <c r="Q319" i="9" s="1"/>
  <c r="R319" i="9" l="1"/>
  <c r="AB319" i="9" s="1"/>
  <c r="Z320" i="9" s="1"/>
  <c r="S320" i="9" l="1"/>
  <c r="T320" i="9" s="1"/>
  <c r="W320" i="9"/>
  <c r="X320" i="9" s="1"/>
  <c r="U320" i="9"/>
  <c r="V320" i="9" s="1"/>
  <c r="AA320" i="9" l="1"/>
  <c r="Q320" i="9" s="1"/>
  <c r="R320" i="9" l="1"/>
  <c r="AB320" i="9" s="1"/>
  <c r="Z321" i="9" s="1"/>
  <c r="U321" i="9" l="1"/>
  <c r="V321" i="9" s="1"/>
  <c r="S321" i="9"/>
  <c r="T321" i="9" s="1"/>
  <c r="W321" i="9"/>
  <c r="X321" i="9" s="1"/>
  <c r="AA321" i="9" l="1"/>
  <c r="Q321" i="9" s="1"/>
  <c r="R321" i="9" l="1"/>
  <c r="AB321" i="9" s="1"/>
  <c r="Z322" i="9" s="1"/>
  <c r="U322" i="9" l="1"/>
  <c r="V322" i="9" s="1"/>
  <c r="S322" i="9"/>
  <c r="T322" i="9" s="1"/>
  <c r="W322" i="9"/>
  <c r="X322" i="9" s="1"/>
  <c r="AA322" i="9" l="1"/>
  <c r="Q322" i="9" s="1"/>
  <c r="R322" i="9" l="1"/>
  <c r="AB322" i="9" s="1"/>
  <c r="Z323" i="9" s="1"/>
  <c r="U323" i="9" l="1"/>
  <c r="V323" i="9" s="1"/>
  <c r="S323" i="9"/>
  <c r="T323" i="9" s="1"/>
  <c r="W323" i="9"/>
  <c r="X323" i="9" s="1"/>
  <c r="AA323" i="9" l="1"/>
  <c r="Q323" i="9" s="1"/>
  <c r="R323" i="9" l="1"/>
  <c r="AB323" i="9" s="1"/>
  <c r="Z324" i="9" s="1"/>
  <c r="W324" i="9" l="1"/>
  <c r="X324" i="9" s="1"/>
  <c r="S324" i="9"/>
  <c r="T324" i="9" s="1"/>
  <c r="U324" i="9"/>
  <c r="V324" i="9" s="1"/>
  <c r="AA324" i="9" l="1"/>
  <c r="Q324" i="9" s="1"/>
  <c r="R324" i="9" l="1"/>
  <c r="AB324" i="9" s="1"/>
  <c r="Z325" i="9" s="1"/>
  <c r="S325" i="9" l="1"/>
  <c r="T325" i="9" s="1"/>
  <c r="U325" i="9"/>
  <c r="V325" i="9" s="1"/>
  <c r="W325" i="9"/>
  <c r="X325" i="9" s="1"/>
  <c r="AA325" i="9" l="1"/>
  <c r="Q325" i="9" s="1"/>
  <c r="R325" i="9" l="1"/>
  <c r="AB325" i="9" s="1"/>
  <c r="Z326" i="9" s="1"/>
  <c r="W326" i="9" l="1"/>
  <c r="X326" i="9" s="1"/>
  <c r="S326" i="9"/>
  <c r="T326" i="9" s="1"/>
  <c r="U326" i="9"/>
  <c r="V326" i="9" s="1"/>
  <c r="AA326" i="9" l="1"/>
  <c r="Q326" i="9" s="1"/>
  <c r="R326" i="9" l="1"/>
  <c r="AB326" i="9" s="1"/>
  <c r="Z327" i="9" s="1"/>
  <c r="U327" i="9" l="1"/>
  <c r="V327" i="9" s="1"/>
  <c r="W327" i="9"/>
  <c r="X327" i="9" s="1"/>
  <c r="S327" i="9"/>
  <c r="T327" i="9" s="1"/>
  <c r="AA327" i="9" l="1"/>
  <c r="Q327" i="9" s="1"/>
  <c r="R327" i="9" l="1"/>
  <c r="AB327" i="9" s="1"/>
  <c r="Z328" i="9" s="1"/>
  <c r="W328" i="9" l="1"/>
  <c r="X328" i="9" s="1"/>
  <c r="U328" i="9"/>
  <c r="V328" i="9" s="1"/>
  <c r="S328" i="9"/>
  <c r="T328" i="9" s="1"/>
  <c r="AA328" i="9" l="1"/>
  <c r="Q328" i="9" s="1"/>
  <c r="R328" i="9" l="1"/>
  <c r="AB328" i="9" s="1"/>
  <c r="Z329" i="9" s="1"/>
  <c r="W329" i="9" l="1"/>
  <c r="X329" i="9" s="1"/>
  <c r="U329" i="9"/>
  <c r="V329" i="9" s="1"/>
  <c r="S329" i="9"/>
  <c r="T329" i="9" s="1"/>
  <c r="AA329" i="9" l="1"/>
  <c r="Q329" i="9" s="1"/>
  <c r="R329" i="9" l="1"/>
  <c r="AB329" i="9" s="1"/>
  <c r="Z330" i="9" s="1"/>
  <c r="S330" i="9" l="1"/>
  <c r="T330" i="9" s="1"/>
  <c r="U330" i="9"/>
  <c r="V330" i="9" s="1"/>
  <c r="W330" i="9"/>
  <c r="X330" i="9" s="1"/>
  <c r="AA330" i="9" l="1"/>
  <c r="Q330" i="9" s="1"/>
  <c r="R330" i="9" l="1"/>
  <c r="AB330" i="9" s="1"/>
  <c r="Z331" i="9" s="1"/>
  <c r="W331" i="9" l="1"/>
  <c r="X331" i="9" s="1"/>
  <c r="U331" i="9"/>
  <c r="V331" i="9" s="1"/>
  <c r="S331" i="9"/>
  <c r="T331" i="9" s="1"/>
  <c r="AA331" i="9" l="1"/>
  <c r="Q331" i="9" s="1"/>
  <c r="R331" i="9" l="1"/>
  <c r="AB331" i="9" s="1"/>
  <c r="Z332" i="9" s="1"/>
  <c r="W332" i="9" l="1"/>
  <c r="X332" i="9" s="1"/>
  <c r="S332" i="9"/>
  <c r="T332" i="9" s="1"/>
  <c r="U332" i="9"/>
  <c r="V332" i="9" s="1"/>
  <c r="AA332" i="9" l="1"/>
  <c r="Q332" i="9" s="1"/>
  <c r="R332" i="9" l="1"/>
  <c r="AB332" i="9" s="1"/>
  <c r="Z333" i="9" s="1"/>
  <c r="U333" i="9" l="1"/>
  <c r="V333" i="9" s="1"/>
  <c r="W333" i="9"/>
  <c r="X333" i="9" s="1"/>
  <c r="S333" i="9"/>
  <c r="T333" i="9" s="1"/>
  <c r="AA333" i="9" l="1"/>
  <c r="Q333" i="9" s="1"/>
  <c r="R333" i="9" l="1"/>
  <c r="AB333" i="9" s="1"/>
  <c r="Z334" i="9" s="1"/>
  <c r="U334" i="9" l="1"/>
  <c r="V334" i="9" s="1"/>
  <c r="W334" i="9"/>
  <c r="X334" i="9" s="1"/>
  <c r="S334" i="9"/>
  <c r="T334" i="9" s="1"/>
  <c r="AA334" i="9" l="1"/>
  <c r="Q334" i="9" s="1"/>
  <c r="R334" i="9" l="1"/>
  <c r="AB334" i="9" s="1"/>
  <c r="Z335" i="9" s="1"/>
  <c r="S335" i="9" l="1"/>
  <c r="T335" i="9" s="1"/>
  <c r="U335" i="9"/>
  <c r="V335" i="9" s="1"/>
  <c r="W335" i="9"/>
  <c r="X335" i="9" s="1"/>
  <c r="AA335" i="9" l="1"/>
  <c r="Q335" i="9" s="1"/>
  <c r="R335" i="9" l="1"/>
  <c r="AB335" i="9" s="1"/>
  <c r="Z336" i="9" s="1"/>
  <c r="W336" i="9" l="1"/>
  <c r="X336" i="9" s="1"/>
  <c r="S336" i="9"/>
  <c r="T336" i="9" s="1"/>
  <c r="U336" i="9"/>
  <c r="V336" i="9" s="1"/>
  <c r="AA336" i="9" l="1"/>
  <c r="Q336" i="9" s="1"/>
  <c r="R336" i="9" l="1"/>
  <c r="AB336" i="9" s="1"/>
  <c r="Z337" i="9" s="1"/>
  <c r="U337" i="9" l="1"/>
  <c r="V337" i="9" s="1"/>
  <c r="S337" i="9"/>
  <c r="T337" i="9" s="1"/>
  <c r="W337" i="9"/>
  <c r="X337" i="9" s="1"/>
  <c r="AA337" i="9" l="1"/>
  <c r="Q337" i="9" s="1"/>
  <c r="R337" i="9" l="1"/>
  <c r="AB337" i="9" s="1"/>
  <c r="Z338" i="9" s="1"/>
  <c r="W338" i="9" l="1"/>
  <c r="X338" i="9" s="1"/>
  <c r="S338" i="9"/>
  <c r="T338" i="9" s="1"/>
  <c r="U338" i="9"/>
  <c r="V338" i="9" s="1"/>
  <c r="AA338" i="9" l="1"/>
  <c r="Q338" i="9" s="1"/>
  <c r="R338" i="9" l="1"/>
  <c r="AB338" i="9" s="1"/>
  <c r="Z339" i="9" s="1"/>
  <c r="U339" i="9" l="1"/>
  <c r="V339" i="9" s="1"/>
  <c r="W339" i="9"/>
  <c r="X339" i="9" s="1"/>
  <c r="S339" i="9"/>
  <c r="T339" i="9" s="1"/>
  <c r="AA339" i="9" l="1"/>
  <c r="Q339" i="9" s="1"/>
  <c r="R339" i="9" l="1"/>
  <c r="AB339" i="9" s="1"/>
  <c r="Z340" i="9" s="1"/>
  <c r="W340" i="9" l="1"/>
  <c r="X340" i="9" s="1"/>
  <c r="S340" i="9"/>
  <c r="T340" i="9" s="1"/>
  <c r="U340" i="9"/>
  <c r="V340" i="9" s="1"/>
  <c r="AA340" i="9" l="1"/>
  <c r="Q340" i="9" s="1"/>
  <c r="R340" i="9" l="1"/>
  <c r="AB340" i="9" s="1"/>
  <c r="Z341" i="9" s="1"/>
  <c r="S341" i="9" l="1"/>
  <c r="T341" i="9" s="1"/>
  <c r="W341" i="9"/>
  <c r="X341" i="9" s="1"/>
  <c r="U341" i="9"/>
  <c r="V341" i="9" s="1"/>
  <c r="AA341" i="9" l="1"/>
  <c r="Q341" i="9" s="1"/>
  <c r="R341" i="9" l="1"/>
  <c r="AB341" i="9" s="1"/>
  <c r="Z342" i="9" s="1"/>
  <c r="W342" i="9" l="1"/>
  <c r="X342" i="9" s="1"/>
  <c r="S342" i="9"/>
  <c r="T342" i="9" s="1"/>
  <c r="U342" i="9"/>
  <c r="V342" i="9" s="1"/>
  <c r="AA342" i="9" l="1"/>
  <c r="Q342" i="9" s="1"/>
  <c r="R342" i="9" l="1"/>
  <c r="AB342" i="9" s="1"/>
  <c r="Z343" i="9" s="1"/>
  <c r="U343" i="9" l="1"/>
  <c r="V343" i="9" s="1"/>
  <c r="W343" i="9"/>
  <c r="X343" i="9" s="1"/>
  <c r="S343" i="9"/>
  <c r="T343" i="9" s="1"/>
  <c r="AA343" i="9" l="1"/>
  <c r="Q343" i="9" s="1"/>
  <c r="R343" i="9" l="1"/>
  <c r="AB343" i="9" s="1"/>
  <c r="Z344" i="9" s="1"/>
  <c r="W344" i="9" l="1"/>
  <c r="X344" i="9" s="1"/>
  <c r="U344" i="9"/>
  <c r="V344" i="9" s="1"/>
  <c r="S344" i="9"/>
  <c r="T344" i="9" s="1"/>
  <c r="AA344" i="9" l="1"/>
  <c r="Q344" i="9" s="1"/>
  <c r="R344" i="9" l="1"/>
  <c r="AB344" i="9" s="1"/>
  <c r="Z345" i="9" s="1"/>
  <c r="U345" i="9" l="1"/>
  <c r="V345" i="9" s="1"/>
  <c r="W345" i="9"/>
  <c r="X345" i="9" s="1"/>
  <c r="S345" i="9"/>
  <c r="T345" i="9" s="1"/>
  <c r="AA345" i="9" l="1"/>
  <c r="Q345" i="9" s="1"/>
  <c r="R345" i="9" l="1"/>
  <c r="AB345" i="9" s="1"/>
  <c r="Z346" i="9" s="1"/>
  <c r="W346" i="9" l="1"/>
  <c r="X346" i="9" s="1"/>
  <c r="S346" i="9"/>
  <c r="T346" i="9" s="1"/>
  <c r="U346" i="9"/>
  <c r="V346" i="9" s="1"/>
  <c r="AA346" i="9" l="1"/>
  <c r="Q346" i="9" s="1"/>
  <c r="R346" i="9" l="1"/>
  <c r="AB346" i="9" s="1"/>
  <c r="Z347" i="9" s="1"/>
  <c r="U347" i="9" l="1"/>
  <c r="V347" i="9" s="1"/>
  <c r="S347" i="9"/>
  <c r="T347" i="9" s="1"/>
  <c r="W347" i="9"/>
  <c r="X347" i="9" s="1"/>
  <c r="AA347" i="9" l="1"/>
  <c r="Q347" i="9" s="1"/>
  <c r="R347" i="9" l="1"/>
  <c r="AB347" i="9" s="1"/>
  <c r="Z348" i="9" s="1"/>
  <c r="U348" i="9" l="1"/>
  <c r="V348" i="9" s="1"/>
  <c r="W348" i="9"/>
  <c r="X348" i="9" s="1"/>
  <c r="S348" i="9"/>
  <c r="T348" i="9" s="1"/>
  <c r="AA348" i="9" l="1"/>
  <c r="Q348" i="9" s="1"/>
  <c r="R348" i="9" l="1"/>
  <c r="AB348" i="9" s="1"/>
  <c r="Z349" i="9" s="1"/>
  <c r="U349" i="9" l="1"/>
  <c r="V349" i="9" s="1"/>
  <c r="S349" i="9"/>
  <c r="T349" i="9" s="1"/>
  <c r="W349" i="9"/>
  <c r="X349" i="9" s="1"/>
  <c r="AA349" i="9" l="1"/>
  <c r="Q349" i="9" s="1"/>
  <c r="R349" i="9" l="1"/>
  <c r="AB349" i="9" s="1"/>
  <c r="Z350" i="9" s="1"/>
  <c r="S350" i="9" l="1"/>
  <c r="T350" i="9" s="1"/>
  <c r="W350" i="9"/>
  <c r="X350" i="9" s="1"/>
  <c r="U350" i="9"/>
  <c r="V350" i="9" s="1"/>
  <c r="AA350" i="9" l="1"/>
  <c r="Q350" i="9" s="1"/>
  <c r="R350" i="9" l="1"/>
  <c r="AB350" i="9" s="1"/>
  <c r="Z351" i="9" s="1"/>
  <c r="U351" i="9" l="1"/>
  <c r="V351" i="9" s="1"/>
  <c r="S351" i="9"/>
  <c r="T351" i="9" s="1"/>
  <c r="W351" i="9"/>
  <c r="X351" i="9" s="1"/>
  <c r="AA351" i="9" l="1"/>
  <c r="Q351" i="9" s="1"/>
  <c r="R351" i="9" l="1"/>
  <c r="AB351" i="9" s="1"/>
  <c r="Z352" i="9" s="1"/>
  <c r="S352" i="9" l="1"/>
  <c r="T352" i="9" s="1"/>
  <c r="U352" i="9"/>
  <c r="V352" i="9" s="1"/>
  <c r="W352" i="9"/>
  <c r="X352" i="9" s="1"/>
  <c r="AA352" i="9" l="1"/>
  <c r="Q352" i="9" s="1"/>
  <c r="R352" i="9" l="1"/>
  <c r="AB352" i="9" s="1"/>
  <c r="Z353" i="9" s="1"/>
  <c r="S353" i="9" l="1"/>
  <c r="T353" i="9" s="1"/>
  <c r="U353" i="9"/>
  <c r="V353" i="9" s="1"/>
  <c r="W353" i="9"/>
  <c r="X353" i="9" s="1"/>
  <c r="AA353" i="9" l="1"/>
  <c r="Q353" i="9" s="1"/>
  <c r="R353" i="9" l="1"/>
  <c r="AB353" i="9" s="1"/>
  <c r="Z354" i="9" s="1"/>
  <c r="U354" i="9" l="1"/>
  <c r="V354" i="9" s="1"/>
  <c r="S354" i="9"/>
  <c r="T354" i="9" s="1"/>
  <c r="W354" i="9"/>
  <c r="X354" i="9" s="1"/>
  <c r="AA354" i="9" l="1"/>
  <c r="Q354" i="9" s="1"/>
  <c r="R354" i="9" l="1"/>
  <c r="AB354" i="9" s="1"/>
  <c r="Z355" i="9" s="1"/>
  <c r="W355" i="9" l="1"/>
  <c r="X355" i="9" s="1"/>
  <c r="U355" i="9"/>
  <c r="V355" i="9" s="1"/>
  <c r="S355" i="9"/>
  <c r="T355" i="9" s="1"/>
  <c r="AA355" i="9" l="1"/>
  <c r="Q355" i="9" s="1"/>
  <c r="R355" i="9" l="1"/>
  <c r="AB355" i="9" s="1"/>
  <c r="Z356" i="9" s="1"/>
  <c r="U356" i="9" l="1"/>
  <c r="V356" i="9" s="1"/>
  <c r="S356" i="9"/>
  <c r="T356" i="9" s="1"/>
  <c r="W356" i="9"/>
  <c r="X356" i="9" s="1"/>
  <c r="AA356" i="9" l="1"/>
  <c r="Q356" i="9" s="1"/>
  <c r="R356" i="9" l="1"/>
  <c r="AB356" i="9" s="1"/>
  <c r="Z357" i="9" s="1"/>
  <c r="U357" i="9" l="1"/>
  <c r="V357" i="9" s="1"/>
  <c r="W357" i="9"/>
  <c r="X357" i="9" s="1"/>
  <c r="S357" i="9"/>
  <c r="T357" i="9" s="1"/>
  <c r="AA357" i="9" l="1"/>
  <c r="Q357" i="9" s="1"/>
  <c r="R357" i="9" l="1"/>
  <c r="AB357" i="9" s="1"/>
  <c r="Z358" i="9" s="1"/>
  <c r="U358" i="9" l="1"/>
  <c r="V358" i="9" s="1"/>
  <c r="S358" i="9"/>
  <c r="T358" i="9" s="1"/>
  <c r="W358" i="9"/>
  <c r="X358" i="9" s="1"/>
  <c r="AA358" i="9" l="1"/>
  <c r="Q358" i="9" s="1"/>
  <c r="R358" i="9" l="1"/>
  <c r="AB358" i="9" s="1"/>
  <c r="Z359" i="9" s="1"/>
  <c r="U359" i="9" l="1"/>
  <c r="V359" i="9" s="1"/>
  <c r="S359" i="9"/>
  <c r="T359" i="9" s="1"/>
  <c r="W359" i="9"/>
  <c r="X359" i="9" s="1"/>
  <c r="AA359" i="9" l="1"/>
  <c r="Q359" i="9" s="1"/>
  <c r="R359" i="9" l="1"/>
  <c r="AB359" i="9" s="1"/>
  <c r="Z360" i="9" s="1"/>
  <c r="W360" i="9" l="1"/>
  <c r="X360" i="9" s="1"/>
  <c r="U360" i="9"/>
  <c r="V360" i="9" s="1"/>
  <c r="S360" i="9"/>
  <c r="T360" i="9" s="1"/>
  <c r="AA360" i="9" l="1"/>
  <c r="Q360" i="9" s="1"/>
  <c r="R360" i="9" l="1"/>
  <c r="AB360" i="9" s="1"/>
  <c r="Z361" i="9" s="1"/>
  <c r="S361" i="9" l="1"/>
  <c r="T361" i="9" s="1"/>
  <c r="U361" i="9"/>
  <c r="V361" i="9" s="1"/>
  <c r="W361" i="9"/>
  <c r="X361" i="9" s="1"/>
  <c r="AA361" i="9" l="1"/>
  <c r="Q361" i="9" s="1"/>
  <c r="R361" i="9" l="1"/>
  <c r="AB361" i="9" s="1"/>
  <c r="Z362" i="9" s="1"/>
  <c r="U362" i="9" l="1"/>
  <c r="V362" i="9" s="1"/>
  <c r="W362" i="9"/>
  <c r="X362" i="9" s="1"/>
  <c r="S362" i="9"/>
  <c r="T362" i="9" s="1"/>
  <c r="AA362" i="9" l="1"/>
  <c r="Q362" i="9" s="1"/>
  <c r="R362" i="9" l="1"/>
  <c r="AB362" i="9" s="1"/>
  <c r="Z363" i="9" s="1"/>
  <c r="U363" i="9" l="1"/>
  <c r="V363" i="9" s="1"/>
  <c r="W363" i="9"/>
  <c r="X363" i="9" s="1"/>
  <c r="S363" i="9"/>
  <c r="T363" i="9" s="1"/>
  <c r="AA363" i="9" l="1"/>
  <c r="Q363" i="9" s="1"/>
  <c r="R363" i="9" l="1"/>
  <c r="AB363" i="9" s="1"/>
  <c r="Z364" i="9" s="1"/>
  <c r="W364" i="9" l="1"/>
  <c r="X364" i="9" s="1"/>
  <c r="U364" i="9"/>
  <c r="V364" i="9" s="1"/>
  <c r="S364" i="9"/>
  <c r="T364" i="9" s="1"/>
  <c r="AA364" i="9" l="1"/>
  <c r="Q364" i="9" s="1"/>
  <c r="R364" i="9" l="1"/>
  <c r="AB364" i="9" s="1"/>
  <c r="Z365" i="9" s="1"/>
  <c r="S365" i="9" l="1"/>
  <c r="T365" i="9" s="1"/>
  <c r="U365" i="9"/>
  <c r="V365" i="9" s="1"/>
  <c r="W365" i="9"/>
  <c r="X365" i="9" s="1"/>
  <c r="AA365" i="9" l="1"/>
  <c r="Q365" i="9" s="1"/>
  <c r="R365" i="9" l="1"/>
  <c r="AB365" i="9" s="1"/>
  <c r="Z366" i="9" s="1"/>
  <c r="S366" i="9" l="1"/>
  <c r="T366" i="9" s="1"/>
  <c r="U366" i="9"/>
  <c r="V366" i="9" s="1"/>
  <c r="W366" i="9"/>
  <c r="X366" i="9" s="1"/>
  <c r="AA366" i="9" l="1"/>
  <c r="Q366" i="9" s="1"/>
  <c r="R366" i="9" l="1"/>
  <c r="AB366" i="9" s="1"/>
  <c r="Z367" i="9" s="1"/>
  <c r="S367" i="9" l="1"/>
  <c r="T367" i="9" s="1"/>
  <c r="U367" i="9"/>
  <c r="V367" i="9" s="1"/>
  <c r="W367" i="9"/>
  <c r="X367" i="9" s="1"/>
  <c r="AA367" i="9" l="1"/>
  <c r="Q367" i="9" s="1"/>
  <c r="R367" i="9" l="1"/>
  <c r="AB367" i="9" s="1"/>
  <c r="Z368" i="9" s="1"/>
  <c r="W368" i="9" l="1"/>
  <c r="X368" i="9" s="1"/>
  <c r="U368" i="9"/>
  <c r="V368" i="9" s="1"/>
  <c r="S368" i="9"/>
  <c r="T368" i="9" s="1"/>
  <c r="AA368" i="9" l="1"/>
  <c r="Q368" i="9" s="1"/>
  <c r="R368" i="9" l="1"/>
  <c r="AB368" i="9" s="1"/>
  <c r="Z369" i="9" s="1"/>
  <c r="U369" i="9" l="1"/>
  <c r="V369" i="9" s="1"/>
  <c r="S369" i="9"/>
  <c r="T369" i="9" s="1"/>
  <c r="W369" i="9"/>
  <c r="X369" i="9" s="1"/>
  <c r="AA369" i="9" l="1"/>
  <c r="Q369" i="9" s="1"/>
  <c r="R369" i="9" l="1"/>
  <c r="AB369" i="9" s="1"/>
  <c r="Z370" i="9" s="1"/>
  <c r="U370" i="9" l="1"/>
  <c r="V370" i="9" s="1"/>
  <c r="S370" i="9"/>
  <c r="T370" i="9" s="1"/>
  <c r="W370" i="9"/>
  <c r="X370" i="9" s="1"/>
  <c r="AA370" i="9" l="1"/>
  <c r="Q370" i="9" s="1"/>
  <c r="R370" i="9" l="1"/>
  <c r="AB370" i="9" s="1"/>
  <c r="Z371" i="9" s="1"/>
  <c r="W371" i="9" l="1"/>
  <c r="X371" i="9" s="1"/>
  <c r="S371" i="9"/>
  <c r="T371" i="9" s="1"/>
  <c r="U371" i="9"/>
  <c r="V371" i="9" s="1"/>
  <c r="AA371" i="9" l="1"/>
  <c r="Q371" i="9" s="1"/>
  <c r="R371" i="9" l="1"/>
  <c r="AB371" i="9" s="1"/>
  <c r="Z372" i="9" s="1"/>
  <c r="W372" i="9" l="1"/>
  <c r="X372" i="9" s="1"/>
  <c r="U372" i="9"/>
  <c r="V372" i="9" s="1"/>
  <c r="S372" i="9"/>
  <c r="T372" i="9" s="1"/>
  <c r="AA372" i="9" l="1"/>
  <c r="Q372" i="9" s="1"/>
  <c r="R372" i="9" l="1"/>
  <c r="AB372" i="9" s="1"/>
  <c r="Z373" i="9" s="1"/>
  <c r="W373" i="9" l="1"/>
  <c r="X373" i="9" s="1"/>
  <c r="S373" i="9"/>
  <c r="T373" i="9" s="1"/>
  <c r="U373" i="9"/>
  <c r="V373" i="9" s="1"/>
  <c r="AA373" i="9" l="1"/>
  <c r="Q373" i="9" s="1"/>
  <c r="R373" i="9" l="1"/>
  <c r="AB373" i="9" s="1"/>
  <c r="Z374" i="9" s="1"/>
  <c r="S374" i="9" l="1"/>
  <c r="T374" i="9" s="1"/>
  <c r="U374" i="9"/>
  <c r="V374" i="9" s="1"/>
  <c r="W374" i="9"/>
  <c r="X374" i="9" s="1"/>
  <c r="AA374" i="9" l="1"/>
  <c r="Q374" i="9" s="1"/>
  <c r="R374" i="9" l="1"/>
  <c r="AB374" i="9" s="1"/>
  <c r="Z375" i="9" s="1"/>
  <c r="S375" i="9" l="1"/>
  <c r="T375" i="9" s="1"/>
  <c r="U375" i="9"/>
  <c r="V375" i="9" s="1"/>
  <c r="W375" i="9"/>
  <c r="X375" i="9" s="1"/>
  <c r="AA375" i="9" l="1"/>
  <c r="Q375" i="9" s="1"/>
  <c r="R375" i="9" l="1"/>
  <c r="AB375" i="9" s="1"/>
  <c r="Z376" i="9" s="1"/>
  <c r="S376" i="9" l="1"/>
  <c r="T376" i="9" s="1"/>
  <c r="W376" i="9"/>
  <c r="X376" i="9" s="1"/>
  <c r="U376" i="9"/>
  <c r="V376" i="9" s="1"/>
  <c r="AA376" i="9" l="1"/>
  <c r="Q376" i="9" s="1"/>
  <c r="R376" i="9" l="1"/>
  <c r="AB376" i="9" s="1"/>
  <c r="Z377" i="9" s="1"/>
  <c r="S377" i="9" l="1"/>
  <c r="T377" i="9" s="1"/>
  <c r="W377" i="9"/>
  <c r="X377" i="9" s="1"/>
  <c r="U377" i="9"/>
  <c r="V377" i="9" s="1"/>
  <c r="AA377" i="9" l="1"/>
  <c r="Q377" i="9" s="1"/>
  <c r="R377" i="9" l="1"/>
  <c r="AB377" i="9" s="1"/>
  <c r="Z378" i="9" s="1"/>
  <c r="S378" i="9" l="1"/>
  <c r="T378" i="9" s="1"/>
  <c r="U378" i="9"/>
  <c r="V378" i="9" s="1"/>
  <c r="W378" i="9"/>
  <c r="X378" i="9" s="1"/>
  <c r="AA378" i="9" l="1"/>
  <c r="Q378" i="9" s="1"/>
  <c r="R378" i="9" l="1"/>
  <c r="AB378" i="9" s="1"/>
  <c r="Z379" i="9" s="1"/>
  <c r="S379" i="9" l="1"/>
  <c r="T379" i="9" s="1"/>
  <c r="W379" i="9"/>
  <c r="X379" i="9" s="1"/>
  <c r="U379" i="9"/>
  <c r="V379" i="9" s="1"/>
  <c r="AA379" i="9" l="1"/>
  <c r="Q379" i="9" s="1"/>
  <c r="R379" i="9" l="1"/>
  <c r="AB379" i="9" s="1"/>
  <c r="Z380" i="9" s="1"/>
  <c r="U380" i="9" l="1"/>
  <c r="V380" i="9" s="1"/>
  <c r="W380" i="9"/>
  <c r="X380" i="9" s="1"/>
  <c r="S380" i="9"/>
  <c r="T380" i="9" s="1"/>
  <c r="AA380" i="9" l="1"/>
  <c r="Q380" i="9" s="1"/>
  <c r="R380" i="9" l="1"/>
  <c r="AB380" i="9" s="1"/>
  <c r="Z381" i="9" s="1"/>
  <c r="S381" i="9" l="1"/>
  <c r="T381" i="9" s="1"/>
  <c r="U381" i="9"/>
  <c r="V381" i="9" s="1"/>
  <c r="W381" i="9"/>
  <c r="X381" i="9" s="1"/>
  <c r="AA381" i="9" l="1"/>
  <c r="Q381" i="9" s="1"/>
  <c r="R381" i="9" l="1"/>
  <c r="AB381" i="9" s="1"/>
  <c r="Z382" i="9" s="1"/>
  <c r="U382" i="9" l="1"/>
  <c r="V382" i="9" s="1"/>
  <c r="W382" i="9"/>
  <c r="X382" i="9" s="1"/>
  <c r="S382" i="9"/>
  <c r="T382" i="9" s="1"/>
  <c r="AA382" i="9" l="1"/>
  <c r="Q382" i="9" s="1"/>
  <c r="R382" i="9" l="1"/>
  <c r="AB382" i="9" s="1"/>
  <c r="Z383" i="9" s="1"/>
  <c r="S383" i="9" l="1"/>
  <c r="T383" i="9" s="1"/>
  <c r="W383" i="9"/>
  <c r="X383" i="9" s="1"/>
  <c r="U383" i="9"/>
  <c r="V383" i="9" s="1"/>
  <c r="AA383" i="9" l="1"/>
  <c r="Q383" i="9" s="1"/>
  <c r="R383" i="9" l="1"/>
  <c r="AB383" i="9" s="1"/>
  <c r="Z384" i="9" s="1"/>
  <c r="S384" i="9" l="1"/>
  <c r="T384" i="9" s="1"/>
  <c r="U384" i="9"/>
  <c r="V384" i="9" s="1"/>
  <c r="W384" i="9"/>
  <c r="X384" i="9" s="1"/>
  <c r="AA384" i="9" l="1"/>
  <c r="Q384" i="9" s="1"/>
  <c r="R384" i="9" l="1"/>
  <c r="AB384" i="9" s="1"/>
  <c r="Z385" i="9" s="1"/>
  <c r="S385" i="9" l="1"/>
  <c r="T385" i="9" s="1"/>
  <c r="W385" i="9"/>
  <c r="X385" i="9" s="1"/>
  <c r="U385" i="9"/>
  <c r="V385" i="9" s="1"/>
  <c r="AA385" i="9" l="1"/>
  <c r="Q385" i="9" s="1"/>
  <c r="R385" i="9" l="1"/>
  <c r="AB385" i="9" s="1"/>
  <c r="Z386" i="9" s="1"/>
  <c r="U386" i="9" l="1"/>
  <c r="V386" i="9" s="1"/>
  <c r="W386" i="9"/>
  <c r="X386" i="9" s="1"/>
  <c r="S386" i="9"/>
  <c r="T386" i="9" s="1"/>
  <c r="AA386" i="9" l="1"/>
  <c r="Q386" i="9" s="1"/>
  <c r="R386" i="9" l="1"/>
  <c r="AB386" i="9" s="1"/>
  <c r="Z387" i="9" s="1"/>
  <c r="W387" i="9" l="1"/>
  <c r="X387" i="9" s="1"/>
  <c r="U387" i="9"/>
  <c r="V387" i="9" s="1"/>
  <c r="S387" i="9"/>
  <c r="T387" i="9" s="1"/>
  <c r="AA387" i="9" l="1"/>
  <c r="Q387" i="9" s="1"/>
  <c r="R387" i="9" l="1"/>
  <c r="AB387" i="9" s="1"/>
  <c r="Z388" i="9" s="1"/>
  <c r="W388" i="9" l="1"/>
  <c r="X388" i="9" s="1"/>
  <c r="U388" i="9"/>
  <c r="V388" i="9" s="1"/>
  <c r="S388" i="9"/>
  <c r="T388" i="9" s="1"/>
  <c r="AA388" i="9" l="1"/>
  <c r="Q388" i="9" s="1"/>
  <c r="R388" i="9" l="1"/>
  <c r="AB388" i="9" s="1"/>
  <c r="Z389" i="9" s="1"/>
  <c r="W389" i="9" l="1"/>
  <c r="X389" i="9" s="1"/>
  <c r="S389" i="9"/>
  <c r="T389" i="9" s="1"/>
  <c r="U389" i="9"/>
  <c r="V389" i="9" s="1"/>
  <c r="AA389" i="9" l="1"/>
  <c r="Q389" i="9" s="1"/>
  <c r="R389" i="9" l="1"/>
  <c r="AB389" i="9" s="1"/>
  <c r="Z390" i="9" s="1"/>
  <c r="U390" i="9" l="1"/>
  <c r="V390" i="9" s="1"/>
  <c r="S390" i="9"/>
  <c r="T390" i="9" s="1"/>
  <c r="W390" i="9"/>
  <c r="X390" i="9" s="1"/>
  <c r="AA390" i="9" l="1"/>
  <c r="Q390" i="9" s="1"/>
  <c r="R390" i="9" l="1"/>
  <c r="AB390" i="9" s="1"/>
  <c r="Z391" i="9" s="1"/>
  <c r="S391" i="9" l="1"/>
  <c r="T391" i="9" s="1"/>
  <c r="W391" i="9"/>
  <c r="X391" i="9" s="1"/>
  <c r="U391" i="9"/>
  <c r="V391" i="9" s="1"/>
  <c r="AA391" i="9" l="1"/>
  <c r="Q391" i="9" s="1"/>
  <c r="R391" i="9" l="1"/>
  <c r="AB391" i="9" s="1"/>
  <c r="Z392" i="9" s="1"/>
  <c r="W392" i="9" l="1"/>
  <c r="X392" i="9" s="1"/>
  <c r="U392" i="9"/>
  <c r="V392" i="9" s="1"/>
  <c r="S392" i="9"/>
  <c r="T392" i="9" s="1"/>
  <c r="AA392" i="9" l="1"/>
  <c r="Q392" i="9" s="1"/>
  <c r="R392" i="9" l="1"/>
  <c r="AB392" i="9" s="1"/>
  <c r="Z393" i="9" s="1"/>
  <c r="U393" i="9" l="1"/>
  <c r="V393" i="9" s="1"/>
  <c r="S393" i="9"/>
  <c r="T393" i="9" s="1"/>
  <c r="W393" i="9"/>
  <c r="X393" i="9" s="1"/>
  <c r="AA393" i="9" l="1"/>
  <c r="Q393" i="9" s="1"/>
  <c r="R393" i="9" l="1"/>
  <c r="AB393" i="9" s="1"/>
  <c r="Z394" i="9" s="1"/>
  <c r="S394" i="9" l="1"/>
  <c r="T394" i="9" s="1"/>
  <c r="W394" i="9"/>
  <c r="X394" i="9" s="1"/>
  <c r="U394" i="9"/>
  <c r="V394" i="9" s="1"/>
  <c r="AA394" i="9" l="1"/>
  <c r="Q394" i="9" s="1"/>
  <c r="R394" i="9" l="1"/>
  <c r="AB394" i="9" s="1"/>
  <c r="Z395" i="9" s="1"/>
  <c r="W395" i="9" l="1"/>
  <c r="X395" i="9" s="1"/>
  <c r="U395" i="9"/>
  <c r="V395" i="9" s="1"/>
  <c r="S395" i="9"/>
  <c r="T395" i="9" s="1"/>
  <c r="AA395" i="9" l="1"/>
  <c r="Q395" i="9" s="1"/>
  <c r="R395" i="9" l="1"/>
  <c r="AB395" i="9" s="1"/>
  <c r="Z396" i="9" s="1"/>
  <c r="S396" i="9" l="1"/>
  <c r="T396" i="9" s="1"/>
  <c r="W396" i="9"/>
  <c r="X396" i="9" s="1"/>
  <c r="U396" i="9"/>
  <c r="V396" i="9" s="1"/>
  <c r="AA396" i="9" l="1"/>
  <c r="Q396" i="9" s="1"/>
  <c r="R396" i="9" l="1"/>
  <c r="AB396" i="9" s="1"/>
  <c r="Z397" i="9" s="1"/>
  <c r="W397" i="9" l="1"/>
  <c r="X397" i="9" s="1"/>
  <c r="U397" i="9"/>
  <c r="V397" i="9" s="1"/>
  <c r="S397" i="9"/>
  <c r="T397" i="9" s="1"/>
  <c r="AA397" i="9" l="1"/>
  <c r="Q397" i="9" s="1"/>
  <c r="R397" i="9" l="1"/>
  <c r="AB397" i="9" s="1"/>
  <c r="Z398" i="9" s="1"/>
  <c r="S398" i="9" l="1"/>
  <c r="T398" i="9" s="1"/>
  <c r="W398" i="9"/>
  <c r="X398" i="9" s="1"/>
  <c r="U398" i="9"/>
  <c r="V398" i="9" s="1"/>
  <c r="AA398" i="9" l="1"/>
  <c r="Q398" i="9" s="1"/>
  <c r="R398" i="9" l="1"/>
  <c r="AB398" i="9" s="1"/>
  <c r="Z399" i="9" s="1"/>
  <c r="S399" i="9" l="1"/>
  <c r="T399" i="9" s="1"/>
  <c r="W399" i="9"/>
  <c r="X399" i="9" s="1"/>
  <c r="U399" i="9"/>
  <c r="V399" i="9" s="1"/>
  <c r="AA399" i="9" l="1"/>
  <c r="Q399" i="9" s="1"/>
  <c r="R399" i="9" l="1"/>
  <c r="AB399" i="9" s="1"/>
  <c r="Z400" i="9" s="1"/>
  <c r="S400" i="9" l="1"/>
  <c r="T400" i="9" s="1"/>
  <c r="U400" i="9"/>
  <c r="V400" i="9" s="1"/>
  <c r="W400" i="9"/>
  <c r="X400" i="9" s="1"/>
  <c r="AA400" i="9" l="1"/>
  <c r="Q400" i="9" s="1"/>
  <c r="R400" i="9" l="1"/>
  <c r="AB400" i="9" s="1"/>
  <c r="Z401" i="9" s="1"/>
  <c r="W401" i="9" l="1"/>
  <c r="X401" i="9" s="1"/>
  <c r="S401" i="9"/>
  <c r="T401" i="9" s="1"/>
  <c r="U401" i="9"/>
  <c r="V401" i="9" s="1"/>
  <c r="AA401" i="9" l="1"/>
  <c r="Q401" i="9" s="1"/>
  <c r="R401" i="9" l="1"/>
  <c r="AB401" i="9" s="1"/>
  <c r="Z402" i="9" s="1"/>
  <c r="W402" i="9" l="1"/>
  <c r="X402" i="9" s="1"/>
  <c r="S402" i="9"/>
  <c r="T402" i="9" s="1"/>
  <c r="U402" i="9"/>
  <c r="V402" i="9" s="1"/>
  <c r="AA402" i="9" l="1"/>
  <c r="Q402" i="9" s="1"/>
  <c r="R402" i="9" l="1"/>
  <c r="AB402" i="9" s="1"/>
  <c r="Z403" i="9" s="1"/>
  <c r="U403" i="9" l="1"/>
  <c r="V403" i="9" s="1"/>
  <c r="S403" i="9"/>
  <c r="T403" i="9" s="1"/>
  <c r="W403" i="9"/>
  <c r="X403" i="9" s="1"/>
  <c r="AA403" i="9" l="1"/>
  <c r="Q403" i="9" s="1"/>
  <c r="R403" i="9" l="1"/>
  <c r="AB403" i="9" s="1"/>
  <c r="Z404" i="9" s="1"/>
  <c r="U404" i="9" l="1"/>
  <c r="V404" i="9" s="1"/>
  <c r="S404" i="9"/>
  <c r="T404" i="9" s="1"/>
  <c r="W404" i="9"/>
  <c r="X404" i="9" s="1"/>
  <c r="AA404" i="9" l="1"/>
  <c r="Q404" i="9" s="1"/>
  <c r="R404" i="9" l="1"/>
  <c r="AB404" i="9" s="1"/>
  <c r="Z405" i="9" s="1"/>
  <c r="W405" i="9" l="1"/>
  <c r="X405" i="9" s="1"/>
  <c r="S405" i="9"/>
  <c r="T405" i="9" s="1"/>
  <c r="U405" i="9"/>
  <c r="V405" i="9" s="1"/>
  <c r="AA405" i="9" l="1"/>
  <c r="Q405" i="9" s="1"/>
  <c r="R405" i="9" l="1"/>
  <c r="AB405" i="9" s="1"/>
  <c r="Z406" i="9" s="1"/>
  <c r="U406" i="9" l="1"/>
  <c r="V406" i="9" s="1"/>
  <c r="W406" i="9"/>
  <c r="X406" i="9" s="1"/>
  <c r="S406" i="9"/>
  <c r="T406" i="9" s="1"/>
  <c r="AA406" i="9" l="1"/>
  <c r="Q406" i="9" s="1"/>
  <c r="R406" i="9" l="1"/>
  <c r="AB406" i="9" s="1"/>
  <c r="Z407" i="9" s="1"/>
  <c r="W407" i="9" l="1"/>
  <c r="X407" i="9" s="1"/>
  <c r="U407" i="9"/>
  <c r="V407" i="9" s="1"/>
  <c r="S407" i="9"/>
  <c r="T407" i="9" s="1"/>
  <c r="AA407" i="9" l="1"/>
  <c r="Q407" i="9" s="1"/>
  <c r="R407" i="9" l="1"/>
  <c r="AB407" i="9" s="1"/>
  <c r="Z408" i="9" s="1"/>
  <c r="U408" i="9" l="1"/>
  <c r="V408" i="9" s="1"/>
  <c r="W408" i="9"/>
  <c r="X408" i="9" s="1"/>
  <c r="S408" i="9"/>
  <c r="T408" i="9" s="1"/>
  <c r="AA408" i="9" l="1"/>
  <c r="Q408" i="9" s="1"/>
  <c r="R408" i="9" l="1"/>
  <c r="AB408" i="9" s="1"/>
  <c r="Z409" i="9" s="1"/>
  <c r="W409" i="9" l="1"/>
  <c r="X409" i="9" s="1"/>
  <c r="S409" i="9"/>
  <c r="T409" i="9" s="1"/>
  <c r="U409" i="9"/>
  <c r="V409" i="9" s="1"/>
  <c r="AA409" i="9" l="1"/>
  <c r="Q409" i="9" s="1"/>
  <c r="R409" i="9" l="1"/>
  <c r="AB409" i="9" s="1"/>
  <c r="Z410" i="9" s="1"/>
  <c r="S410" i="9" l="1"/>
  <c r="T410" i="9" s="1"/>
  <c r="W410" i="9"/>
  <c r="X410" i="9" s="1"/>
  <c r="U410" i="9"/>
  <c r="V410" i="9" s="1"/>
  <c r="AA410" i="9" l="1"/>
  <c r="Q410" i="9" s="1"/>
  <c r="R410" i="9" l="1"/>
  <c r="AB410" i="9" s="1"/>
  <c r="Z411" i="9" s="1"/>
  <c r="U411" i="9" l="1"/>
  <c r="V411" i="9" s="1"/>
  <c r="S411" i="9"/>
  <c r="T411" i="9" s="1"/>
  <c r="W411" i="9"/>
  <c r="X411" i="9" s="1"/>
  <c r="AA411" i="9" l="1"/>
  <c r="Q411" i="9" s="1"/>
  <c r="R411" i="9" l="1"/>
  <c r="AB411" i="9" s="1"/>
  <c r="Z412" i="9" s="1"/>
  <c r="S412" i="9" l="1"/>
  <c r="T412" i="9" s="1"/>
  <c r="W412" i="9"/>
  <c r="X412" i="9" s="1"/>
  <c r="U412" i="9"/>
  <c r="V412" i="9" s="1"/>
  <c r="AA412" i="9" l="1"/>
  <c r="Q412" i="9" s="1"/>
  <c r="R412" i="9" l="1"/>
  <c r="AB412" i="9" s="1"/>
  <c r="Z413" i="9" s="1"/>
  <c r="U413" i="9" l="1"/>
  <c r="V413" i="9" s="1"/>
  <c r="W413" i="9"/>
  <c r="X413" i="9" s="1"/>
  <c r="S413" i="9"/>
  <c r="T413" i="9" s="1"/>
  <c r="AA413" i="9" l="1"/>
  <c r="Q413" i="9" s="1"/>
  <c r="R413" i="9" l="1"/>
  <c r="AB413" i="9" s="1"/>
  <c r="Z414" i="9" s="1"/>
  <c r="W414" i="9" l="1"/>
  <c r="X414" i="9" s="1"/>
  <c r="U414" i="9"/>
  <c r="V414" i="9" s="1"/>
  <c r="S414" i="9"/>
  <c r="T414" i="9" s="1"/>
  <c r="AA414" i="9" l="1"/>
  <c r="Q414" i="9" s="1"/>
  <c r="R414" i="9" l="1"/>
  <c r="AB414" i="9" s="1"/>
  <c r="Z415" i="9" s="1"/>
  <c r="W415" i="9" l="1"/>
  <c r="X415" i="9" s="1"/>
  <c r="U415" i="9"/>
  <c r="V415" i="9" s="1"/>
  <c r="S415" i="9"/>
  <c r="T415" i="9" s="1"/>
  <c r="AA415" i="9" l="1"/>
  <c r="Q415" i="9" s="1"/>
  <c r="R415" i="9" l="1"/>
  <c r="AB415" i="9" s="1"/>
  <c r="Z416" i="9" s="1"/>
  <c r="W416" i="9" l="1"/>
  <c r="X416" i="9" s="1"/>
  <c r="S416" i="9"/>
  <c r="T416" i="9" s="1"/>
  <c r="U416" i="9"/>
  <c r="V416" i="9" s="1"/>
  <c r="AA416" i="9" l="1"/>
  <c r="Q416" i="9" s="1"/>
  <c r="R416" i="9" l="1"/>
  <c r="AB416" i="9" s="1"/>
  <c r="Z417" i="9" s="1"/>
  <c r="S417" i="9" l="1"/>
  <c r="T417" i="9" s="1"/>
  <c r="W417" i="9"/>
  <c r="X417" i="9" s="1"/>
  <c r="U417" i="9"/>
  <c r="V417" i="9" s="1"/>
  <c r="AA417" i="9" l="1"/>
  <c r="Q417" i="9" s="1"/>
  <c r="R417" i="9" l="1"/>
  <c r="AB417" i="9" s="1"/>
  <c r="Z418" i="9" s="1"/>
  <c r="S418" i="9" l="1"/>
  <c r="T418" i="9" s="1"/>
  <c r="W418" i="9"/>
  <c r="X418" i="9" s="1"/>
  <c r="U418" i="9"/>
  <c r="V418" i="9" s="1"/>
  <c r="AA418" i="9" l="1"/>
  <c r="Q418" i="9" s="1"/>
  <c r="R418" i="9" l="1"/>
  <c r="AB418" i="9" s="1"/>
  <c r="Z419" i="9" s="1"/>
  <c r="W419" i="9" l="1"/>
  <c r="X419" i="9" s="1"/>
  <c r="U419" i="9"/>
  <c r="V419" i="9" s="1"/>
  <c r="S419" i="9"/>
  <c r="T419" i="9" s="1"/>
  <c r="AA419" i="9" l="1"/>
  <c r="Q419" i="9" s="1"/>
  <c r="R419" i="9" l="1"/>
  <c r="AB419" i="9" s="1"/>
  <c r="Z420" i="9" s="1"/>
  <c r="U420" i="9" l="1"/>
  <c r="V420" i="9" s="1"/>
  <c r="W420" i="9"/>
  <c r="X420" i="9" s="1"/>
  <c r="S420" i="9"/>
  <c r="T420" i="9" s="1"/>
  <c r="AA420" i="9" l="1"/>
  <c r="Q420" i="9" s="1"/>
  <c r="R420" i="9" l="1"/>
  <c r="AB420" i="9" s="1"/>
  <c r="Z421" i="9" s="1"/>
  <c r="U421" i="9" l="1"/>
  <c r="V421" i="9" s="1"/>
  <c r="S421" i="9"/>
  <c r="T421" i="9" s="1"/>
  <c r="W421" i="9"/>
  <c r="X421" i="9" s="1"/>
  <c r="AA421" i="9" l="1"/>
  <c r="Q421" i="9" s="1"/>
  <c r="R421" i="9" l="1"/>
  <c r="AB421" i="9" s="1"/>
  <c r="Z422" i="9" s="1"/>
  <c r="S422" i="9" l="1"/>
  <c r="T422" i="9" s="1"/>
  <c r="W422" i="9"/>
  <c r="X422" i="9" s="1"/>
  <c r="U422" i="9"/>
  <c r="V422" i="9" s="1"/>
  <c r="AA422" i="9" l="1"/>
  <c r="Q422" i="9" s="1"/>
  <c r="R422" i="9" l="1"/>
  <c r="AB422" i="9" s="1"/>
  <c r="Z423" i="9" s="1"/>
  <c r="S423" i="9" l="1"/>
  <c r="T423" i="9" s="1"/>
  <c r="W423" i="9"/>
  <c r="X423" i="9" s="1"/>
  <c r="U423" i="9"/>
  <c r="V423" i="9" s="1"/>
  <c r="AA423" i="9" l="1"/>
  <c r="Q423" i="9" s="1"/>
  <c r="R423" i="9" l="1"/>
  <c r="AB423" i="9" s="1"/>
  <c r="Z424" i="9" s="1"/>
  <c r="W424" i="9" l="1"/>
  <c r="X424" i="9" s="1"/>
  <c r="S424" i="9"/>
  <c r="T424" i="9" s="1"/>
  <c r="U424" i="9"/>
  <c r="V424" i="9" s="1"/>
  <c r="AA424" i="9" l="1"/>
  <c r="Q424" i="9" s="1"/>
  <c r="R424" i="9" l="1"/>
  <c r="AB424" i="9" s="1"/>
  <c r="Z425" i="9" s="1"/>
  <c r="S425" i="9" l="1"/>
  <c r="T425" i="9" s="1"/>
  <c r="U425" i="9"/>
  <c r="V425" i="9" s="1"/>
  <c r="W425" i="9"/>
  <c r="X425" i="9" s="1"/>
  <c r="AA425" i="9" l="1"/>
  <c r="Q425" i="9" s="1"/>
  <c r="R425" i="9" l="1"/>
  <c r="AB425" i="9" s="1"/>
  <c r="Z426" i="9" s="1"/>
  <c r="U426" i="9" l="1"/>
  <c r="V426" i="9" s="1"/>
  <c r="W426" i="9"/>
  <c r="X426" i="9" s="1"/>
  <c r="S426" i="9"/>
  <c r="T426" i="9" s="1"/>
  <c r="AA426" i="9" l="1"/>
  <c r="Q426" i="9" s="1"/>
  <c r="R426" i="9" l="1"/>
  <c r="AB426" i="9" s="1"/>
  <c r="Z427" i="9" s="1"/>
  <c r="W427" i="9" l="1"/>
  <c r="X427" i="9" s="1"/>
  <c r="U427" i="9"/>
  <c r="V427" i="9" s="1"/>
  <c r="S427" i="9"/>
  <c r="T427" i="9" s="1"/>
  <c r="AA427" i="9" l="1"/>
  <c r="Q427" i="9" s="1"/>
  <c r="R427" i="9" l="1"/>
  <c r="AB427" i="9" s="1"/>
  <c r="Z428" i="9" s="1"/>
  <c r="W428" i="9" l="1"/>
  <c r="X428" i="9" s="1"/>
  <c r="U428" i="9"/>
  <c r="V428" i="9" s="1"/>
  <c r="S428" i="9"/>
  <c r="T428" i="9" s="1"/>
  <c r="AA428" i="9" l="1"/>
  <c r="Q428" i="9" s="1"/>
  <c r="R428" i="9" l="1"/>
  <c r="AB428" i="9" s="1"/>
  <c r="Z429" i="9" s="1"/>
  <c r="U429" i="9" l="1"/>
  <c r="V429" i="9" s="1"/>
  <c r="W429" i="9"/>
  <c r="X429" i="9" s="1"/>
  <c r="S429" i="9"/>
  <c r="T429" i="9" s="1"/>
  <c r="AA429" i="9" l="1"/>
  <c r="Q429" i="9" s="1"/>
  <c r="R429" i="9" l="1"/>
  <c r="AB429" i="9" s="1"/>
  <c r="Z430" i="9" s="1"/>
  <c r="W430" i="9" l="1"/>
  <c r="X430" i="9" s="1"/>
  <c r="U430" i="9"/>
  <c r="V430" i="9" s="1"/>
  <c r="S430" i="9"/>
  <c r="T430" i="9" s="1"/>
  <c r="AA430" i="9" l="1"/>
  <c r="Q430" i="9" s="1"/>
  <c r="R430" i="9" l="1"/>
  <c r="AB430" i="9" s="1"/>
  <c r="Z431" i="9" s="1"/>
  <c r="S431" i="9" l="1"/>
  <c r="T431" i="9" s="1"/>
  <c r="U431" i="9"/>
  <c r="V431" i="9" s="1"/>
  <c r="W431" i="9"/>
  <c r="X431" i="9" s="1"/>
  <c r="AA431" i="9" l="1"/>
  <c r="Q431" i="9" s="1"/>
  <c r="R431" i="9" l="1"/>
  <c r="AB431" i="9" s="1"/>
  <c r="Z432" i="9" s="1"/>
  <c r="U432" i="9" l="1"/>
  <c r="V432" i="9" s="1"/>
  <c r="W432" i="9"/>
  <c r="X432" i="9" s="1"/>
  <c r="S432" i="9"/>
  <c r="T432" i="9" s="1"/>
  <c r="AA432" i="9" l="1"/>
  <c r="Q432" i="9" s="1"/>
  <c r="R432" i="9" l="1"/>
  <c r="AB432" i="9" s="1"/>
  <c r="Z433" i="9" s="1"/>
  <c r="U433" i="9" l="1"/>
  <c r="V433" i="9" s="1"/>
  <c r="W433" i="9"/>
  <c r="X433" i="9" s="1"/>
  <c r="S433" i="9"/>
  <c r="T433" i="9" s="1"/>
  <c r="AA433" i="9" l="1"/>
  <c r="Q433" i="9" s="1"/>
  <c r="R433" i="9" l="1"/>
  <c r="AB433" i="9" s="1"/>
  <c r="Z434" i="9" s="1"/>
  <c r="W434" i="9" l="1"/>
  <c r="X434" i="9" s="1"/>
  <c r="S434" i="9"/>
  <c r="T434" i="9" s="1"/>
  <c r="U434" i="9"/>
  <c r="V434" i="9" s="1"/>
  <c r="AA434" i="9" l="1"/>
  <c r="Q434" i="9" s="1"/>
  <c r="R434" i="9" l="1"/>
  <c r="AB434" i="9" s="1"/>
  <c r="Z435" i="9" s="1"/>
  <c r="S435" i="9" l="1"/>
  <c r="T435" i="9" s="1"/>
  <c r="U435" i="9"/>
  <c r="V435" i="9" s="1"/>
  <c r="W435" i="9"/>
  <c r="X435" i="9" s="1"/>
  <c r="AA435" i="9" l="1"/>
  <c r="Q435" i="9" s="1"/>
  <c r="R435" i="9" l="1"/>
  <c r="AB435" i="9" s="1"/>
  <c r="Z436" i="9" s="1"/>
  <c r="U436" i="9" l="1"/>
  <c r="V436" i="9" s="1"/>
  <c r="W436" i="9"/>
  <c r="X436" i="9" s="1"/>
  <c r="S436" i="9"/>
  <c r="T436" i="9" s="1"/>
  <c r="AA436" i="9" l="1"/>
  <c r="Q436" i="9" s="1"/>
  <c r="R436" i="9" l="1"/>
  <c r="AB436" i="9" s="1"/>
  <c r="Z437" i="9" s="1"/>
  <c r="W437" i="9" l="1"/>
  <c r="X437" i="9" s="1"/>
  <c r="S437" i="9"/>
  <c r="T437" i="9" s="1"/>
  <c r="U437" i="9"/>
  <c r="V437" i="9" s="1"/>
  <c r="AA437" i="9" l="1"/>
  <c r="Q437" i="9" s="1"/>
  <c r="R437" i="9" l="1"/>
  <c r="AB437" i="9" s="1"/>
  <c r="Z438" i="9" s="1"/>
  <c r="U438" i="9" l="1"/>
  <c r="V438" i="9" s="1"/>
  <c r="S438" i="9"/>
  <c r="T438" i="9" s="1"/>
  <c r="W438" i="9"/>
  <c r="X438" i="9" s="1"/>
  <c r="AA438" i="9" l="1"/>
  <c r="Q438" i="9" s="1"/>
  <c r="R438" i="9" l="1"/>
  <c r="AB438" i="9" s="1"/>
  <c r="Z439" i="9" s="1"/>
  <c r="U439" i="9" l="1"/>
  <c r="V439" i="9" s="1"/>
  <c r="S439" i="9"/>
  <c r="T439" i="9" s="1"/>
  <c r="W439" i="9"/>
  <c r="X439" i="9" s="1"/>
  <c r="AA439" i="9" l="1"/>
  <c r="Q439" i="9" s="1"/>
  <c r="R439" i="9" l="1"/>
  <c r="AB439" i="9" s="1"/>
  <c r="Z440" i="9" s="1"/>
  <c r="S440" i="9" l="1"/>
  <c r="T440" i="9" s="1"/>
  <c r="U440" i="9"/>
  <c r="V440" i="9" s="1"/>
  <c r="W440" i="9"/>
  <c r="X440" i="9" s="1"/>
  <c r="AA440" i="9" l="1"/>
  <c r="Q440" i="9" s="1"/>
  <c r="R440" i="9" l="1"/>
  <c r="AB440" i="9" s="1"/>
  <c r="Z441" i="9" s="1"/>
  <c r="U441" i="9" l="1"/>
  <c r="V441" i="9" s="1"/>
  <c r="S441" i="9"/>
  <c r="T441" i="9" s="1"/>
  <c r="W441" i="9"/>
  <c r="X441" i="9" s="1"/>
  <c r="AA441" i="9" l="1"/>
  <c r="Q441" i="9" s="1"/>
  <c r="R441" i="9" l="1"/>
  <c r="AB441" i="9" s="1"/>
  <c r="Z442" i="9" s="1"/>
  <c r="W442" i="9" l="1"/>
  <c r="X442" i="9" s="1"/>
  <c r="U442" i="9"/>
  <c r="V442" i="9" s="1"/>
  <c r="S442" i="9"/>
  <c r="T442" i="9" s="1"/>
  <c r="AA442" i="9" l="1"/>
  <c r="Q442" i="9" s="1"/>
  <c r="R442" i="9" l="1"/>
  <c r="AB442" i="9" s="1"/>
  <c r="Z443" i="9" s="1"/>
  <c r="U443" i="9" l="1"/>
  <c r="V443" i="9" s="1"/>
  <c r="W443" i="9"/>
  <c r="X443" i="9" s="1"/>
  <c r="S443" i="9"/>
  <c r="T443" i="9" s="1"/>
  <c r="AA443" i="9" l="1"/>
  <c r="Q443" i="9" s="1"/>
  <c r="R443" i="9" l="1"/>
  <c r="AB443" i="9" s="1"/>
  <c r="Z444" i="9" s="1"/>
  <c r="U444" i="9" l="1"/>
  <c r="V444" i="9" s="1"/>
  <c r="W444" i="9"/>
  <c r="X444" i="9" s="1"/>
  <c r="S444" i="9"/>
  <c r="T444" i="9" s="1"/>
  <c r="AA444" i="9" l="1"/>
  <c r="Q444" i="9" s="1"/>
  <c r="R444" i="9" l="1"/>
  <c r="AB444" i="9" s="1"/>
  <c r="Z445" i="9" s="1"/>
  <c r="W445" i="9" l="1"/>
  <c r="X445" i="9" s="1"/>
  <c r="S445" i="9"/>
  <c r="T445" i="9" s="1"/>
  <c r="U445" i="9"/>
  <c r="V445" i="9" s="1"/>
  <c r="AA445" i="9" l="1"/>
  <c r="Q445" i="9" s="1"/>
  <c r="R445" i="9" l="1"/>
  <c r="AB445" i="9" s="1"/>
  <c r="Z446" i="9" s="1"/>
  <c r="U446" i="9" l="1"/>
  <c r="V446" i="9" s="1"/>
  <c r="S446" i="9"/>
  <c r="T446" i="9" s="1"/>
  <c r="W446" i="9"/>
  <c r="X446" i="9" s="1"/>
  <c r="AA446" i="9" l="1"/>
  <c r="Q446" i="9" s="1"/>
  <c r="R446" i="9" l="1"/>
  <c r="AB446" i="9" s="1"/>
  <c r="Z447" i="9" s="1"/>
  <c r="W447" i="9" l="1"/>
  <c r="X447" i="9" s="1"/>
  <c r="U447" i="9"/>
  <c r="V447" i="9" s="1"/>
  <c r="S447" i="9"/>
  <c r="T447" i="9" s="1"/>
  <c r="AA447" i="9" l="1"/>
  <c r="Q447" i="9" s="1"/>
  <c r="R447" i="9" l="1"/>
  <c r="AB447" i="9" s="1"/>
  <c r="Z448" i="9" s="1"/>
  <c r="W448" i="9" l="1"/>
  <c r="X448" i="9" s="1"/>
  <c r="U448" i="9"/>
  <c r="V448" i="9" s="1"/>
  <c r="S448" i="9"/>
  <c r="T448" i="9" s="1"/>
  <c r="AA448" i="9" l="1"/>
  <c r="Q448" i="9" s="1"/>
  <c r="R448" i="9" l="1"/>
  <c r="AB448" i="9" s="1"/>
  <c r="Z449" i="9" s="1"/>
  <c r="W449" i="9" l="1"/>
  <c r="X449" i="9" s="1"/>
  <c r="S449" i="9"/>
  <c r="T449" i="9" s="1"/>
  <c r="U449" i="9"/>
  <c r="V449" i="9" s="1"/>
  <c r="AA449" i="9" l="1"/>
  <c r="Q449" i="9" s="1"/>
  <c r="R449" i="9" l="1"/>
  <c r="AB449" i="9" s="1"/>
  <c r="Z450" i="9" s="1"/>
  <c r="W450" i="9" l="1"/>
  <c r="X450" i="9" s="1"/>
  <c r="U450" i="9"/>
  <c r="V450" i="9" s="1"/>
  <c r="S450" i="9"/>
  <c r="T450" i="9" s="1"/>
  <c r="AA450" i="9" l="1"/>
  <c r="Q450" i="9" s="1"/>
  <c r="R450" i="9" l="1"/>
  <c r="AB450" i="9" s="1"/>
  <c r="Z451" i="9" s="1"/>
  <c r="W451" i="9" l="1"/>
  <c r="X451" i="9" s="1"/>
  <c r="S451" i="9"/>
  <c r="T451" i="9" s="1"/>
  <c r="U451" i="9"/>
  <c r="V451" i="9" s="1"/>
  <c r="AA451" i="9" l="1"/>
  <c r="Q451" i="9" s="1"/>
  <c r="R451" i="9" l="1"/>
  <c r="AB451" i="9" s="1"/>
  <c r="Z452" i="9" s="1"/>
  <c r="W452" i="9" l="1"/>
  <c r="X452" i="9" s="1"/>
  <c r="S452" i="9"/>
  <c r="T452" i="9" s="1"/>
  <c r="U452" i="9"/>
  <c r="V452" i="9" s="1"/>
  <c r="AA452" i="9" l="1"/>
  <c r="Q452" i="9" s="1"/>
  <c r="R452" i="9" l="1"/>
  <c r="AB452" i="9" s="1"/>
  <c r="Z453" i="9" s="1"/>
  <c r="U453" i="9" l="1"/>
  <c r="V453" i="9" s="1"/>
  <c r="S453" i="9"/>
  <c r="T453" i="9" s="1"/>
  <c r="W453" i="9"/>
  <c r="X453" i="9" s="1"/>
  <c r="AA453" i="9" l="1"/>
  <c r="Q453" i="9" s="1"/>
  <c r="R453" i="9" l="1"/>
  <c r="AB453" i="9" s="1"/>
  <c r="Z454" i="9" s="1"/>
  <c r="S454" i="9" l="1"/>
  <c r="T454" i="9" s="1"/>
  <c r="U454" i="9"/>
  <c r="V454" i="9" s="1"/>
  <c r="W454" i="9"/>
  <c r="X454" i="9" s="1"/>
  <c r="AA454" i="9" l="1"/>
  <c r="Q454" i="9" s="1"/>
  <c r="R454" i="9" l="1"/>
  <c r="AB454" i="9" s="1"/>
  <c r="Z455" i="9" s="1"/>
  <c r="U455" i="9" l="1"/>
  <c r="V455" i="9" s="1"/>
  <c r="W455" i="9"/>
  <c r="X455" i="9" s="1"/>
  <c r="S455" i="9"/>
  <c r="T455" i="9" s="1"/>
  <c r="AA455" i="9" l="1"/>
  <c r="Q455" i="9" s="1"/>
  <c r="R455" i="9" l="1"/>
  <c r="AB455" i="9" s="1"/>
  <c r="Z456" i="9" s="1"/>
  <c r="U456" i="9" l="1"/>
  <c r="V456" i="9" s="1"/>
  <c r="W456" i="9"/>
  <c r="X456" i="9" s="1"/>
  <c r="S456" i="9"/>
  <c r="T456" i="9" s="1"/>
  <c r="AA456" i="9" l="1"/>
  <c r="Q456" i="9" s="1"/>
  <c r="R456" i="9" l="1"/>
  <c r="AB456" i="9" s="1"/>
  <c r="Z457" i="9" s="1"/>
  <c r="W457" i="9" l="1"/>
  <c r="X457" i="9" s="1"/>
  <c r="S457" i="9"/>
  <c r="T457" i="9" s="1"/>
  <c r="U457" i="9"/>
  <c r="V457" i="9" s="1"/>
  <c r="AA457" i="9" l="1"/>
  <c r="Q457" i="9" s="1"/>
  <c r="R457" i="9" l="1"/>
  <c r="AB457" i="9" s="1"/>
  <c r="Z458" i="9" s="1"/>
  <c r="W458" i="9" l="1"/>
  <c r="X458" i="9" s="1"/>
  <c r="U458" i="9"/>
  <c r="V458" i="9" s="1"/>
  <c r="S458" i="9"/>
  <c r="T458" i="9" s="1"/>
  <c r="AA458" i="9" l="1"/>
  <c r="Q458" i="9" s="1"/>
  <c r="R458" i="9" l="1"/>
  <c r="AB458" i="9" s="1"/>
  <c r="Z459" i="9" s="1"/>
  <c r="S459" i="9" l="1"/>
  <c r="T459" i="9" s="1"/>
  <c r="U459" i="9"/>
  <c r="V459" i="9" s="1"/>
  <c r="W459" i="9"/>
  <c r="X459" i="9" s="1"/>
  <c r="AA459" i="9" l="1"/>
  <c r="Q459" i="9" s="1"/>
  <c r="R459" i="9" l="1"/>
  <c r="AB459" i="9" s="1"/>
  <c r="Z460" i="9" s="1"/>
  <c r="U460" i="9" l="1"/>
  <c r="V460" i="9" s="1"/>
  <c r="S460" i="9"/>
  <c r="T460" i="9" s="1"/>
  <c r="W460" i="9"/>
  <c r="X460" i="9" s="1"/>
  <c r="AA460" i="9" l="1"/>
  <c r="Q460" i="9" s="1"/>
  <c r="R460" i="9" l="1"/>
  <c r="AB460" i="9" s="1"/>
  <c r="Z461" i="9" s="1"/>
  <c r="W461" i="9" l="1"/>
  <c r="X461" i="9" s="1"/>
  <c r="S461" i="9"/>
  <c r="T461" i="9" s="1"/>
  <c r="U461" i="9"/>
  <c r="V461" i="9" s="1"/>
  <c r="AA461" i="9" l="1"/>
  <c r="Q461" i="9" s="1"/>
  <c r="R461" i="9" l="1"/>
  <c r="AB461" i="9" s="1"/>
  <c r="Z462" i="9" s="1"/>
  <c r="W462" i="9" l="1"/>
  <c r="X462" i="9" s="1"/>
  <c r="U462" i="9"/>
  <c r="V462" i="9" s="1"/>
  <c r="S462" i="9"/>
  <c r="T462" i="9" s="1"/>
  <c r="AA462" i="9" l="1"/>
  <c r="Q462" i="9" s="1"/>
  <c r="R462" i="9" l="1"/>
  <c r="AB462" i="9" s="1"/>
  <c r="Z463" i="9" s="1"/>
  <c r="W463" i="9" l="1"/>
  <c r="X463" i="9" s="1"/>
  <c r="U463" i="9"/>
  <c r="V463" i="9" s="1"/>
  <c r="S463" i="9"/>
  <c r="T463" i="9" s="1"/>
  <c r="AA463" i="9" l="1"/>
  <c r="Q463" i="9" s="1"/>
  <c r="R463" i="9" l="1"/>
  <c r="AB463" i="9" s="1"/>
  <c r="Z464" i="9" s="1"/>
  <c r="W464" i="9" l="1"/>
  <c r="X464" i="9" s="1"/>
  <c r="S464" i="9"/>
  <c r="T464" i="9" s="1"/>
  <c r="U464" i="9"/>
  <c r="V464" i="9" s="1"/>
  <c r="AA464" i="9" l="1"/>
  <c r="Q464" i="9" s="1"/>
  <c r="R464" i="9" l="1"/>
  <c r="AB464" i="9" s="1"/>
  <c r="Z465" i="9" s="1"/>
  <c r="U465" i="9" l="1"/>
  <c r="V465" i="9" s="1"/>
  <c r="S465" i="9"/>
  <c r="T465" i="9" s="1"/>
  <c r="W465" i="9"/>
  <c r="X465" i="9" s="1"/>
  <c r="AA465" i="9" l="1"/>
  <c r="Q465" i="9" s="1"/>
  <c r="R465" i="9" l="1"/>
  <c r="AB465" i="9" s="1"/>
  <c r="Z466" i="9" s="1"/>
  <c r="U466" i="9" l="1"/>
  <c r="V466" i="9" s="1"/>
  <c r="S466" i="9"/>
  <c r="T466" i="9" s="1"/>
  <c r="W466" i="9"/>
  <c r="X466" i="9" s="1"/>
  <c r="AA466" i="9" l="1"/>
  <c r="Q466" i="9" s="1"/>
  <c r="R466" i="9" l="1"/>
  <c r="AB466" i="9" s="1"/>
  <c r="Z467" i="9" s="1"/>
  <c r="S467" i="9" l="1"/>
  <c r="T467" i="9" s="1"/>
  <c r="W467" i="9"/>
  <c r="X467" i="9" s="1"/>
  <c r="U467" i="9"/>
  <c r="V467" i="9" s="1"/>
  <c r="AA467" i="9" l="1"/>
  <c r="Q467" i="9" s="1"/>
  <c r="R467" i="9" l="1"/>
  <c r="AB467" i="9" s="1"/>
  <c r="Z468" i="9" s="1"/>
  <c r="W468" i="9" l="1"/>
  <c r="X468" i="9" s="1"/>
  <c r="U468" i="9"/>
  <c r="V468" i="9" s="1"/>
  <c r="S468" i="9"/>
  <c r="T468" i="9" s="1"/>
  <c r="AA468" i="9" l="1"/>
  <c r="Q468" i="9" s="1"/>
  <c r="R468" i="9" l="1"/>
  <c r="AB468" i="9" s="1"/>
  <c r="Z469" i="9" s="1"/>
  <c r="U469" i="9" l="1"/>
  <c r="V469" i="9" s="1"/>
  <c r="S469" i="9"/>
  <c r="T469" i="9" s="1"/>
  <c r="W469" i="9"/>
  <c r="X469" i="9" s="1"/>
  <c r="AA469" i="9" l="1"/>
  <c r="Q469" i="9" s="1"/>
  <c r="R469" i="9" l="1"/>
  <c r="AB469" i="9" s="1"/>
  <c r="Z470" i="9" s="1"/>
  <c r="S470" i="9" l="1"/>
  <c r="T470" i="9" s="1"/>
  <c r="U470" i="9"/>
  <c r="V470" i="9" s="1"/>
  <c r="W470" i="9"/>
  <c r="X470" i="9" s="1"/>
  <c r="AA470" i="9" l="1"/>
  <c r="Q470" i="9" s="1"/>
  <c r="R470" i="9" l="1"/>
  <c r="AB470" i="9" s="1"/>
  <c r="Z471" i="9" s="1"/>
  <c r="W471" i="9" l="1"/>
  <c r="X471" i="9" s="1"/>
  <c r="S471" i="9"/>
  <c r="T471" i="9" s="1"/>
  <c r="U471" i="9"/>
  <c r="V471" i="9" s="1"/>
  <c r="AA471" i="9" l="1"/>
  <c r="Q471" i="9" s="1"/>
  <c r="R471" i="9" l="1"/>
  <c r="AB471" i="9" s="1"/>
  <c r="Z472" i="9" s="1"/>
  <c r="W472" i="9" l="1"/>
  <c r="X472" i="9" s="1"/>
  <c r="U472" i="9"/>
  <c r="V472" i="9" s="1"/>
  <c r="S472" i="9"/>
  <c r="T472" i="9" s="1"/>
  <c r="AA472" i="9" l="1"/>
  <c r="Q472" i="9" s="1"/>
  <c r="R472" i="9" l="1"/>
  <c r="AB472" i="9" s="1"/>
  <c r="Z473" i="9" s="1"/>
  <c r="U473" i="9" l="1"/>
  <c r="V473" i="9" s="1"/>
  <c r="S473" i="9"/>
  <c r="T473" i="9" s="1"/>
  <c r="W473" i="9"/>
  <c r="X473" i="9" s="1"/>
  <c r="AA473" i="9" l="1"/>
  <c r="Q473" i="9" s="1"/>
  <c r="R473" i="9" l="1"/>
  <c r="AB473" i="9" s="1"/>
  <c r="Z474" i="9" s="1"/>
  <c r="S474" i="9" l="1"/>
  <c r="T474" i="9" s="1"/>
  <c r="W474" i="9"/>
  <c r="X474" i="9" s="1"/>
  <c r="U474" i="9"/>
  <c r="V474" i="9" s="1"/>
  <c r="AA474" i="9" l="1"/>
  <c r="Q474" i="9" s="1"/>
  <c r="R474" i="9" l="1"/>
  <c r="AB474" i="9" s="1"/>
  <c r="Z475" i="9" s="1"/>
  <c r="U475" i="9" l="1"/>
  <c r="V475" i="9" s="1"/>
  <c r="W475" i="9"/>
  <c r="X475" i="9" s="1"/>
  <c r="S475" i="9"/>
  <c r="T475" i="9" s="1"/>
  <c r="AA475" i="9" l="1"/>
  <c r="Q475" i="9" s="1"/>
  <c r="R475" i="9" l="1"/>
  <c r="AB475" i="9" s="1"/>
  <c r="Z476" i="9" s="1"/>
  <c r="U476" i="9" l="1"/>
  <c r="V476" i="9" s="1"/>
  <c r="W476" i="9"/>
  <c r="X476" i="9" s="1"/>
  <c r="S476" i="9"/>
  <c r="T476" i="9" s="1"/>
  <c r="AA476" i="9" l="1"/>
  <c r="Q476" i="9" s="1"/>
  <c r="R476" i="9" l="1"/>
  <c r="AB476" i="9" s="1"/>
  <c r="Z477" i="9" s="1"/>
  <c r="U477" i="9" l="1"/>
  <c r="V477" i="9" s="1"/>
  <c r="W477" i="9"/>
  <c r="X477" i="9" s="1"/>
  <c r="S477" i="9"/>
  <c r="T477" i="9" s="1"/>
  <c r="AA477" i="9" l="1"/>
  <c r="Q477" i="9" s="1"/>
  <c r="R477" i="9" l="1"/>
  <c r="AB477" i="9" s="1"/>
  <c r="Z478" i="9" s="1"/>
  <c r="U478" i="9" l="1"/>
  <c r="V478" i="9" s="1"/>
  <c r="S478" i="9"/>
  <c r="T478" i="9" s="1"/>
  <c r="W478" i="9"/>
  <c r="X478" i="9" s="1"/>
  <c r="AA478" i="9" l="1"/>
  <c r="Q478" i="9" s="1"/>
  <c r="R478" i="9" l="1"/>
  <c r="AB478" i="9" s="1"/>
  <c r="Z479" i="9" s="1"/>
  <c r="S479" i="9" l="1"/>
  <c r="T479" i="9" s="1"/>
  <c r="W479" i="9"/>
  <c r="X479" i="9" s="1"/>
  <c r="U479" i="9"/>
  <c r="V479" i="9" s="1"/>
  <c r="AA479" i="9" l="1"/>
  <c r="Q479" i="9" s="1"/>
  <c r="R479" i="9" l="1"/>
  <c r="AB479" i="9" s="1"/>
  <c r="Z480" i="9" s="1"/>
  <c r="W480" i="9" l="1"/>
  <c r="X480" i="9" s="1"/>
  <c r="S480" i="9"/>
  <c r="T480" i="9" s="1"/>
  <c r="U480" i="9"/>
  <c r="V480" i="9" s="1"/>
  <c r="AA480" i="9" l="1"/>
  <c r="Q480" i="9" s="1"/>
  <c r="R480" i="9" l="1"/>
  <c r="AB480" i="9" s="1"/>
  <c r="Z481" i="9" s="1"/>
  <c r="S481" i="9" l="1"/>
  <c r="T481" i="9" s="1"/>
  <c r="U481" i="9"/>
  <c r="V481" i="9" s="1"/>
  <c r="W481" i="9"/>
  <c r="X481" i="9" s="1"/>
  <c r="AA481" i="9" l="1"/>
  <c r="Q481" i="9" s="1"/>
  <c r="R481" i="9" l="1"/>
  <c r="AB481" i="9" s="1"/>
  <c r="Z482" i="9" s="1"/>
  <c r="U482" i="9" l="1"/>
  <c r="V482" i="9" s="1"/>
  <c r="S482" i="9"/>
  <c r="T482" i="9" s="1"/>
  <c r="W482" i="9"/>
  <c r="X482" i="9" s="1"/>
  <c r="AA482" i="9" l="1"/>
  <c r="Q482" i="9" s="1"/>
  <c r="R482" i="9" l="1"/>
  <c r="AB482" i="9" s="1"/>
  <c r="Z483" i="9" s="1"/>
  <c r="U483" i="9" l="1"/>
  <c r="V483" i="9" s="1"/>
  <c r="S483" i="9"/>
  <c r="T483" i="9" s="1"/>
  <c r="W483" i="9"/>
  <c r="X483" i="9" s="1"/>
  <c r="AA483" i="9" l="1"/>
  <c r="Q483" i="9" s="1"/>
  <c r="R483" i="9" l="1"/>
  <c r="AB483" i="9" s="1"/>
  <c r="Z484" i="9" s="1"/>
  <c r="U484" i="9" l="1"/>
  <c r="V484" i="9" s="1"/>
  <c r="S484" i="9"/>
  <c r="T484" i="9" s="1"/>
  <c r="W484" i="9"/>
  <c r="X484" i="9" s="1"/>
  <c r="AA484" i="9" l="1"/>
  <c r="Q484" i="9" s="1"/>
  <c r="R484" i="9" l="1"/>
  <c r="AB484" i="9" s="1"/>
  <c r="Z485" i="9" s="1"/>
  <c r="U485" i="9" l="1"/>
  <c r="V485" i="9" s="1"/>
  <c r="W485" i="9"/>
  <c r="X485" i="9" s="1"/>
  <c r="S485" i="9"/>
  <c r="T485" i="9" s="1"/>
  <c r="AA485" i="9" l="1"/>
  <c r="Q485" i="9" s="1"/>
  <c r="R485" i="9" l="1"/>
  <c r="AB485" i="9" s="1"/>
  <c r="Z486" i="9" s="1"/>
  <c r="U486" i="9" l="1"/>
  <c r="V486" i="9" s="1"/>
  <c r="S486" i="9"/>
  <c r="T486" i="9" s="1"/>
  <c r="W486" i="9"/>
  <c r="X486" i="9" s="1"/>
  <c r="AA486" i="9" l="1"/>
  <c r="Q486" i="9" s="1"/>
  <c r="R486" i="9" l="1"/>
  <c r="AB486" i="9" s="1"/>
  <c r="Z487" i="9" s="1"/>
  <c r="W487" i="9" l="1"/>
  <c r="X487" i="9" s="1"/>
  <c r="U487" i="9"/>
  <c r="V487" i="9" s="1"/>
  <c r="S487" i="9"/>
  <c r="T487" i="9" s="1"/>
  <c r="AA487" i="9" l="1"/>
  <c r="Q487" i="9" s="1"/>
  <c r="R487" i="9" l="1"/>
  <c r="AB487" i="9" s="1"/>
  <c r="Z488" i="9" s="1"/>
  <c r="S488" i="9" l="1"/>
  <c r="T488" i="9" s="1"/>
  <c r="U488" i="9"/>
  <c r="V488" i="9" s="1"/>
  <c r="W488" i="9"/>
  <c r="X488" i="9" s="1"/>
  <c r="AA488" i="9" l="1"/>
  <c r="Q488" i="9" s="1"/>
  <c r="R488" i="9" l="1"/>
  <c r="AB488" i="9" s="1"/>
  <c r="Z489" i="9" s="1"/>
  <c r="U489" i="9" l="1"/>
  <c r="V489" i="9" s="1"/>
  <c r="S489" i="9"/>
  <c r="T489" i="9" s="1"/>
  <c r="W489" i="9"/>
  <c r="X489" i="9" s="1"/>
  <c r="AA489" i="9" l="1"/>
  <c r="Q489" i="9" s="1"/>
  <c r="R489" i="9" l="1"/>
  <c r="AB489" i="9" s="1"/>
  <c r="Z490" i="9" s="1"/>
  <c r="S490" i="9" l="1"/>
  <c r="T490" i="9" s="1"/>
  <c r="W490" i="9"/>
  <c r="X490" i="9" s="1"/>
  <c r="U490" i="9"/>
  <c r="V490" i="9" s="1"/>
  <c r="AA490" i="9" l="1"/>
  <c r="Q490" i="9" s="1"/>
  <c r="R490" i="9" l="1"/>
  <c r="AB490" i="9" s="1"/>
  <c r="Z491" i="9" s="1"/>
  <c r="U491" i="9" l="1"/>
  <c r="V491" i="9" s="1"/>
  <c r="W491" i="9"/>
  <c r="X491" i="9" s="1"/>
  <c r="S491" i="9"/>
  <c r="T491" i="9" s="1"/>
  <c r="AA491" i="9" l="1"/>
  <c r="Q491" i="9" s="1"/>
  <c r="R491" i="9" l="1"/>
  <c r="AB491" i="9" s="1"/>
  <c r="Z492" i="9" s="1"/>
  <c r="W492" i="9" l="1"/>
  <c r="X492" i="9" s="1"/>
  <c r="U492" i="9"/>
  <c r="V492" i="9" s="1"/>
  <c r="S492" i="9"/>
  <c r="T492" i="9" s="1"/>
  <c r="AA492" i="9" l="1"/>
  <c r="Q492" i="9" s="1"/>
  <c r="R492" i="9" l="1"/>
  <c r="AB492" i="9" s="1"/>
  <c r="Z493" i="9" s="1"/>
  <c r="W493" i="9" l="1"/>
  <c r="X493" i="9" s="1"/>
  <c r="U493" i="9"/>
  <c r="V493" i="9" s="1"/>
  <c r="S493" i="9"/>
  <c r="T493" i="9" s="1"/>
  <c r="AA493" i="9" l="1"/>
  <c r="Q493" i="9" s="1"/>
  <c r="R493" i="9" l="1"/>
  <c r="AB493" i="9" s="1"/>
  <c r="Z494" i="9" s="1"/>
  <c r="W494" i="9" l="1"/>
  <c r="X494" i="9" s="1"/>
  <c r="U494" i="9"/>
  <c r="V494" i="9" s="1"/>
  <c r="S494" i="9"/>
  <c r="T494" i="9" s="1"/>
  <c r="AA494" i="9" l="1"/>
  <c r="Q494" i="9" s="1"/>
  <c r="R494" i="9" l="1"/>
  <c r="AB494" i="9" s="1"/>
  <c r="Z495" i="9" s="1"/>
  <c r="U495" i="9" l="1"/>
  <c r="V495" i="9" s="1"/>
  <c r="W495" i="9"/>
  <c r="X495" i="9" s="1"/>
  <c r="S495" i="9"/>
  <c r="T495" i="9" s="1"/>
  <c r="AA495" i="9" l="1"/>
  <c r="Q495" i="9" s="1"/>
  <c r="R495" i="9" l="1"/>
  <c r="AB495" i="9" s="1"/>
  <c r="Z496" i="9" s="1"/>
  <c r="W496" i="9" l="1"/>
  <c r="X496" i="9" s="1"/>
  <c r="S496" i="9"/>
  <c r="T496" i="9" s="1"/>
  <c r="U496" i="9"/>
  <c r="V496" i="9" s="1"/>
  <c r="AA496" i="9" l="1"/>
  <c r="Q496" i="9" s="1"/>
  <c r="R496" i="9" l="1"/>
  <c r="AB496" i="9" s="1"/>
  <c r="Z497" i="9" s="1"/>
  <c r="W497" i="9" l="1"/>
  <c r="X497" i="9" s="1"/>
  <c r="S497" i="9"/>
  <c r="T497" i="9" s="1"/>
  <c r="U497" i="9"/>
  <c r="V497" i="9" s="1"/>
  <c r="AA497" i="9" l="1"/>
  <c r="Q497" i="9" s="1"/>
  <c r="R497" i="9" l="1"/>
  <c r="AB497" i="9" s="1"/>
  <c r="Z498" i="9" s="1"/>
  <c r="S498" i="9" l="1"/>
  <c r="T498" i="9" s="1"/>
  <c r="W498" i="9"/>
  <c r="X498" i="9" s="1"/>
  <c r="U498" i="9"/>
  <c r="V498" i="9" s="1"/>
  <c r="AA498" i="9" l="1"/>
  <c r="Q498" i="9" s="1"/>
  <c r="R498" i="9" l="1"/>
  <c r="AB498" i="9" s="1"/>
  <c r="Z499" i="9" s="1"/>
  <c r="W499" i="9" l="1"/>
  <c r="X499" i="9" s="1"/>
  <c r="S499" i="9"/>
  <c r="T499" i="9" s="1"/>
  <c r="U499" i="9"/>
  <c r="V499" i="9" s="1"/>
  <c r="AA499" i="9" l="1"/>
  <c r="Q499" i="9" s="1"/>
  <c r="R499" i="9" l="1"/>
  <c r="AB499" i="9" s="1"/>
  <c r="Z500" i="9" s="1"/>
  <c r="U500" i="9" l="1"/>
  <c r="V500" i="9" s="1"/>
  <c r="S500" i="9"/>
  <c r="T500" i="9" s="1"/>
  <c r="W500" i="9"/>
  <c r="X500" i="9" s="1"/>
  <c r="AA500" i="9" l="1"/>
  <c r="Q500" i="9" s="1"/>
  <c r="R500" i="9" l="1"/>
  <c r="AB500" i="9" s="1"/>
  <c r="Z501" i="9" s="1"/>
  <c r="W501" i="9" l="1"/>
  <c r="X501" i="9" s="1"/>
  <c r="U501" i="9"/>
  <c r="V501" i="9" s="1"/>
  <c r="S501" i="9"/>
  <c r="T501" i="9" s="1"/>
  <c r="AA501" i="9" l="1"/>
  <c r="Q501" i="9" s="1"/>
  <c r="R501" i="9" l="1"/>
  <c r="AB501" i="9" s="1"/>
  <c r="Z502" i="9" s="1"/>
  <c r="U502" i="9" l="1"/>
  <c r="V502" i="9" s="1"/>
  <c r="W502" i="9"/>
  <c r="X502" i="9" s="1"/>
  <c r="S502" i="9"/>
  <c r="T502" i="9" s="1"/>
  <c r="AA502" i="9" l="1"/>
  <c r="Q502" i="9" s="1"/>
  <c r="R502" i="9" l="1"/>
  <c r="AB502" i="9" s="1"/>
  <c r="Z503" i="9" s="1"/>
  <c r="S503" i="9" l="1"/>
  <c r="T503" i="9" s="1"/>
  <c r="W503" i="9"/>
  <c r="X503" i="9" s="1"/>
  <c r="U503" i="9"/>
  <c r="V503" i="9" s="1"/>
  <c r="AA503" i="9" l="1"/>
  <c r="Q503" i="9" s="1"/>
  <c r="R503" i="9" l="1"/>
  <c r="AB503" i="9" s="1"/>
  <c r="Z504" i="9" s="1"/>
  <c r="S504" i="9" l="1"/>
  <c r="T504" i="9" s="1"/>
  <c r="W504" i="9"/>
  <c r="X504" i="9" s="1"/>
  <c r="U504" i="9"/>
  <c r="V504" i="9" s="1"/>
  <c r="AA504" i="9" l="1"/>
  <c r="Q504" i="9" s="1"/>
  <c r="R504" i="9" l="1"/>
  <c r="AB504" i="9" s="1"/>
  <c r="Z505" i="9" s="1"/>
  <c r="S505" i="9" l="1"/>
  <c r="T505" i="9" s="1"/>
  <c r="W505" i="9"/>
  <c r="X505" i="9" s="1"/>
  <c r="U505" i="9"/>
  <c r="V505" i="9" s="1"/>
  <c r="AA505" i="9" l="1"/>
  <c r="Q505" i="9" s="1"/>
  <c r="R505" i="9" l="1"/>
  <c r="AB505" i="9" s="1"/>
  <c r="Z506" i="9" s="1"/>
  <c r="U506" i="9" l="1"/>
  <c r="V506" i="9" s="1"/>
  <c r="W506" i="9"/>
  <c r="X506" i="9" s="1"/>
  <c r="S506" i="9"/>
  <c r="T506" i="9" s="1"/>
  <c r="AA506" i="9" l="1"/>
  <c r="Q506" i="9" s="1"/>
  <c r="R506" i="9" l="1"/>
  <c r="AB506" i="9" s="1"/>
</calcChain>
</file>

<file path=xl/sharedStrings.xml><?xml version="1.0" encoding="utf-8"?>
<sst xmlns="http://schemas.openxmlformats.org/spreadsheetml/2006/main" count="198" uniqueCount="42">
  <si>
    <t>Hysterese</t>
  </si>
  <si>
    <t>Amplitude</t>
  </si>
  <si>
    <t>a</t>
  </si>
  <si>
    <t>t</t>
  </si>
  <si>
    <t>xe</t>
  </si>
  <si>
    <t>xa</t>
  </si>
  <si>
    <t>min (an)</t>
  </si>
  <si>
    <t>max (aus)</t>
  </si>
  <si>
    <t>Kp</t>
  </si>
  <si>
    <t>Ki</t>
  </si>
  <si>
    <t>Kd</t>
  </si>
  <si>
    <t>P</t>
  </si>
  <si>
    <t>T</t>
  </si>
  <si>
    <t>PT1</t>
  </si>
  <si>
    <t>2-Punkt-Regler</t>
  </si>
  <si>
    <t>Regelungsgröße</t>
  </si>
  <si>
    <t>min (aus)</t>
  </si>
  <si>
    <t>max (an)</t>
  </si>
  <si>
    <t>w</t>
  </si>
  <si>
    <t>e</t>
  </si>
  <si>
    <t>y</t>
  </si>
  <si>
    <t>x</t>
  </si>
  <si>
    <t>Achtung: x in der Rückführung ist x(k-1)</t>
  </si>
  <si>
    <t>e(k)=w(k)-x(k-1)</t>
  </si>
  <si>
    <t>I</t>
  </si>
  <si>
    <t>D</t>
  </si>
  <si>
    <t>PID</t>
  </si>
  <si>
    <t>z</t>
  </si>
  <si>
    <t>a2</t>
  </si>
  <si>
    <t>a1</t>
  </si>
  <si>
    <t>a0</t>
  </si>
  <si>
    <t>b0</t>
  </si>
  <si>
    <t>PT2</t>
  </si>
  <si>
    <t>δ</t>
  </si>
  <si>
    <r>
      <t>ω</t>
    </r>
    <r>
      <rPr>
        <sz val="12.1"/>
        <color rgb="FFFF0000"/>
        <rFont val="Calibri"/>
        <family val="2"/>
      </rPr>
      <t>0</t>
    </r>
  </si>
  <si>
    <t>delta t</t>
  </si>
  <si>
    <t>Soll</t>
  </si>
  <si>
    <t>delta_t</t>
  </si>
  <si>
    <t># This Source Code Form is subject to the terms of the Mozilla Public</t>
  </si>
  <si>
    <t># License, v. 2.0. If a copy of the MPL was not distributed with this</t>
  </si>
  <si>
    <t># file, You can obtain one at https://mozilla.org/MPL/2.0/.</t>
  </si>
  <si>
    <t># 2020, Metin Karatas (m.karatas@sbs-herzogenaurach.de)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</si>
</sst>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2.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8080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10" xfId="0" applyBorder="1"/>
    <xf numFmtId="0" fontId="4" fillId="0" borderId="1" xfId="0" applyFont="1" applyBorder="1"/>
    <xf numFmtId="0" fontId="4" fillId="0" borderId="2" xfId="0" applyFont="1" applyBorder="1"/>
    <xf numFmtId="0" fontId="0" fillId="0" borderId="0" xfId="0" applyAlignment="1"/>
    <xf numFmtId="0" fontId="0" fillId="0" borderId="0" xfId="0" applyBorder="1"/>
    <xf numFmtId="0" fontId="1" fillId="0" borderId="7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9" xfId="0" applyFont="1" applyBorder="1"/>
    <xf numFmtId="0" fontId="6" fillId="0" borderId="9" xfId="0" applyFont="1" applyBorder="1"/>
    <xf numFmtId="0" fontId="7" fillId="0" borderId="10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Hysterese-Glied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'Hysterese-Glied'!$Q$3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49E-8BB3-6FE3844FE739}"/>
            </c:ext>
          </c:extLst>
        </c:ser>
        <c:ser>
          <c:idx val="1"/>
          <c:order val="1"/>
          <c:tx>
            <c:strRef>
              <c:f>'Hysterese-Glied'!$R$3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'Hysterese-Glied'!$R$4:$R$506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49E-8BB3-6FE3844F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'PT2-Glied-Schwingung'!$Q$3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49BD-BF22-4FE45409F691}"/>
            </c:ext>
          </c:extLst>
        </c:ser>
        <c:ser>
          <c:idx val="1"/>
          <c:order val="1"/>
          <c:tx>
            <c:strRef>
              <c:f>'PT2-Glied-Schwingung'!$R$3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9.9790440075840737E-5</c:v>
                </c:pt>
                <c:pt idx="52">
                  <c:v>2.9915224132505056E-4</c:v>
                </c:pt>
                <c:pt idx="53">
                  <c:v>5.9785684767678924E-4</c:v>
                </c:pt>
                <c:pt idx="54">
                  <c:v>9.9566626855990552E-4</c:v>
                </c:pt>
                <c:pt idx="55">
                  <c:v>1.4923331224230528E-3</c:v>
                </c:pt>
                <c:pt idx="56">
                  <c:v>2.0876006811007346E-3</c:v>
                </c:pt>
                <c:pt idx="57">
                  <c:v>2.7812029150190778E-3</c:v>
                </c:pt>
                <c:pt idx="58">
                  <c:v>3.5728645392350657E-3</c:v>
                </c:pt>
                <c:pt idx="59">
                  <c:v>4.4623010603028869E-3</c:v>
                </c:pt>
                <c:pt idx="60">
                  <c:v>5.4492188239609954E-3</c:v>
                </c:pt>
                <c:pt idx="61">
                  <c:v>6.5333150636333942E-3</c:v>
                </c:pt>
                <c:pt idx="62">
                  <c:v>7.7142779497386075E-3</c:v>
                </c:pt>
                <c:pt idx="63">
                  <c:v>8.9917866397997166E-3</c:v>
                </c:pt>
                <c:pt idx="64">
                  <c:v>1.0365511329348792E-2</c:v>
                </c:pt>
                <c:pt idx="65">
                  <c:v>1.1835113303618965E-2</c:v>
                </c:pt>
                <c:pt idx="66">
                  <c:v>1.3400244990017336E-2</c:v>
                </c:pt>
                <c:pt idx="67">
                  <c:v>1.5060550011371862E-2</c:v>
                </c:pt>
                <c:pt idx="68">
                  <c:v>1.6815663239945249E-2</c:v>
                </c:pt>
                <c:pt idx="69">
                  <c:v>1.8665210852208888E-2</c:v>
                </c:pt>
                <c:pt idx="70">
                  <c:v>2.0608810384369767E-2</c:v>
                </c:pt>
                <c:pt idx="71">
                  <c:v>2.2646070788643231E-2</c:v>
                </c:pt>
                <c:pt idx="72">
                  <c:v>2.4776592490264426E-2</c:v>
                </c:pt>
                <c:pt idx="73">
                  <c:v>2.6999967445231161E-2</c:v>
                </c:pt>
                <c:pt idx="74">
                  <c:v>2.9315779198770941E-2</c:v>
                </c:pt>
                <c:pt idx="75">
                  <c:v>3.1723602944524754E-2</c:v>
                </c:pt>
                <c:pt idx="76">
                  <c:v>3.4223005584440289E-2</c:v>
                </c:pt>
                <c:pt idx="77">
                  <c:v>3.6813545789367026E-2</c:v>
                </c:pt>
                <c:pt idx="78">
                  <c:v>3.9494774060345766E-2</c:v>
                </c:pt>
                <c:pt idx="79">
                  <c:v>4.2266232790584966E-2</c:v>
                </c:pt>
                <c:pt idx="80">
                  <c:v>4.5127456328116287E-2</c:v>
                </c:pt>
                <c:pt idx="81">
                  <c:v>4.8077971039121682E-2</c:v>
                </c:pt>
                <c:pt idx="82">
                  <c:v>5.1117295371924276E-2</c:v>
                </c:pt>
                <c:pt idx="83">
                  <c:v>5.4244939921635288E-2</c:v>
                </c:pt>
                <c:pt idx="84">
                  <c:v>5.7460407495449124E-2</c:v>
                </c:pt>
                <c:pt idx="85">
                  <c:v>6.0763193178578846E-2</c:v>
                </c:pt>
                <c:pt idx="86">
                  <c:v>6.4152784400823989E-2</c:v>
                </c:pt>
                <c:pt idx="87">
                  <c:v>6.7628661003762872E-2</c:v>
                </c:pt>
                <c:pt idx="88">
                  <c:v>7.1190295308561288E-2</c:v>
                </c:pt>
                <c:pt idx="89">
                  <c:v>7.4837152184389605E-2</c:v>
                </c:pt>
                <c:pt idx="90">
                  <c:v>7.8568689117440083E-2</c:v>
                </c:pt>
                <c:pt idx="91">
                  <c:v>8.2384356280536308E-2</c:v>
                </c:pt>
                <c:pt idx="92">
                  <c:v>8.6283596603326615E-2</c:v>
                </c:pt>
                <c:pt idx="93">
                  <c:v>9.0265845843053166E-2</c:v>
                </c:pt>
                <c:pt idx="94">
                  <c:v>9.4330532655888463E-2</c:v>
                </c:pt>
                <c:pt idx="95">
                  <c:v>9.8477078668830986E-2</c:v>
                </c:pt>
                <c:pt idx="96">
                  <c:v>0.10270489855215165</c:v>
                </c:pt>
                <c:pt idx="97">
                  <c:v>0.1070134000923826</c:v>
                </c:pt>
                <c:pt idx="98">
                  <c:v>0.11140198426584005</c:v>
                </c:pt>
                <c:pt idx="99">
                  <c:v>0.11587004531267257</c:v>
                </c:pt>
                <c:pt idx="100">
                  <c:v>0.12041697081142642</c:v>
                </c:pt>
                <c:pt idx="101">
                  <c:v>0.12504214175411948</c:v>
                </c:pt>
                <c:pt idx="102">
                  <c:v>0.12974493262181497</c:v>
                </c:pt>
                <c:pt idx="103">
                  <c:v>0.13452471146068662</c:v>
                </c:pt>
                <c:pt idx="104">
                  <c:v>0.13938083995856665</c:v>
                </c:pt>
                <c:pt idx="105">
                  <c:v>0.14431267352196767</c:v>
                </c:pt>
                <c:pt idx="106">
                  <c:v>0.14931956135357011</c:v>
                </c:pt>
                <c:pt idx="107">
                  <c:v>0.15440084653016634</c:v>
                </c:pt>
                <c:pt idx="108">
                  <c:v>0.15955586608105268</c:v>
                </c:pt>
                <c:pt idx="109">
                  <c:v>0.16478395106686072</c:v>
                </c:pt>
                <c:pt idx="110">
                  <c:v>0.17008442665881895</c:v>
                </c:pt>
                <c:pt idx="111">
                  <c:v>0.17545661221843609</c:v>
                </c:pt>
                <c:pt idx="112">
                  <c:v>0.18089982137759714</c:v>
                </c:pt>
                <c:pt idx="113">
                  <c:v>0.18641336211906334</c:v>
                </c:pt>
                <c:pt idx="114">
                  <c:v>0.1919965368573672</c:v>
                </c:pt>
                <c:pt idx="115">
                  <c:v>0.19764864252009359</c:v>
                </c:pt>
                <c:pt idx="116">
                  <c:v>0.20336897062953815</c:v>
                </c:pt>
                <c:pt idx="117">
                  <c:v>0.20915680738473386</c:v>
                </c:pt>
                <c:pt idx="118">
                  <c:v>0.21501143374383697</c:v>
                </c:pt>
                <c:pt idx="119">
                  <c:v>0.22093212550686336</c:v>
                </c:pt>
                <c:pt idx="120">
                  <c:v>0.22691815339876609</c:v>
                </c:pt>
                <c:pt idx="121">
                  <c:v>0.23296878315284536</c:v>
                </c:pt>
                <c:pt idx="122">
                  <c:v>0.23908327559448189</c:v>
                </c:pt>
                <c:pt idx="123">
                  <c:v>0.24526088672518445</c:v>
                </c:pt>
                <c:pt idx="124">
                  <c:v>0.25150086780694281</c:v>
                </c:pt>
                <c:pt idx="125">
                  <c:v>0.25770267500680077</c:v>
                </c:pt>
                <c:pt idx="126">
                  <c:v>0.2638657694408465</c:v>
                </c:pt>
                <c:pt idx="127">
                  <c:v>0.26998961721761688</c:v>
                </c:pt>
                <c:pt idx="128">
                  <c:v>0.2760736894809126</c:v>
                </c:pt>
                <c:pt idx="129">
                  <c:v>0.28211746245202085</c:v>
                </c:pt>
                <c:pt idx="130">
                  <c:v>0.28812041747134326</c:v>
                </c:pt>
                <c:pt idx="131">
                  <c:v>0.29408204103942553</c:v>
                </c:pt>
                <c:pt idx="132">
                  <c:v>0.30000182485738613</c:v>
                </c:pt>
                <c:pt idx="133">
                  <c:v>0.30587926586674136</c:v>
                </c:pt>
                <c:pt idx="134">
                  <c:v>0.31171386628862391</c:v>
                </c:pt>
                <c:pt idx="135">
                  <c:v>0.31750513366239269</c:v>
                </c:pt>
                <c:pt idx="136">
                  <c:v>0.32325258088363062</c:v>
                </c:pt>
                <c:pt idx="137">
                  <c:v>0.32895572624152858</c:v>
                </c:pt>
                <c:pt idx="138">
                  <c:v>0.33461409345565268</c:v>
                </c:pt>
                <c:pt idx="139">
                  <c:v>0.34022721171209269</c:v>
                </c:pt>
                <c:pt idx="140">
                  <c:v>0.34579461569898901</c:v>
                </c:pt>
                <c:pt idx="141">
                  <c:v>0.35131584564143625</c:v>
                </c:pt>
                <c:pt idx="142">
                  <c:v>0.35679044733576126</c:v>
                </c:pt>
                <c:pt idx="143">
                  <c:v>0.36221797218317314</c:v>
                </c:pt>
                <c:pt idx="144">
                  <c:v>0.36759797722278353</c:v>
                </c:pt>
                <c:pt idx="145">
                  <c:v>0.37293002516399515</c:v>
                </c:pt>
                <c:pt idx="146">
                  <c:v>0.37821368441825642</c:v>
                </c:pt>
                <c:pt idx="147">
                  <c:v>0.38344852913018079</c:v>
                </c:pt>
                <c:pt idx="148">
                  <c:v>0.38863413920802864</c:v>
                </c:pt>
                <c:pt idx="149">
                  <c:v>0.39377010035355009</c:v>
                </c:pt>
                <c:pt idx="150">
                  <c:v>0.39885600409118716</c:v>
                </c:pt>
                <c:pt idx="151">
                  <c:v>0.40389144779663361</c:v>
                </c:pt>
                <c:pt idx="152">
                  <c:v>0.40887603472475131</c:v>
                </c:pt>
                <c:pt idx="153">
                  <c:v>0.41380937403684115</c:v>
                </c:pt>
                <c:pt idx="154">
                  <c:v>0.4186910808272673</c:v>
                </c:pt>
                <c:pt idx="155">
                  <c:v>0.42352077614943417</c:v>
                </c:pt>
                <c:pt idx="156">
                  <c:v>0.42829808704111355</c:v>
                </c:pt>
                <c:pt idx="157">
                  <c:v>0.43302264654912198</c:v>
                </c:pt>
                <c:pt idx="158">
                  <c:v>0.43769409375334661</c:v>
                </c:pt>
                <c:pt idx="159">
                  <c:v>0.44231207379011866</c:v>
                </c:pt>
                <c:pt idx="160">
                  <c:v>0.44687623787493358</c:v>
                </c:pt>
                <c:pt idx="161">
                  <c:v>0.45138624332451688</c:v>
                </c:pt>
                <c:pt idx="162">
                  <c:v>0.45584175357823492</c:v>
                </c:pt>
                <c:pt idx="163">
                  <c:v>0.4602424382188498</c:v>
                </c:pt>
                <c:pt idx="164">
                  <c:v>0.46458797299261784</c:v>
                </c:pt>
                <c:pt idx="165">
                  <c:v>0.46887803982873066</c:v>
                </c:pt>
                <c:pt idx="166">
                  <c:v>0.4731123268580989</c:v>
                </c:pt>
                <c:pt idx="167">
                  <c:v>0.47729052843147718</c:v>
                </c:pt>
                <c:pt idx="168">
                  <c:v>0.48141234513693087</c:v>
                </c:pt>
                <c:pt idx="169">
                  <c:v>0.48547748381664346</c:v>
                </c:pt>
                <c:pt idx="170">
                  <c:v>0.48948565758306489</c:v>
                </c:pt>
                <c:pt idx="171">
                  <c:v>0.49343658583440014</c:v>
                </c:pt>
                <c:pt idx="172">
                  <c:v>0.4973299942694383</c:v>
                </c:pt>
                <c:pt idx="173">
                  <c:v>0.50116561490172162</c:v>
                </c:pt>
                <c:pt idx="174">
                  <c:v>0.50494318607305499</c:v>
                </c:pt>
                <c:pt idx="175">
                  <c:v>0.50866245246635511</c:v>
                </c:pt>
                <c:pt idx="176">
                  <c:v>0.51232316511784048</c:v>
                </c:pt>
                <c:pt idx="177">
                  <c:v>0.51592508142856153</c:v>
                </c:pt>
                <c:pt idx="178">
                  <c:v>0.51946796517527161</c:v>
                </c:pt>
                <c:pt idx="179">
                  <c:v>0.52295158652063889</c:v>
                </c:pt>
                <c:pt idx="180">
                  <c:v>0.52637572202279947</c:v>
                </c:pt>
                <c:pt idx="181">
                  <c:v>0.52974015464425273</c:v>
                </c:pt>
                <c:pt idx="182">
                  <c:v>0.53304467376009823</c:v>
                </c:pt>
                <c:pt idx="183">
                  <c:v>0.53628907516561619</c:v>
                </c:pt>
                <c:pt idx="184">
                  <c:v>0.53947316108319066</c:v>
                </c:pt>
                <c:pt idx="185">
                  <c:v>0.54259674016857751</c:v>
                </c:pt>
                <c:pt idx="186">
                  <c:v>0.54565962751651675</c:v>
                </c:pt>
                <c:pt idx="187">
                  <c:v>0.54866164466569101</c:v>
                </c:pt>
                <c:pt idx="188">
                  <c:v>0.55160261960303025</c:v>
                </c:pt>
                <c:pt idx="189">
                  <c:v>0.55448238676736417</c:v>
                </c:pt>
                <c:pt idx="190">
                  <c:v>0.5573007870524227</c:v>
                </c:pt>
                <c:pt idx="191">
                  <c:v>0.56005766780918675</c:v>
                </c:pt>
                <c:pt idx="192">
                  <c:v>0.56275288284758929</c:v>
                </c:pt>
                <c:pt idx="193">
                  <c:v>0.56538629243756811</c:v>
                </c:pt>
                <c:pt idx="194">
                  <c:v>0.56795776330947212</c:v>
                </c:pt>
                <c:pt idx="195">
                  <c:v>0.57046716865382197</c:v>
                </c:pt>
                <c:pt idx="196">
                  <c:v>0.57291438812042661</c:v>
                </c:pt>
                <c:pt idx="197">
                  <c:v>0.57529930781685679</c:v>
                </c:pt>
                <c:pt idx="198">
                  <c:v>0.5776218203062774</c:v>
                </c:pt>
                <c:pt idx="199">
                  <c:v>0.57988182460464088</c:v>
                </c:pt>
                <c:pt idx="200">
                  <c:v>0.58207922617724139</c:v>
                </c:pt>
                <c:pt idx="201">
                  <c:v>0.58421393693463375</c:v>
                </c:pt>
                <c:pt idx="202">
                  <c:v>0.58628587522791664</c:v>
                </c:pt>
                <c:pt idx="203">
                  <c:v>0.58829496584338414</c:v>
                </c:pt>
                <c:pt idx="204">
                  <c:v>0.59024113999654559</c:v>
                </c:pt>
                <c:pt idx="205">
                  <c:v>0.59212433532551645</c:v>
                </c:pt>
                <c:pt idx="206">
                  <c:v>0.5939444958837824</c:v>
                </c:pt>
                <c:pt idx="207">
                  <c:v>0.59570157213233799</c:v>
                </c:pt>
                <c:pt idx="208">
                  <c:v>0.59739552093120274</c:v>
                </c:pt>
                <c:pt idx="209">
                  <c:v>0.59902630553031622</c:v>
                </c:pt>
                <c:pt idx="210">
                  <c:v>0.60059389555981479</c:v>
                </c:pt>
                <c:pt idx="211">
                  <c:v>0.6020982670196916</c:v>
                </c:pt>
                <c:pt idx="212">
                  <c:v>0.60353940226884328</c:v>
                </c:pt>
                <c:pt idx="213">
                  <c:v>0.60491729001350425</c:v>
                </c:pt>
                <c:pt idx="214">
                  <c:v>0.60623192529507253</c:v>
                </c:pt>
                <c:pt idx="215">
                  <c:v>0.60748330947732854</c:v>
                </c:pt>
                <c:pt idx="216">
                  <c:v>0.6086714502330498</c:v>
                </c:pt>
                <c:pt idx="217">
                  <c:v>0.60979636153002403</c:v>
                </c:pt>
                <c:pt idx="218">
                  <c:v>0.61085806361646366</c:v>
                </c:pt>
                <c:pt idx="219">
                  <c:v>0.61185658300582402</c:v>
                </c:pt>
                <c:pt idx="220">
                  <c:v>0.6127919524610278</c:v>
                </c:pt>
                <c:pt idx="221">
                  <c:v>0.61366421097809953</c:v>
                </c:pt>
                <c:pt idx="222">
                  <c:v>0.61447340376921211</c:v>
                </c:pt>
                <c:pt idx="223">
                  <c:v>0.61521958224514828</c:v>
                </c:pt>
                <c:pt idx="224">
                  <c:v>0.61590280399718067</c:v>
                </c:pt>
                <c:pt idx="225">
                  <c:v>0.6165231327783729</c:v>
                </c:pt>
                <c:pt idx="226">
                  <c:v>0.61708063848430483</c:v>
                </c:pt>
                <c:pt idx="227">
                  <c:v>0.61757539713322562</c:v>
                </c:pt>
                <c:pt idx="228">
                  <c:v>0.618007490845637</c:v>
                </c:pt>
                <c:pt idx="229">
                  <c:v>0.61837700782331062</c:v>
                </c:pt>
                <c:pt idx="230">
                  <c:v>0.61868404232774254</c:v>
                </c:pt>
                <c:pt idx="231">
                  <c:v>0.61892869465804801</c:v>
                </c:pt>
                <c:pt idx="232">
                  <c:v>0.61911107112830011</c:v>
                </c:pt>
                <c:pt idx="233">
                  <c:v>0.61923128404431571</c:v>
                </c:pt>
                <c:pt idx="234">
                  <c:v>0.61928945167989224</c:v>
                </c:pt>
                <c:pt idx="235">
                  <c:v>0.61928569825249824</c:v>
                </c:pt>
                <c:pt idx="236">
                  <c:v>0.61922015389842244</c:v>
                </c:pt>
                <c:pt idx="237">
                  <c:v>0.61909295464738401</c:v>
                </c:pt>
                <c:pt idx="238">
                  <c:v>0.61890424239660735</c:v>
                </c:pt>
                <c:pt idx="239">
                  <c:v>0.61865416488436675</c:v>
                </c:pt>
                <c:pt idx="240">
                  <c:v>0.6183428756630025</c:v>
                </c:pt>
                <c:pt idx="241">
                  <c:v>0.61797053407141422</c:v>
                </c:pt>
                <c:pt idx="242">
                  <c:v>0.61753730520703398</c:v>
                </c:pt>
                <c:pt idx="243">
                  <c:v>0.61704335989728354</c:v>
                </c:pt>
                <c:pt idx="244">
                  <c:v>0.6164888746705196</c:v>
                </c:pt>
                <c:pt idx="245">
                  <c:v>0.61587403172647115</c:v>
                </c:pt>
                <c:pt idx="246">
                  <c:v>0.61519901890617268</c:v>
                </c:pt>
                <c:pt idx="247">
                  <c:v>0.61446402966139746</c:v>
                </c:pt>
                <c:pt idx="248">
                  <c:v>0.61366926302359548</c:v>
                </c:pt>
                <c:pt idx="249">
                  <c:v>0.61281492357233869</c:v>
                </c:pt>
                <c:pt idx="250">
                  <c:v>0.61190122140327963</c:v>
                </c:pt>
                <c:pt idx="251">
                  <c:v>0.61092837209562623</c:v>
                </c:pt>
                <c:pt idx="252">
                  <c:v>0.60989659667913787</c:v>
                </c:pt>
                <c:pt idx="253">
                  <c:v>0.60880612160064629</c:v>
                </c:pt>
                <c:pt idx="254">
                  <c:v>0.60765717869010671</c:v>
                </c:pt>
                <c:pt idx="255">
                  <c:v>0.6064500051261823</c:v>
                </c:pt>
                <c:pt idx="256">
                  <c:v>0.60518484340136736</c:v>
                </c:pt>
                <c:pt idx="257">
                  <c:v>0.60386194128665316</c:v>
                </c:pt>
                <c:pt idx="258">
                  <c:v>0.60248155179574114</c:v>
                </c:pt>
                <c:pt idx="259">
                  <c:v>0.60104393314880811</c:v>
                </c:pt>
                <c:pt idx="260">
                  <c:v>0.59954934873582744</c:v>
                </c:pt>
                <c:pt idx="261">
                  <c:v>0.59799806707945158</c:v>
                </c:pt>
                <c:pt idx="262">
                  <c:v>0.59639036179745997</c:v>
                </c:pt>
                <c:pt idx="263">
                  <c:v>0.59472651156477729</c:v>
                </c:pt>
                <c:pt idx="264">
                  <c:v>0.59300680007506645</c:v>
                </c:pt>
                <c:pt idx="265">
                  <c:v>0.5912315160019016</c:v>
                </c:pt>
                <c:pt idx="266">
                  <c:v>0.58940095295952544</c:v>
                </c:pt>
                <c:pt idx="267">
                  <c:v>0.58751540946319558</c:v>
                </c:pt>
                <c:pt idx="268">
                  <c:v>0.58557518888912485</c:v>
                </c:pt>
                <c:pt idx="269">
                  <c:v>0.58358059943402085</c:v>
                </c:pt>
                <c:pt idx="270">
                  <c:v>0.58153195407422897</c:v>
                </c:pt>
                <c:pt idx="271">
                  <c:v>0.57942957052448407</c:v>
                </c:pt>
                <c:pt idx="272">
                  <c:v>0.57727377119627588</c:v>
                </c:pt>
                <c:pt idx="273">
                  <c:v>0.57506488315583293</c:v>
                </c:pt>
                <c:pt idx="274">
                  <c:v>0.57280323808172995</c:v>
                </c:pt>
                <c:pt idx="275">
                  <c:v>0.57048917222212392</c:v>
                </c:pt>
                <c:pt idx="276">
                  <c:v>0.56812302635162371</c:v>
                </c:pt>
                <c:pt idx="277">
                  <c:v>0.56570514572779829</c:v>
                </c:pt>
                <c:pt idx="278">
                  <c:v>0.56323588004732905</c:v>
                </c:pt>
                <c:pt idx="279">
                  <c:v>0.56071558340181071</c:v>
                </c:pt>
                <c:pt idx="280">
                  <c:v>0.55814461423320627</c:v>
                </c:pt>
                <c:pt idx="281">
                  <c:v>0.55552333528896136</c:v>
                </c:pt>
                <c:pt idx="282">
                  <c:v>0.5528521135767831</c:v>
                </c:pt>
                <c:pt idx="283">
                  <c:v>0.55013132031908829</c:v>
                </c:pt>
                <c:pt idx="284">
                  <c:v>0.54736133090712669</c:v>
                </c:pt>
                <c:pt idx="285">
                  <c:v>0.54454252485478427</c:v>
                </c:pt>
                <c:pt idx="286">
                  <c:v>0.54167528575207202</c:v>
                </c:pt>
                <c:pt idx="287">
                  <c:v>0.53876000121830547</c:v>
                </c:pt>
                <c:pt idx="288">
                  <c:v>0.53579706285498008</c:v>
                </c:pt>
                <c:pt idx="289">
                  <c:v>0.53278686619834814</c:v>
                </c:pt>
                <c:pt idx="290">
                  <c:v>0.52972981067170222</c:v>
                </c:pt>
                <c:pt idx="291">
                  <c:v>0.52662629953737117</c:v>
                </c:pt>
                <c:pt idx="292">
                  <c:v>0.52347673984843313</c:v>
                </c:pt>
                <c:pt idx="293">
                  <c:v>0.52028154240015156</c:v>
                </c:pt>
                <c:pt idx="294">
                  <c:v>0.51704112168113991</c:v>
                </c:pt>
                <c:pt idx="295">
                  <c:v>0.51375589582425951</c:v>
                </c:pt>
                <c:pt idx="296">
                  <c:v>0.51042628655725741</c:v>
                </c:pt>
                <c:pt idx="297">
                  <c:v>0.50705271915314831</c:v>
                </c:pt>
                <c:pt idx="298">
                  <c:v>0.50363562238034676</c:v>
                </c:pt>
                <c:pt idx="299">
                  <c:v>0.50017542845255547</c:v>
                </c:pt>
                <c:pt idx="300">
                  <c:v>0.49667257297841461</c:v>
                </c:pt>
                <c:pt idx="301">
                  <c:v>0.49312749491091767</c:v>
                </c:pt>
                <c:pt idx="302">
                  <c:v>0.48954063649659973</c:v>
                </c:pt>
                <c:pt idx="303">
                  <c:v>0.48591244322450355</c:v>
                </c:pt>
                <c:pt idx="304">
                  <c:v>0.48224336377492905</c:v>
                </c:pt>
                <c:pt idx="305">
                  <c:v>0.47853384996797166</c:v>
                </c:pt>
                <c:pt idx="306">
                  <c:v>0.47478435671185532</c:v>
                </c:pt>
                <c:pt idx="307">
                  <c:v>0.4709953419510654</c:v>
                </c:pt>
                <c:pt idx="308">
                  <c:v>0.46716726661428759</c:v>
                </c:pt>
                <c:pt idx="309">
                  <c:v>0.46330059456215783</c:v>
                </c:pt>
                <c:pt idx="310">
                  <c:v>0.45939579253482926</c:v>
                </c:pt>
                <c:pt idx="311">
                  <c:v>0.45545333009936162</c:v>
                </c:pt>
                <c:pt idx="312">
                  <c:v>0.45147367959693913</c:v>
                </c:pt>
                <c:pt idx="313">
                  <c:v>0.44745731608992168</c:v>
                </c:pt>
                <c:pt idx="314">
                  <c:v>0.44340471730873565</c:v>
                </c:pt>
                <c:pt idx="315">
                  <c:v>0.43931636359861004</c:v>
                </c:pt>
                <c:pt idx="316">
                  <c:v>0.43519273786616269</c:v>
                </c:pt>
                <c:pt idx="317">
                  <c:v>0.43103432552584331</c:v>
                </c:pt>
                <c:pt idx="318">
                  <c:v>0.42684161444623853</c:v>
                </c:pt>
                <c:pt idx="319">
                  <c:v>0.4226150948962441</c:v>
                </c:pt>
                <c:pt idx="320">
                  <c:v>0.41835525949111085</c:v>
                </c:pt>
                <c:pt idx="321">
                  <c:v>0.41406260313836923</c:v>
                </c:pt>
                <c:pt idx="322">
                  <c:v>0.40973762298363869</c:v>
                </c:pt>
                <c:pt idx="323">
                  <c:v>0.40538081835632711</c:v>
                </c:pt>
                <c:pt idx="324">
                  <c:v>0.40099269071522614</c:v>
                </c:pt>
                <c:pt idx="325">
                  <c:v>0.39657374359400815</c:v>
                </c:pt>
                <c:pt idx="326">
                  <c:v>0.39212448254663029</c:v>
                </c:pt>
                <c:pt idx="327">
                  <c:v>0.3876454150926511</c:v>
                </c:pt>
                <c:pt idx="328">
                  <c:v>0.38313705066246606</c:v>
                </c:pt>
                <c:pt idx="329">
                  <c:v>0.37859990054246673</c:v>
                </c:pt>
                <c:pt idx="330">
                  <c:v>0.37403447782013005</c:v>
                </c:pt>
                <c:pt idx="331">
                  <c:v>0.36944129732904263</c:v>
                </c:pt>
                <c:pt idx="332">
                  <c:v>0.36482087559386617</c:v>
                </c:pt>
                <c:pt idx="333">
                  <c:v>0.36017373077524939</c:v>
                </c:pt>
                <c:pt idx="334">
                  <c:v>0.35550038261469225</c:v>
                </c:pt>
                <c:pt idx="335">
                  <c:v>0.35080135237936783</c:v>
                </c:pt>
                <c:pt idx="336">
                  <c:v>0.34607716280690765</c:v>
                </c:pt>
                <c:pt idx="337">
                  <c:v>0.34132833805015594</c:v>
                </c:pt>
                <c:pt idx="338">
                  <c:v>0.33655540362189851</c:v>
                </c:pt>
                <c:pt idx="339">
                  <c:v>0.33175888633957173</c:v>
                </c:pt>
                <c:pt idx="340">
                  <c:v>0.3269393142699572</c:v>
                </c:pt>
                <c:pt idx="341">
                  <c:v>0.32209721667386748</c:v>
                </c:pt>
                <c:pt idx="342">
                  <c:v>0.3172331239508287</c:v>
                </c:pt>
                <c:pt idx="343">
                  <c:v>0.31234756758376564</c:v>
                </c:pt>
                <c:pt idx="344">
                  <c:v>0.30744108008369431</c:v>
                </c:pt>
                <c:pt idx="345">
                  <c:v>0.30251419493442805</c:v>
                </c:pt>
                <c:pt idx="346">
                  <c:v>0.29756744653730233</c:v>
                </c:pt>
                <c:pt idx="347">
                  <c:v>0.29260137015592375</c:v>
                </c:pt>
                <c:pt idx="348">
                  <c:v>0.287616501860949</c:v>
                </c:pt>
                <c:pt idx="349">
                  <c:v>0.28261337847489887</c:v>
                </c:pt>
                <c:pt idx="350">
                  <c:v>0.27759253751701279</c:v>
                </c:pt>
                <c:pt idx="351">
                  <c:v>0.2725545171481496</c:v>
                </c:pt>
                <c:pt idx="352">
                  <c:v>0.26749985611573968</c:v>
                </c:pt>
                <c:pt idx="353">
                  <c:v>0.26242909369879375</c:v>
                </c:pt>
                <c:pt idx="354">
                  <c:v>0.25734276965297415</c:v>
                </c:pt>
                <c:pt idx="355">
                  <c:v>0.25224142415573347</c:v>
                </c:pt>
                <c:pt idx="356">
                  <c:v>0.24712559775152607</c:v>
                </c:pt>
                <c:pt idx="357">
                  <c:v>0.24199583129709781</c:v>
                </c:pt>
                <c:pt idx="358">
                  <c:v>0.23685266590685933</c:v>
                </c:pt>
                <c:pt idx="359">
                  <c:v>0.23169664289834802</c:v>
                </c:pt>
                <c:pt idx="360">
                  <c:v>0.22652830373778401</c:v>
                </c:pt>
                <c:pt idx="361">
                  <c:v>0.22134818998572556</c:v>
                </c:pt>
                <c:pt idx="362">
                  <c:v>0.21615684324282858</c:v>
                </c:pt>
                <c:pt idx="363">
                  <c:v>0.21095480509571624</c:v>
                </c:pt>
                <c:pt idx="364">
                  <c:v>0.2057426170629631</c:v>
                </c:pt>
                <c:pt idx="365">
                  <c:v>0.20052082054119932</c:v>
                </c:pt>
                <c:pt idx="366">
                  <c:v>0.19528995675134014</c:v>
                </c:pt>
                <c:pt idx="367">
                  <c:v>0.19005056668494524</c:v>
                </c:pt>
                <c:pt idx="368">
                  <c:v>0.18480319105071372</c:v>
                </c:pt>
                <c:pt idx="369">
                  <c:v>0.17954837022111927</c:v>
                </c:pt>
                <c:pt idx="370">
                  <c:v>0.17428664417919076</c:v>
                </c:pt>
                <c:pt idx="371">
                  <c:v>0.16901855246544317</c:v>
                </c:pt>
                <c:pt idx="372">
                  <c:v>0.16374463412496404</c:v>
                </c:pt>
                <c:pt idx="373">
                  <c:v>0.15846542765466004</c:v>
                </c:pt>
                <c:pt idx="374">
                  <c:v>0.15318147095066895</c:v>
                </c:pt>
                <c:pt idx="375">
                  <c:v>0.14789330125594169</c:v>
                </c:pt>
                <c:pt idx="376">
                  <c:v>0.14260145510799951</c:v>
                </c:pt>
                <c:pt idx="377">
                  <c:v>0.1373064682868709</c:v>
                </c:pt>
                <c:pt idx="378">
                  <c:v>0.1320088757632133</c:v>
                </c:pt>
                <c:pt idx="379">
                  <c:v>0.12670921164662419</c:v>
                </c:pt>
                <c:pt idx="380">
                  <c:v>0.12140800913414659</c:v>
                </c:pt>
                <c:pt idx="381">
                  <c:v>0.11610580045897342</c:v>
                </c:pt>
                <c:pt idx="382">
                  <c:v>0.11080311683935555</c:v>
                </c:pt>
                <c:pt idx="383">
                  <c:v>0.10550048842771818</c:v>
                </c:pt>
                <c:pt idx="384">
                  <c:v>0.10019844425999028</c:v>
                </c:pt>
                <c:pt idx="385">
                  <c:v>9.4897512205151524E-2</c:v>
                </c:pt>
                <c:pt idx="386">
                  <c:v>8.9598218915001568E-2</c:v>
                </c:pt>
                <c:pt idx="387">
                  <c:v>8.4301089774155888E-2</c:v>
                </c:pt>
                <c:pt idx="388">
                  <c:v>7.9006648850272948E-2</c:v>
                </c:pt>
                <c:pt idx="389">
                  <c:v>7.3715418844517058E-2</c:v>
                </c:pt>
                <c:pt idx="390">
                  <c:v>6.8427921042261447E-2</c:v>
                </c:pt>
                <c:pt idx="391">
                  <c:v>6.3144675264035874E-2</c:v>
                </c:pt>
                <c:pt idx="392">
                  <c:v>5.7866199816723259E-2</c:v>
                </c:pt>
                <c:pt idx="393">
                  <c:v>5.2593011445009559E-2</c:v>
                </c:pt>
                <c:pt idx="394">
                  <c:v>4.732562528309138E-2</c:v>
                </c:pt>
                <c:pt idx="395">
                  <c:v>4.2064554806645428E-2</c:v>
                </c:pt>
                <c:pt idx="396">
                  <c:v>3.681031178506413E-2</c:v>
                </c:pt>
                <c:pt idx="397">
                  <c:v>3.1563406233961637E-2</c:v>
                </c:pt>
                <c:pt idx="398">
                  <c:v>2.632434636795436E-2</c:v>
                </c:pt>
                <c:pt idx="399">
                  <c:v>2.1093638553720179E-2</c:v>
                </c:pt>
                <c:pt idx="400">
                  <c:v>1.5871787263340421E-2</c:v>
                </c:pt>
                <c:pt idx="401">
                  <c:v>1.0659295027928693E-2</c:v>
                </c:pt>
                <c:pt idx="402">
                  <c:v>5.4566623915505664E-3</c:v>
                </c:pt>
                <c:pt idx="403">
                  <c:v>2.6438786543812062E-4</c:v>
                </c:pt>
                <c:pt idx="404">
                  <c:v>-4.9170321174967059E-3</c:v>
                </c:pt>
                <c:pt idx="405">
                  <c:v>-1.0087103247846048E-2</c:v>
                </c:pt>
                <c:pt idx="406">
                  <c:v>-1.5245333384583459E-2</c:v>
                </c:pt>
                <c:pt idx="407">
                  <c:v>-2.0391232599630812E-2</c:v>
                </c:pt>
                <c:pt idx="408">
                  <c:v>-2.5524313222110993E-2</c:v>
                </c:pt>
                <c:pt idx="409">
                  <c:v>-3.0644089882282597E-2</c:v>
                </c:pt>
                <c:pt idx="410">
                  <c:v>-3.5750079555152935E-2</c:v>
                </c:pt>
                <c:pt idx="411">
                  <c:v>-4.0841801603765666E-2</c:v>
                </c:pt>
                <c:pt idx="412">
                  <c:v>-4.591877782215939E-2</c:v>
                </c:pt>
                <c:pt idx="413">
                  <c:v>-5.0980532477993647E-2</c:v>
                </c:pt>
                <c:pt idx="414">
                  <c:v>-5.6026592354838735E-2</c:v>
                </c:pt>
                <c:pt idx="415">
                  <c:v>-6.1056486794125835E-2</c:v>
                </c:pt>
                <c:pt idx="416">
                  <c:v>-6.6069747736753989E-2</c:v>
                </c:pt>
                <c:pt idx="417">
                  <c:v>-7.106590976435051E-2</c:v>
                </c:pt>
                <c:pt idx="418">
                  <c:v>-7.6044510140181348E-2</c:v>
                </c:pt>
                <c:pt idx="419">
                  <c:v>-8.1005088849708154E-2</c:v>
                </c:pt>
                <c:pt idx="420">
                  <c:v>-8.5947188640788708E-2</c:v>
                </c:pt>
                <c:pt idx="421">
                  <c:v>-9.0870355063517455E-2</c:v>
                </c:pt>
                <c:pt idx="422">
                  <c:v>-9.5774136509702845E-2</c:v>
                </c:pt>
                <c:pt idx="423">
                  <c:v>-0.10065808425197849</c:v>
                </c:pt>
                <c:pt idx="424">
                  <c:v>-0.10552175248254475</c:v>
                </c:pt>
                <c:pt idx="425">
                  <c:v>-0.11036469835153788</c:v>
                </c:pt>
                <c:pt idx="426">
                  <c:v>-0.11518648200502354</c:v>
                </c:pt>
                <c:pt idx="427">
                  <c:v>-0.11998666662261177</c:v>
                </c:pt>
                <c:pt idx="428">
                  <c:v>-0.1247648184546904</c:v>
                </c:pt>
                <c:pt idx="429">
                  <c:v>-0.12952050685927394</c:v>
                </c:pt>
                <c:pt idx="430">
                  <c:v>-0.13425330433846525</c:v>
                </c:pt>
                <c:pt idx="431">
                  <c:v>-0.13896278657452696</c:v>
                </c:pt>
                <c:pt idx="432">
                  <c:v>-0.14364853246556006</c:v>
                </c:pt>
                <c:pt idx="433">
                  <c:v>-0.14831012416078662</c:v>
                </c:pt>
                <c:pt idx="434">
                  <c:v>-0.15294714709543433</c:v>
                </c:pt>
                <c:pt idx="435">
                  <c:v>-0.15755919002521995</c:v>
                </c:pt>
                <c:pt idx="436">
                  <c:v>-0.16214584506042912</c:v>
                </c:pt>
                <c:pt idx="437">
                  <c:v>-0.16670670769959001</c:v>
                </c:pt>
                <c:pt idx="438">
                  <c:v>-0.17124137686273833</c:v>
                </c:pt>
                <c:pt idx="439">
                  <c:v>-0.17574945492427113</c:v>
                </c:pt>
                <c:pt idx="440">
                  <c:v>-0.18023054774538716</c:v>
                </c:pt>
                <c:pt idx="441">
                  <c:v>-0.18468426470611113</c:v>
                </c:pt>
                <c:pt idx="442">
                  <c:v>-0.18911021873689982</c:v>
                </c:pt>
                <c:pt idx="443">
                  <c:v>-0.19350802634982767</c:v>
                </c:pt>
                <c:pt idx="444">
                  <c:v>-0.19787730766934955</c:v>
                </c:pt>
                <c:pt idx="445">
                  <c:v>-0.20221768646263857</c:v>
                </c:pt>
                <c:pt idx="446">
                  <c:v>-0.20652879016949688</c:v>
                </c:pt>
                <c:pt idx="447">
                  <c:v>-0.21081024993183731</c:v>
                </c:pt>
                <c:pt idx="448">
                  <c:v>-0.21506170062273366</c:v>
                </c:pt>
                <c:pt idx="449">
                  <c:v>-0.21928278087503791</c:v>
                </c:pt>
                <c:pt idx="450">
                  <c:v>-0.2234731331095621</c:v>
                </c:pt>
                <c:pt idx="451">
                  <c:v>-0.22763240356282347</c:v>
                </c:pt>
                <c:pt idx="452">
                  <c:v>-0.23176024231435036</c:v>
                </c:pt>
                <c:pt idx="453">
                  <c:v>-0.23585630331354748</c:v>
                </c:pt>
                <c:pt idx="454">
                  <c:v>-0.23992024440611884</c:v>
                </c:pt>
                <c:pt idx="455">
                  <c:v>-0.24395172736004636</c:v>
                </c:pt>
                <c:pt idx="456">
                  <c:v>-0.24795041789112257</c:v>
                </c:pt>
                <c:pt idx="457">
                  <c:v>-0.25191598568803608</c:v>
                </c:pt>
                <c:pt idx="458">
                  <c:v>-0.25584810443700789</c:v>
                </c:pt>
                <c:pt idx="459">
                  <c:v>-0.25974645184597717</c:v>
                </c:pt>
                <c:pt idx="460">
                  <c:v>-0.26361070966833489</c:v>
                </c:pt>
                <c:pt idx="461">
                  <c:v>-0.26744056372620423</c:v>
                </c:pt>
                <c:pt idx="462">
                  <c:v>-0.27123570393326613</c:v>
                </c:pt>
                <c:pt idx="463">
                  <c:v>-0.27499582431712855</c:v>
                </c:pt>
                <c:pt idx="464">
                  <c:v>-0.27872062304123862</c:v>
                </c:pt>
                <c:pt idx="465">
                  <c:v>-0.2824098024263359</c:v>
                </c:pt>
                <c:pt idx="466">
                  <c:v>-0.28606306897144579</c:v>
                </c:pt>
                <c:pt idx="467">
                  <c:v>-0.28968013337441234</c:v>
                </c:pt>
                <c:pt idx="468">
                  <c:v>-0.29326071055196856</c:v>
                </c:pt>
                <c:pt idx="469">
                  <c:v>-0.29680451965934407</c:v>
                </c:pt>
                <c:pt idx="470">
                  <c:v>-0.30031128410940849</c:v>
                </c:pt>
                <c:pt idx="471">
                  <c:v>-0.30378073159134983</c:v>
                </c:pt>
                <c:pt idx="472">
                  <c:v>-0.30721259408888724</c:v>
                </c:pt>
                <c:pt idx="473">
                  <c:v>-0.31060660789801653</c:v>
                </c:pt>
                <c:pt idx="474">
                  <c:v>-0.31396251364428884</c:v>
                </c:pt>
                <c:pt idx="475">
                  <c:v>-0.31728005629962047</c:v>
                </c:pt>
                <c:pt idx="476">
                  <c:v>-0.32055898519863418</c:v>
                </c:pt>
                <c:pt idx="477">
                  <c:v>-0.32379905405453063</c:v>
                </c:pt>
                <c:pt idx="478">
                  <c:v>-0.32700002097448971</c:v>
                </c:pt>
                <c:pt idx="479">
                  <c:v>-0.33016164847460111</c:v>
                </c:pt>
                <c:pt idx="480">
                  <c:v>-0.33328370349432362</c:v>
                </c:pt>
                <c:pt idx="481">
                  <c:v>-0.33636595741047276</c:v>
                </c:pt>
                <c:pt idx="482">
                  <c:v>-0.33940818605073625</c:v>
                </c:pt>
                <c:pt idx="483">
                  <c:v>-0.34241016970671712</c:v>
                </c:pt>
                <c:pt idx="484">
                  <c:v>-0.34537169314650379</c:v>
                </c:pt>
                <c:pt idx="485">
                  <c:v>-0.34829254562676726</c:v>
                </c:pt>
                <c:pt idx="486">
                  <c:v>-0.351172520904385</c:v>
                </c:pt>
                <c:pt idx="487">
                  <c:v>-0.35401141724759155</c:v>
                </c:pt>
                <c:pt idx="488">
                  <c:v>-0.35680903744665532</c:v>
                </c:pt>
                <c:pt idx="489">
                  <c:v>-0.35956518882408178</c:v>
                </c:pt>
                <c:pt idx="490">
                  <c:v>-0.36227968324434329</c:v>
                </c:pt>
                <c:pt idx="491">
                  <c:v>-0.36495233712313485</c:v>
                </c:pt>
                <c:pt idx="492">
                  <c:v>-0.36758297143615676</c:v>
                </c:pt>
                <c:pt idx="493">
                  <c:v>-0.37017141172742341</c:v>
                </c:pt>
                <c:pt idx="494">
                  <c:v>-0.37271748811709893</c:v>
                </c:pt>
                <c:pt idx="495">
                  <c:v>-0.37522103530886008</c:v>
                </c:pt>
                <c:pt idx="496">
                  <c:v>-0.3776818925967857</c:v>
                </c:pt>
                <c:pt idx="497">
                  <c:v>-0.38009990387177411</c:v>
                </c:pt>
                <c:pt idx="498">
                  <c:v>-0.38247491762748831</c:v>
                </c:pt>
                <c:pt idx="499">
                  <c:v>-0.38480678696582921</c:v>
                </c:pt>
                <c:pt idx="500">
                  <c:v>-0.38709536960193769</c:v>
                </c:pt>
                <c:pt idx="501">
                  <c:v>-0.38934052786872569</c:v>
                </c:pt>
                <c:pt idx="502">
                  <c:v>-0.39154212872093719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49BD-BF22-4FE45409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29C-906B-689A087ED14E}"/>
            </c:ext>
          </c:extLst>
        </c:ser>
        <c:ser>
          <c:idx val="1"/>
          <c:order val="1"/>
          <c:tx>
            <c:strRef>
              <c:f>'PT2-Regelung-PID'!$Z$2:$Z$3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-0.10194174757281527</c:v>
                </c:pt>
                <c:pt idx="33">
                  <c:v>-7.6981807898953925E-2</c:v>
                </c:pt>
                <c:pt idx="34">
                  <c:v>-5.3279940918454116E-2</c:v>
                </c:pt>
                <c:pt idx="35">
                  <c:v>-3.0791979513692169E-2</c:v>
                </c:pt>
                <c:pt idx="36">
                  <c:v>-9.4749364562574101E-3</c:v>
                </c:pt>
                <c:pt idx="37">
                  <c:v>1.0713016861659597E-2</c:v>
                </c:pt>
                <c:pt idx="38">
                  <c:v>2.9812571685064349E-2</c:v>
                </c:pt>
                <c:pt idx="39">
                  <c:v>4.7863303123059531E-2</c:v>
                </c:pt>
                <c:pt idx="40">
                  <c:v>6.490369132589624E-2</c:v>
                </c:pt>
                <c:pt idx="41">
                  <c:v>8.0971142594285617E-2</c:v>
                </c:pt>
                <c:pt idx="42">
                  <c:v>9.6102010404075955E-2</c:v>
                </c:pt>
                <c:pt idx="43">
                  <c:v>0.11033161633042798</c:v>
                </c:pt>
                <c:pt idx="44">
                  <c:v>0.12369427085650742</c:v>
                </c:pt>
                <c:pt idx="45">
                  <c:v>0.13622329405269262</c:v>
                </c:pt>
                <c:pt idx="46">
                  <c:v>0.147951036113108</c:v>
                </c:pt>
                <c:pt idx="47">
                  <c:v>0.15890889773717909</c:v>
                </c:pt>
                <c:pt idx="48">
                  <c:v>0.16912735034468529</c:v>
                </c:pt>
                <c:pt idx="49">
                  <c:v>0.17863595611359262</c:v>
                </c:pt>
                <c:pt idx="50">
                  <c:v>0.1874633878306522</c:v>
                </c:pt>
                <c:pt idx="51">
                  <c:v>0.19563744854550791</c:v>
                </c:pt>
                <c:pt idx="52">
                  <c:v>0.20318509101972104</c:v>
                </c:pt>
                <c:pt idx="53">
                  <c:v>0.21013243696276618</c:v>
                </c:pt>
                <c:pt idx="54">
                  <c:v>0.21650479604772421</c:v>
                </c:pt>
                <c:pt idx="55">
                  <c:v>0.22232668469994454</c:v>
                </c:pt>
                <c:pt idx="56">
                  <c:v>0.22762184465257995</c:v>
                </c:pt>
                <c:pt idx="57">
                  <c:v>0.23241326126342177</c:v>
                </c:pt>
                <c:pt idx="58">
                  <c:v>0.23672318158799222</c:v>
                </c:pt>
                <c:pt idx="59">
                  <c:v>0.24057313220436871</c:v>
                </c:pt>
                <c:pt idx="60">
                  <c:v>0.24398393678569263</c:v>
                </c:pt>
                <c:pt idx="61">
                  <c:v>0.2469757334167646</c:v>
                </c:pt>
                <c:pt idx="62">
                  <c:v>0.24956799165159893</c:v>
                </c:pt>
                <c:pt idx="63">
                  <c:v>0.25177952930918224</c:v>
                </c:pt>
                <c:pt idx="64">
                  <c:v>0.25362852900513921</c:v>
                </c:pt>
                <c:pt idx="65">
                  <c:v>0.25513255441732507</c:v>
                </c:pt>
                <c:pt idx="66">
                  <c:v>0.2563085662837965</c:v>
                </c:pt>
                <c:pt idx="67">
                  <c:v>0.25717293813187858</c:v>
                </c:pt>
                <c:pt idx="68">
                  <c:v>0.25774147173746087</c:v>
                </c:pt>
                <c:pt idx="69">
                  <c:v>0.25802941231387244</c:v>
                </c:pt>
                <c:pt idx="70">
                  <c:v>0.2580514634300739</c:v>
                </c:pt>
                <c:pt idx="71">
                  <c:v>0.25782180165810065</c:v>
                </c:pt>
                <c:pt idx="72">
                  <c:v>0.25735409095001049</c:v>
                </c:pt>
                <c:pt idx="73">
                  <c:v>0.25666149674482774</c:v>
                </c:pt>
                <c:pt idx="74">
                  <c:v>0.25575669980618887</c:v>
                </c:pt>
                <c:pt idx="75">
                  <c:v>0.25465190979164554</c:v>
                </c:pt>
                <c:pt idx="76">
                  <c:v>0.25335887855478134</c:v>
                </c:pt>
                <c:pt idx="77">
                  <c:v>0.25188891318148254</c:v>
                </c:pt>
                <c:pt idx="78">
                  <c:v>0.25025288876192064</c:v>
                </c:pt>
                <c:pt idx="79">
                  <c:v>0.24846126089994591</c:v>
                </c:pt>
                <c:pt idx="80">
                  <c:v>0.24652407796176501</c:v>
                </c:pt>
                <c:pt idx="81">
                  <c:v>0.24445099306595175</c:v>
                </c:pt>
                <c:pt idx="82">
                  <c:v>0.2422512758169395</c:v>
                </c:pt>
                <c:pt idx="83">
                  <c:v>0.23993382378431338</c:v>
                </c:pt>
                <c:pt idx="84">
                  <c:v>0.23750717373033758</c:v>
                </c:pt>
                <c:pt idx="85">
                  <c:v>0.2349795125882439</c:v>
                </c:pt>
                <c:pt idx="86">
                  <c:v>0.23235868819394323</c:v>
                </c:pt>
                <c:pt idx="87">
                  <c:v>0.22965221977390815</c:v>
                </c:pt>
                <c:pt idx="88">
                  <c:v>0.22686730819205536</c:v>
                </c:pt>
                <c:pt idx="89">
                  <c:v>0.2240108459585608</c:v>
                </c:pt>
                <c:pt idx="90">
                  <c:v>0.22108942700359524</c:v>
                </c:pt>
                <c:pt idx="91">
                  <c:v>0.2181093562190366</c:v>
                </c:pt>
                <c:pt idx="92">
                  <c:v>0.215076658771304</c:v>
                </c:pt>
                <c:pt idx="93">
                  <c:v>0.21199708918847904</c:v>
                </c:pt>
                <c:pt idx="94">
                  <c:v>0.20887614022494194</c:v>
                </c:pt>
                <c:pt idx="95">
                  <c:v>0.20571905150681324</c:v>
                </c:pt>
                <c:pt idx="96">
                  <c:v>0.20253081796148997</c:v>
                </c:pt>
                <c:pt idx="97">
                  <c:v>0.1993161980346434</c:v>
                </c:pt>
                <c:pt idx="98">
                  <c:v>0.19607972169803212</c:v>
                </c:pt>
                <c:pt idx="99">
                  <c:v>0.19282569825153306</c:v>
                </c:pt>
                <c:pt idx="100">
                  <c:v>0.18955822392280552</c:v>
                </c:pt>
                <c:pt idx="101">
                  <c:v>0.1862811892680174</c:v>
                </c:pt>
                <c:pt idx="102">
                  <c:v>0.18299828637706117</c:v>
                </c:pt>
                <c:pt idx="103">
                  <c:v>0.17971301588671018</c:v>
                </c:pt>
                <c:pt idx="104">
                  <c:v>0.17642869380517823</c:v>
                </c:pt>
                <c:pt idx="105">
                  <c:v>0.17314845815149127</c:v>
                </c:pt>
                <c:pt idx="106">
                  <c:v>0.16987527541314318</c:v>
                </c:pt>
                <c:pt idx="107">
                  <c:v>0.16661194682547276</c:v>
                </c:pt>
                <c:pt idx="108">
                  <c:v>0.16336111447614599</c:v>
                </c:pt>
                <c:pt idx="109">
                  <c:v>0.1601252672382163</c:v>
                </c:pt>
                <c:pt idx="110">
                  <c:v>0.15690674653508996</c:v>
                </c:pt>
                <c:pt idx="111">
                  <c:v>0.15370775194083475</c:v>
                </c:pt>
                <c:pt idx="112">
                  <c:v>0.15053034661914477</c:v>
                </c:pt>
                <c:pt idx="113">
                  <c:v>0.14737646260432236</c:v>
                </c:pt>
                <c:pt idx="114">
                  <c:v>0.14424790592756942</c:v>
                </c:pt>
                <c:pt idx="115">
                  <c:v>0.1411463615918791</c:v>
                </c:pt>
                <c:pt idx="116">
                  <c:v>0.13807339839878008</c:v>
                </c:pt>
                <c:pt idx="117">
                  <c:v>0.13503047363016929</c:v>
                </c:pt>
                <c:pt idx="118">
                  <c:v>0.13201893758839667</c:v>
                </c:pt>
                <c:pt idx="119">
                  <c:v>0.12904003799779851</c:v>
                </c:pt>
                <c:pt idx="120">
                  <c:v>0.12609492427077651</c:v>
                </c:pt>
                <c:pt idx="121">
                  <c:v>0.12318465164153825</c:v>
                </c:pt>
                <c:pt idx="122">
                  <c:v>0.12031018517051972</c:v>
                </c:pt>
                <c:pt idx="123">
                  <c:v>0.11747240362254452</c:v>
                </c:pt>
                <c:pt idx="124">
                  <c:v>0.11467210322167265</c:v>
                </c:pt>
                <c:pt idx="125">
                  <c:v>0.11191000128567996</c:v>
                </c:pt>
                <c:pt idx="126">
                  <c:v>0.10918673974308124</c:v>
                </c:pt>
                <c:pt idx="127">
                  <c:v>0.10650288853552947</c:v>
                </c:pt>
                <c:pt idx="128">
                  <c:v>0.10385894890844494</c:v>
                </c:pt>
                <c:pt idx="129">
                  <c:v>0.10125535659260354</c:v>
                </c:pt>
                <c:pt idx="130">
                  <c:v>9.869248487945903E-2</c:v>
                </c:pt>
                <c:pt idx="131">
                  <c:v>9.6170647592862757E-2</c:v>
                </c:pt>
                <c:pt idx="132">
                  <c:v>9.3690101959829519E-2</c:v>
                </c:pt>
                <c:pt idx="133">
                  <c:v>9.1251051382967852E-2</c:v>
                </c:pt>
                <c:pt idx="134">
                  <c:v>8.8853648117119377E-2</c:v>
                </c:pt>
                <c:pt idx="135">
                  <c:v>8.6497995852732323E-2</c:v>
                </c:pt>
                <c:pt idx="136">
                  <c:v>8.4184152208431229E-2</c:v>
                </c:pt>
                <c:pt idx="137">
                  <c:v>8.1912131135226218E-2</c:v>
                </c:pt>
                <c:pt idx="138">
                  <c:v>7.9681905234729733E-2</c:v>
                </c:pt>
                <c:pt idx="139">
                  <c:v>7.7493407993740604E-2</c:v>
                </c:pt>
                <c:pt idx="140">
                  <c:v>7.5346535937470982E-2</c:v>
                </c:pt>
                <c:pt idx="141">
                  <c:v>7.3241150703684532E-2</c:v>
                </c:pt>
                <c:pt idx="142">
                  <c:v>7.117708103995124E-2</c:v>
                </c:pt>
                <c:pt idx="143">
                  <c:v>6.9154124726183319E-2</c:v>
                </c:pt>
                <c:pt idx="144">
                  <c:v>6.7172050424581187E-2</c:v>
                </c:pt>
                <c:pt idx="145">
                  <c:v>6.5230599459060734E-2</c:v>
                </c:pt>
                <c:pt idx="146">
                  <c:v>6.3329487526205597E-2</c:v>
                </c:pt>
                <c:pt idx="147">
                  <c:v>6.1468406339739268E-2</c:v>
                </c:pt>
                <c:pt idx="148">
                  <c:v>5.9647025210472826E-2</c:v>
                </c:pt>
                <c:pt idx="149">
                  <c:v>5.7864992563632534E-2</c:v>
                </c:pt>
                <c:pt idx="150">
                  <c:v>5.612193739544491E-2</c:v>
                </c:pt>
                <c:pt idx="151">
                  <c:v>5.4417470670806267E-2</c:v>
                </c:pt>
                <c:pt idx="152">
                  <c:v>5.2751186663821947E-2</c:v>
                </c:pt>
                <c:pt idx="153">
                  <c:v>5.1122664242973848E-2</c:v>
                </c:pt>
                <c:pt idx="154">
                  <c:v>4.953146810261444E-2</c:v>
                </c:pt>
                <c:pt idx="155">
                  <c:v>4.7977149942467712E-2</c:v>
                </c:pt>
                <c:pt idx="156">
                  <c:v>4.6459249596752628E-2</c:v>
                </c:pt>
                <c:pt idx="157">
                  <c:v>4.4977296114550036E-2</c:v>
                </c:pt>
                <c:pt idx="158">
                  <c:v>4.3530808792936249E-2</c:v>
                </c:pt>
                <c:pt idx="159">
                  <c:v>4.2119298164426056E-2</c:v>
                </c:pt>
                <c:pt idx="160">
                  <c:v>4.0742266940188898E-2</c:v>
                </c:pt>
                <c:pt idx="161">
                  <c:v>3.9399210910509908E-2</c:v>
                </c:pt>
                <c:pt idx="162">
                  <c:v>3.8089619803860941E-2</c:v>
                </c:pt>
                <c:pt idx="163">
                  <c:v>3.6812978106009808E-2</c:v>
                </c:pt>
                <c:pt idx="164">
                  <c:v>3.5568765840465311E-2</c:v>
                </c:pt>
                <c:pt idx="165">
                  <c:v>3.435645931158593E-2</c:v>
                </c:pt>
                <c:pt idx="166">
                  <c:v>3.3175531811615144E-2</c:v>
                </c:pt>
                <c:pt idx="167">
                  <c:v>3.2025454292894828E-2</c:v>
                </c:pt>
                <c:pt idx="168">
                  <c:v>3.090569600644244E-2</c:v>
                </c:pt>
                <c:pt idx="169">
                  <c:v>2.9815725108095492E-2</c:v>
                </c:pt>
                <c:pt idx="170">
                  <c:v>2.8755009233340623E-2</c:v>
                </c:pt>
                <c:pt idx="171">
                  <c:v>2.7723016041964144E-2</c:v>
                </c:pt>
                <c:pt idx="172">
                  <c:v>2.6719213733581881E-2</c:v>
                </c:pt>
                <c:pt idx="173">
                  <c:v>2.5743071535129225E-2</c:v>
                </c:pt>
                <c:pt idx="174">
                  <c:v>2.4794060161315912E-2</c:v>
                </c:pt>
                <c:pt idx="175">
                  <c:v>2.387165224905452E-2</c:v>
                </c:pt>
                <c:pt idx="176">
                  <c:v>2.2975322766816575E-2</c:v>
                </c:pt>
                <c:pt idx="177">
                  <c:v>2.2104549399877271E-2</c:v>
                </c:pt>
                <c:pt idx="178">
                  <c:v>2.1258812912337888E-2</c:v>
                </c:pt>
                <c:pt idx="179">
                  <c:v>2.0437597486838932E-2</c:v>
                </c:pt>
                <c:pt idx="180">
                  <c:v>1.9640391042812233E-2</c:v>
                </c:pt>
                <c:pt idx="181">
                  <c:v>1.8866685534104199E-2</c:v>
                </c:pt>
                <c:pt idx="182">
                  <c:v>1.8115977226798918E-2</c:v>
                </c:pt>
                <c:pt idx="183">
                  <c:v>1.7387766958012918E-2</c:v>
                </c:pt>
                <c:pt idx="184">
                  <c:v>1.6681560376436089E-2</c:v>
                </c:pt>
                <c:pt idx="185">
                  <c:v>1.5996868165355949E-2</c:v>
                </c:pt>
                <c:pt idx="186">
                  <c:v>1.5333206248880238E-2</c:v>
                </c:pt>
                <c:pt idx="187">
                  <c:v>1.4690095982071938E-2</c:v>
                </c:pt>
                <c:pt idx="188">
                  <c:v>1.4067064325645084E-2</c:v>
                </c:pt>
                <c:pt idx="189">
                  <c:v>1.3463644005895503E-2</c:v>
                </c:pt>
                <c:pt idx="190">
                  <c:v>1.2879373660495297E-2</c:v>
                </c:pt>
                <c:pt idx="191">
                  <c:v>1.2313797970761264E-2</c:v>
                </c:pt>
                <c:pt idx="192">
                  <c:v>1.1766467780994105E-2</c:v>
                </c:pt>
                <c:pt idx="193">
                  <c:v>1.1236940205456847E-2</c:v>
                </c:pt>
                <c:pt idx="194">
                  <c:v>1.0724778723558259E-2</c:v>
                </c:pt>
                <c:pt idx="195">
                  <c:v>1.0229553263778612E-2</c:v>
                </c:pt>
                <c:pt idx="196">
                  <c:v>9.7508402768369251E-3</c:v>
                </c:pt>
                <c:pt idx="197">
                  <c:v>9.288222798637058E-3</c:v>
                </c:pt>
                <c:pt idx="198">
                  <c:v>8.8412905034500611E-3</c:v>
                </c:pt>
                <c:pt idx="199">
                  <c:v>8.4096397478070628E-3</c:v>
                </c:pt>
                <c:pt idx="200">
                  <c:v>7.9928736055752125E-3</c:v>
                </c:pt>
                <c:pt idx="201">
                  <c:v>7.5906018946216847E-3</c:v>
                </c:pt>
                <c:pt idx="202">
                  <c:v>7.2024411955213807E-3</c:v>
                </c:pt>
                <c:pt idx="203">
                  <c:v>6.8280148626866932E-3</c:v>
                </c:pt>
                <c:pt idx="204">
                  <c:v>6.4669530283429921E-3</c:v>
                </c:pt>
                <c:pt idx="205">
                  <c:v>6.1188925996873422E-3</c:v>
                </c:pt>
                <c:pt idx="206">
                  <c:v>5.783477249648783E-3</c:v>
                </c:pt>
                <c:pt idx="207">
                  <c:v>5.4603574015565925E-3</c:v>
                </c:pt>
                <c:pt idx="208">
                  <c:v>5.1491902080673668E-3</c:v>
                </c:pt>
                <c:pt idx="209">
                  <c:v>4.8496395247088486E-3</c:v>
                </c:pt>
                <c:pt idx="210">
                  <c:v>4.5613758783016323E-3</c:v>
                </c:pt>
                <c:pt idx="211">
                  <c:v>4.2840764306077972E-3</c:v>
                </c:pt>
                <c:pt idx="212">
                  <c:v>4.0174249374702597E-3</c:v>
                </c:pt>
                <c:pt idx="213">
                  <c:v>3.7611117037350539E-3</c:v>
                </c:pt>
                <c:pt idx="214">
                  <c:v>3.5148335342238823E-3</c:v>
                </c:pt>
                <c:pt idx="215">
                  <c:v>3.2782936810136221E-3</c:v>
                </c:pt>
                <c:pt idx="216">
                  <c:v>3.0512017872652564E-3</c:v>
                </c:pt>
                <c:pt idx="217">
                  <c:v>2.8332738278553649E-3</c:v>
                </c:pt>
                <c:pt idx="218">
                  <c:v>2.6242320470277747E-3</c:v>
                </c:pt>
                <c:pt idx="219">
                  <c:v>2.4238048932847533E-3</c:v>
                </c:pt>
                <c:pt idx="220">
                  <c:v>-0.81210916547405798</c:v>
                </c:pt>
                <c:pt idx="221">
                  <c:v>2.4495294219095243E-2</c:v>
                </c:pt>
                <c:pt idx="222">
                  <c:v>2.0215652231977188E-2</c:v>
                </c:pt>
                <c:pt idx="223">
                  <c:v>1.6175434040236247E-2</c:v>
                </c:pt>
                <c:pt idx="224">
                  <c:v>1.2366141730694835E-2</c:v>
                </c:pt>
                <c:pt idx="225">
                  <c:v>8.7795038733391451E-3</c:v>
                </c:pt>
                <c:pt idx="226">
                  <c:v>5.4074714219529696E-3</c:v>
                </c:pt>
                <c:pt idx="227">
                  <c:v>2.2422136180493268E-3</c:v>
                </c:pt>
                <c:pt idx="228">
                  <c:v>-7.23886098080051E-4</c:v>
                </c:pt>
                <c:pt idx="229">
                  <c:v>-3.4982341656197846E-3</c:v>
                </c:pt>
                <c:pt idx="230">
                  <c:v>-6.0880309673985167E-3</c:v>
                </c:pt>
                <c:pt idx="231">
                  <c:v>-8.5002748767495362E-3</c:v>
                </c:pt>
                <c:pt idx="232">
                  <c:v>-1.0741766284090737E-2</c:v>
                </c:pt>
                <c:pt idx="233">
                  <c:v>-1.2819111600356869E-2</c:v>
                </c:pt>
                <c:pt idx="234">
                  <c:v>-1.4738727234673732E-2</c:v>
                </c:pt>
                <c:pt idx="235">
                  <c:v>-1.650684354373233E-2</c:v>
                </c:pt>
                <c:pt idx="236">
                  <c:v>-1.812950875058128E-2</c:v>
                </c:pt>
                <c:pt idx="237">
                  <c:v>-1.9612592830645426E-2</c:v>
                </c:pt>
                <c:pt idx="238">
                  <c:v>-2.0961791362934967E-2</c:v>
                </c:pt>
                <c:pt idx="239">
                  <c:v>-2.2182629344577265E-2</c:v>
                </c:pt>
                <c:pt idx="240">
                  <c:v>-2.3280464966918935E-2</c:v>
                </c:pt>
                <c:pt idx="241">
                  <c:v>-2.4260493351570211E-2</c:v>
                </c:pt>
                <c:pt idx="242">
                  <c:v>-2.5127750244921643E-2</c:v>
                </c:pt>
                <c:pt idx="243">
                  <c:v>-2.588711566973867E-2</c:v>
                </c:pt>
                <c:pt idx="244">
                  <c:v>-2.6543317532589761E-2</c:v>
                </c:pt>
                <c:pt idx="245">
                  <c:v>-2.7100935185958797E-2</c:v>
                </c:pt>
                <c:pt idx="246">
                  <c:v>-2.7564402944004307E-2</c:v>
                </c:pt>
                <c:pt idx="247">
                  <c:v>-2.7938013551010776E-2</c:v>
                </c:pt>
                <c:pt idx="248">
                  <c:v>-2.8225921601706894E-2</c:v>
                </c:pt>
                <c:pt idx="249">
                  <c:v>-2.8432146912679812E-2</c:v>
                </c:pt>
                <c:pt idx="250">
                  <c:v>-2.8560577844241486E-2</c:v>
                </c:pt>
                <c:pt idx="251">
                  <c:v>-2.8614974572127139E-2</c:v>
                </c:pt>
                <c:pt idx="252">
                  <c:v>-2.8598972308585324E-2</c:v>
                </c:pt>
                <c:pt idx="253">
                  <c:v>-2.851608447236309E-2</c:v>
                </c:pt>
                <c:pt idx="254">
                  <c:v>-2.8369705807296697E-2</c:v>
                </c:pt>
                <c:pt idx="255">
                  <c:v>-2.816311544917216E-2</c:v>
                </c:pt>
                <c:pt idx="256">
                  <c:v>-2.7899479940677985E-2</c:v>
                </c:pt>
                <c:pt idx="257">
                  <c:v>-2.7581856194263565E-2</c:v>
                </c:pt>
                <c:pt idx="258">
                  <c:v>-2.7213194402817997E-2</c:v>
                </c:pt>
                <c:pt idx="259">
                  <c:v>-2.6796340898130211E-2</c:v>
                </c:pt>
                <c:pt idx="260">
                  <c:v>-2.6334040957123328E-2</c:v>
                </c:pt>
                <c:pt idx="261">
                  <c:v>-2.5828941555968044E-2</c:v>
                </c:pt>
                <c:pt idx="262">
                  <c:v>-2.5283594072108784E-2</c:v>
                </c:pt>
                <c:pt idx="263">
                  <c:v>-2.4700456934449555E-2</c:v>
                </c:pt>
                <c:pt idx="264">
                  <c:v>-2.4081898221802511E-2</c:v>
                </c:pt>
                <c:pt idx="265">
                  <c:v>-2.3430198209912767E-2</c:v>
                </c:pt>
                <c:pt idx="266">
                  <c:v>-2.2747551867274396E-2</c:v>
                </c:pt>
                <c:pt idx="267">
                  <c:v>-2.2036071300075122E-2</c:v>
                </c:pt>
                <c:pt idx="268">
                  <c:v>-2.1297788146616092E-2</c:v>
                </c:pt>
                <c:pt idx="269">
                  <c:v>-2.0534655921553124E-2</c:v>
                </c:pt>
                <c:pt idx="270">
                  <c:v>-1.9748552310374201E-2</c:v>
                </c:pt>
                <c:pt idx="271">
                  <c:v>-1.8941281414554645E-2</c:v>
                </c:pt>
                <c:pt idx="272">
                  <c:v>-1.8114575947805633E-2</c:v>
                </c:pt>
                <c:pt idx="273">
                  <c:v>-1.727009938394275E-2</c:v>
                </c:pt>
                <c:pt idx="274">
                  <c:v>-1.6409448056823095E-2</c:v>
                </c:pt>
                <c:pt idx="275">
                  <c:v>-1.5534153212901636E-2</c:v>
                </c:pt>
                <c:pt idx="276">
                  <c:v>-1.4645683016925481E-2</c:v>
                </c:pt>
                <c:pt idx="277">
                  <c:v>-1.3745444511330973E-2</c:v>
                </c:pt>
                <c:pt idx="278">
                  <c:v>-1.2834785529908466E-2</c:v>
                </c:pt>
                <c:pt idx="279">
                  <c:v>-1.1914996566303238E-2</c:v>
                </c:pt>
                <c:pt idx="280">
                  <c:v>-1.0987312597975141E-2</c:v>
                </c:pt>
                <c:pt idx="281">
                  <c:v>-1.0052914866201412E-2</c:v>
                </c:pt>
                <c:pt idx="282">
                  <c:v>-9.1129326127425969E-3</c:v>
                </c:pt>
                <c:pt idx="283">
                  <c:v>-8.168444773817285E-3</c:v>
                </c:pt>
                <c:pt idx="284">
                  <c:v>-7.2204816319914045E-3</c:v>
                </c:pt>
                <c:pt idx="285">
                  <c:v>-6.2700264266384309E-3</c:v>
                </c:pt>
                <c:pt idx="286">
                  <c:v>-5.3180169236375363E-3</c:v>
                </c:pt>
                <c:pt idx="287">
                  <c:v>-4.3653469449038695E-3</c:v>
                </c:pt>
                <c:pt idx="288">
                  <c:v>-3.4128678584846028E-3</c:v>
                </c:pt>
                <c:pt idx="289">
                  <c:v>-2.4613900298202651E-3</c:v>
                </c:pt>
                <c:pt idx="290">
                  <c:v>-1.5116842348517068E-3</c:v>
                </c:pt>
                <c:pt idx="291">
                  <c:v>-5.6448303566369873E-4</c:v>
                </c:pt>
                <c:pt idx="292">
                  <c:v>3.7951788072909665E-4</c:v>
                </c:pt>
                <c:pt idx="293">
                  <c:v>1.3196583997086009E-3</c:v>
                </c:pt>
                <c:pt idx="294">
                  <c:v>2.2553127119122607E-3</c:v>
                </c:pt>
                <c:pt idx="295">
                  <c:v>3.1858880808872669E-3</c:v>
                </c:pt>
                <c:pt idx="296">
                  <c:v>4.110823644935202E-3</c:v>
                </c:pt>
                <c:pt idx="297">
                  <c:v>5.0295892524321317E-3</c:v>
                </c:pt>
                <c:pt idx="298">
                  <c:v>5.9416843300290623E-3</c:v>
                </c:pt>
                <c:pt idx="299">
                  <c:v>6.8466367830071206E-3</c:v>
                </c:pt>
                <c:pt idx="300">
                  <c:v>7.7440019272136951E-3</c:v>
                </c:pt>
                <c:pt idx="301">
                  <c:v>8.6333614518574464E-3</c:v>
                </c:pt>
                <c:pt idx="302">
                  <c:v>9.5143224125813219E-3</c:v>
                </c:pt>
                <c:pt idx="303">
                  <c:v>1.0386516254136779E-2</c:v>
                </c:pt>
                <c:pt idx="304">
                  <c:v>1.1249597862047267E-2</c:v>
                </c:pt>
                <c:pt idx="305">
                  <c:v>1.2103244642624134E-2</c:v>
                </c:pt>
                <c:pt idx="306">
                  <c:v>1.2947155630724794E-2</c:v>
                </c:pt>
                <c:pt idx="307">
                  <c:v>1.3781050624620761E-2</c:v>
                </c:pt>
                <c:pt idx="308">
                  <c:v>1.460466934739646E-2</c:v>
                </c:pt>
                <c:pt idx="309">
                  <c:v>1.5417770634238437E-2</c:v>
                </c:pt>
                <c:pt idx="310">
                  <c:v>1.6220131645063418E-2</c:v>
                </c:pt>
                <c:pt idx="311">
                  <c:v>1.7011547101856372E-2</c:v>
                </c:pt>
                <c:pt idx="312">
                  <c:v>1.7791828550180355E-2</c:v>
                </c:pt>
                <c:pt idx="313">
                  <c:v>1.8560803644243506E-2</c:v>
                </c:pt>
                <c:pt idx="314">
                  <c:v>1.9318315454985857E-2</c:v>
                </c:pt>
                <c:pt idx="315">
                  <c:v>2.0064221800629944E-2</c:v>
                </c:pt>
                <c:pt idx="316">
                  <c:v>2.079839459912769E-2</c:v>
                </c:pt>
                <c:pt idx="317">
                  <c:v>2.1520719241967967E-2</c:v>
                </c:pt>
                <c:pt idx="318">
                  <c:v>2.2231093988834161E-2</c:v>
                </c:pt>
                <c:pt idx="319">
                  <c:v>2.2929429382550381E-2</c:v>
                </c:pt>
                <c:pt idx="320">
                  <c:v>2.3615647683822516E-2</c:v>
                </c:pt>
                <c:pt idx="321">
                  <c:v>2.42896823252714E-2</c:v>
                </c:pt>
                <c:pt idx="322">
                  <c:v>2.4951477384229648E-2</c:v>
                </c:pt>
                <c:pt idx="323">
                  <c:v>2.5600987073847392E-2</c:v>
                </c:pt>
                <c:pt idx="324">
                  <c:v>2.6238175251989126E-2</c:v>
                </c:pt>
                <c:pt idx="325">
                  <c:v>2.6863014947474895E-2</c:v>
                </c:pt>
                <c:pt idx="326">
                  <c:v>2.7475487903183549E-2</c:v>
                </c:pt>
                <c:pt idx="327">
                  <c:v>2.8075584135559772E-2</c:v>
                </c:pt>
                <c:pt idx="328">
                  <c:v>2.8663301510094996E-2</c:v>
                </c:pt>
                <c:pt idx="329">
                  <c:v>2.923864533230347E-2</c:v>
                </c:pt>
                <c:pt idx="330">
                  <c:v>2.9801627953809806E-2</c:v>
                </c:pt>
                <c:pt idx="331">
                  <c:v>3.0352268393079918E-2</c:v>
                </c:pt>
                <c:pt idx="332">
                  <c:v>3.0890591970415215E-2</c:v>
                </c:pt>
                <c:pt idx="333">
                  <c:v>3.1416629956759756E-2</c:v>
                </c:pt>
                <c:pt idx="334">
                  <c:v>3.1930419235987273E-2</c:v>
                </c:pt>
                <c:pt idx="335">
                  <c:v>3.2432001980199132E-2</c:v>
                </c:pt>
                <c:pt idx="336">
                  <c:v>3.2921425337704591E-2</c:v>
                </c:pt>
                <c:pt idx="337">
                  <c:v>3.3398741133305876E-2</c:v>
                </c:pt>
                <c:pt idx="338">
                  <c:v>3.3864005580485745E-2</c:v>
                </c:pt>
                <c:pt idx="339">
                  <c:v>3.4317279005181334E-2</c:v>
                </c:pt>
                <c:pt idx="340">
                  <c:v>-4.9652413744192403</c:v>
                </c:pt>
                <c:pt idx="341">
                  <c:v>0.13712986064668953</c:v>
                </c:pt>
                <c:pt idx="342">
                  <c:v>0.11258762049981724</c:v>
                </c:pt>
                <c:pt idx="343">
                  <c:v>8.9291739312805984E-2</c:v>
                </c:pt>
                <c:pt idx="344">
                  <c:v>6.7198127093433369E-2</c:v>
                </c:pt>
                <c:pt idx="345">
                  <c:v>4.6263876417547367E-2</c:v>
                </c:pt>
                <c:pt idx="346">
                  <c:v>2.6447240955791096E-2</c:v>
                </c:pt>
                <c:pt idx="347">
                  <c:v>7.7076140201309262E-3</c:v>
                </c:pt>
                <c:pt idx="348">
                  <c:v>-9.9944928500431129E-3</c:v>
                </c:pt>
                <c:pt idx="349">
                  <c:v>-2.6697471243567694E-2</c:v>
                </c:pt>
                <c:pt idx="350">
                  <c:v>-4.243863715728835E-2</c:v>
                </c:pt>
                <c:pt idx="351">
                  <c:v>-5.7254252183363386E-2</c:v>
                </c:pt>
                <c:pt idx="352">
                  <c:v>-7.1179544588462818E-2</c:v>
                </c:pt>
                <c:pt idx="353">
                  <c:v>-8.4248730270167882E-2</c:v>
                </c:pt>
                <c:pt idx="354">
                  <c:v>-9.6495033576786848E-2</c:v>
                </c:pt>
                <c:pt idx="355">
                  <c:v>-0.10795070797766837</c:v>
                </c:pt>
                <c:pt idx="356">
                  <c:v>-0.11864705657192853</c:v>
                </c:pt>
                <c:pt idx="357">
                  <c:v>-0.12861445242431069</c:v>
                </c:pt>
                <c:pt idx="358">
                  <c:v>-0.1378823587176693</c:v>
                </c:pt>
                <c:pt idx="359">
                  <c:v>-0.14647934871230328</c:v>
                </c:pt>
                <c:pt idx="360">
                  <c:v>-0.15443312550307853</c:v>
                </c:pt>
                <c:pt idx="361">
                  <c:v>-0.16177054156595894</c:v>
                </c:pt>
                <c:pt idx="362">
                  <c:v>-0.16851761808621279</c:v>
                </c:pt>
                <c:pt idx="363">
                  <c:v>-0.17469956406119391</c:v>
                </c:pt>
                <c:pt idx="364">
                  <c:v>-0.18034079517118712</c:v>
                </c:pt>
                <c:pt idx="365">
                  <c:v>-0.18546495241238581</c:v>
                </c:pt>
                <c:pt idx="366">
                  <c:v>-0.19009492048661503</c:v>
                </c:pt>
                <c:pt idx="367">
                  <c:v>-0.19425284594293951</c:v>
                </c:pt>
                <c:pt idx="368">
                  <c:v>-0.1979601550667901</c:v>
                </c:pt>
                <c:pt idx="369">
                  <c:v>-0.20123757151273136</c:v>
                </c:pt>
                <c:pt idx="370">
                  <c:v>-0.2041051336774371</c:v>
                </c:pt>
                <c:pt idx="371">
                  <c:v>-0.20658221180988579</c:v>
                </c:pt>
                <c:pt idx="372">
                  <c:v>-0.20868752485619657</c:v>
                </c:pt>
                <c:pt idx="373">
                  <c:v>-0.21043915703692406</c:v>
                </c:pt>
                <c:pt idx="374">
                  <c:v>-0.21185457415500919</c:v>
                </c:pt>
                <c:pt idx="375">
                  <c:v>-0.21295063963293281</c:v>
                </c:pt>
                <c:pt idx="376">
                  <c:v>-0.21374363027797016</c:v>
                </c:pt>
                <c:pt idx="377">
                  <c:v>-0.21424925177475984</c:v>
                </c:pt>
                <c:pt idx="378">
                  <c:v>-0.214482653904709</c:v>
                </c:pt>
                <c:pt idx="379">
                  <c:v>-0.21445844549204873</c:v>
                </c:pt>
                <c:pt idx="380">
                  <c:v>-0.21419070907662852</c:v>
                </c:pt>
                <c:pt idx="381">
                  <c:v>-0.21369301531379914</c:v>
                </c:pt>
                <c:pt idx="382">
                  <c:v>-0.21297843710197717</c:v>
                </c:pt>
                <c:pt idx="383">
                  <c:v>-0.21205956343872212</c:v>
                </c:pt>
                <c:pt idx="384">
                  <c:v>-0.21094851300637307</c:v>
                </c:pt>
                <c:pt idx="385">
                  <c:v>-0.20965694748849895</c:v>
                </c:pt>
                <c:pt idx="386">
                  <c:v>-0.20819608461860861</c:v>
                </c:pt>
                <c:pt idx="387">
                  <c:v>-0.20657671096275787</c:v>
                </c:pt>
                <c:pt idx="388">
                  <c:v>-0.20480919443784795</c:v>
                </c:pt>
                <c:pt idx="389">
                  <c:v>-0.20290349656758555</c:v>
                </c:pt>
                <c:pt idx="390">
                  <c:v>-0.20086918447821422</c:v>
                </c:pt>
                <c:pt idx="391">
                  <c:v>-0.19871544263626939</c:v>
                </c:pt>
                <c:pt idx="392">
                  <c:v>-0.19645108433073921</c:v>
                </c:pt>
                <c:pt idx="393">
                  <c:v>-0.1940845629021396</c:v>
                </c:pt>
                <c:pt idx="394">
                  <c:v>-0.19162398272111325</c:v>
                </c:pt>
                <c:pt idx="395">
                  <c:v>-0.18907710991927662</c:v>
                </c:pt>
                <c:pt idx="396">
                  <c:v>-0.18645138287512641</c:v>
                </c:pt>
                <c:pt idx="397">
                  <c:v>-0.18375392245791189</c:v>
                </c:pt>
                <c:pt idx="398">
                  <c:v>-0.18099154203245105</c:v>
                </c:pt>
                <c:pt idx="399">
                  <c:v>-0.17817075722794784</c:v>
                </c:pt>
                <c:pt idx="400">
                  <c:v>-0.17529779547393276</c:v>
                </c:pt>
                <c:pt idx="401">
                  <c:v>-0.17237860530650573</c:v>
                </c:pt>
                <c:pt idx="402">
                  <c:v>-0.16941886544811413</c:v>
                </c:pt>
                <c:pt idx="403">
                  <c:v>-0.16642399366415406</c:v>
                </c:pt>
                <c:pt idx="404">
                  <c:v>1.8366008446002953</c:v>
                </c:pt>
                <c:pt idx="405">
                  <c:v>-0.20112597122889397</c:v>
                </c:pt>
                <c:pt idx="406">
                  <c:v>-0.18807175307597479</c:v>
                </c:pt>
                <c:pt idx="407">
                  <c:v>-0.17550486307349189</c:v>
                </c:pt>
                <c:pt idx="408">
                  <c:v>-0.16341187262657364</c:v>
                </c:pt>
                <c:pt idx="409">
                  <c:v>-0.15177961278005192</c:v>
                </c:pt>
                <c:pt idx="410">
                  <c:v>-0.14059517310003722</c:v>
                </c:pt>
                <c:pt idx="411">
                  <c:v>-0.12984590036397003</c:v>
                </c:pt>
                <c:pt idx="412">
                  <c:v>-0.11951939707062786</c:v>
                </c:pt>
                <c:pt idx="413">
                  <c:v>-0.10960351978117888</c:v>
                </c:pt>
                <c:pt idx="414">
                  <c:v>-0.10008637730189918</c:v>
                </c:pt>
                <c:pt idx="415">
                  <c:v>-9.0956328718780455E-2</c:v>
                </c:pt>
                <c:pt idx="416">
                  <c:v>-8.2201981293866133E-2</c:v>
                </c:pt>
                <c:pt idx="417">
                  <c:v>-7.3812188232717624E-2</c:v>
                </c:pt>
                <c:pt idx="418">
                  <c:v>-6.577604633208356E-2</c:v>
                </c:pt>
                <c:pt idx="419">
                  <c:v>-5.8082893516449019E-2</c:v>
                </c:pt>
                <c:pt idx="420">
                  <c:v>-5.0722306271811846E-2</c:v>
                </c:pt>
                <c:pt idx="421">
                  <c:v>-4.3684096984625054E-2</c:v>
                </c:pt>
                <c:pt idx="422">
                  <c:v>-3.6958311193616478E-2</c:v>
                </c:pt>
                <c:pt idx="423">
                  <c:v>-3.053522476176429E-2</c:v>
                </c:pt>
                <c:pt idx="424">
                  <c:v>-2.4405340975456546E-2</c:v>
                </c:pt>
                <c:pt idx="425">
                  <c:v>-1.8559387577558262E-2</c:v>
                </c:pt>
                <c:pt idx="426">
                  <c:v>-1.2988313740770696E-2</c:v>
                </c:pt>
                <c:pt idx="427">
                  <c:v>-7.6832869874388088E-3</c:v>
                </c:pt>
                <c:pt idx="428">
                  <c:v>-2.6356900616528733E-3</c:v>
                </c:pt>
                <c:pt idx="429">
                  <c:v>2.1628822407704362E-3</c:v>
                </c:pt>
                <c:pt idx="430">
                  <c:v>6.7206262790944216E-3</c:v>
                </c:pt>
                <c:pt idx="431">
                  <c:v>1.1045532806166491E-2</c:v>
                </c:pt>
                <c:pt idx="432">
                  <c:v>1.5145390233798128E-2</c:v>
                </c:pt>
                <c:pt idx="433">
                  <c:v>1.9027787920380623E-2</c:v>
                </c:pt>
                <c:pt idx="434">
                  <c:v>2.2700119476388281E-2</c:v>
                </c:pt>
                <c:pt idx="435">
                  <c:v>2.6169586083568452E-2</c:v>
                </c:pt>
                <c:pt idx="436">
                  <c:v>2.9443199823882882E-2</c:v>
                </c:pt>
                <c:pt idx="437">
                  <c:v>3.2527787014431375E-2</c:v>
                </c:pt>
                <c:pt idx="438">
                  <c:v>3.5429991544799311E-2</c:v>
                </c:pt>
                <c:pt idx="439">
                  <c:v>3.8156278213457462E-2</c:v>
                </c:pt>
                <c:pt idx="440">
                  <c:v>4.0712936060012694E-2</c:v>
                </c:pt>
                <c:pt idx="441">
                  <c:v>4.3106081690307496E-2</c:v>
                </c:pt>
                <c:pt idx="442">
                  <c:v>4.5341662591494636E-2</c:v>
                </c:pt>
                <c:pt idx="443">
                  <c:v>4.7425460434422639E-2</c:v>
                </c:pt>
                <c:pt idx="444">
                  <c:v>4.9363094360775683E-2</c:v>
                </c:pt>
                <c:pt idx="445">
                  <c:v>5.1160024252614456E-2</c:v>
                </c:pt>
                <c:pt idx="446">
                  <c:v>5.2821553982045355E-2</c:v>
                </c:pt>
                <c:pt idx="447">
                  <c:v>5.4352834638947023E-2</c:v>
                </c:pt>
                <c:pt idx="448">
                  <c:v>5.5758867734774897E-2</c:v>
                </c:pt>
                <c:pt idx="449">
                  <c:v>5.7044508380606374E-2</c:v>
                </c:pt>
                <c:pt idx="450">
                  <c:v>5.8214468437713718E-2</c:v>
                </c:pt>
                <c:pt idx="451">
                  <c:v>5.9273319639071786E-2</c:v>
                </c:pt>
                <c:pt idx="452">
                  <c:v>6.0225496680307966E-2</c:v>
                </c:pt>
                <c:pt idx="453">
                  <c:v>6.107530027873187E-2</c:v>
                </c:pt>
                <c:pt idx="454">
                  <c:v>6.1826900199167145E-2</c:v>
                </c:pt>
                <c:pt idx="455">
                  <c:v>6.2484338245413218E-2</c:v>
                </c:pt>
                <c:pt idx="456">
                  <c:v>6.3051531216273826E-2</c:v>
                </c:pt>
                <c:pt idx="457">
                  <c:v>6.3532273825161578E-2</c:v>
                </c:pt>
                <c:pt idx="458">
                  <c:v>6.3930241582381697E-2</c:v>
                </c:pt>
                <c:pt idx="459">
                  <c:v>6.4248993639295371E-2</c:v>
                </c:pt>
                <c:pt idx="460">
                  <c:v>6.4491975593621964E-2</c:v>
                </c:pt>
                <c:pt idx="461">
                  <c:v>6.4662522255233501E-2</c:v>
                </c:pt>
                <c:pt idx="462">
                  <c:v>6.4763860371854332E-2</c:v>
                </c:pt>
                <c:pt idx="463">
                  <c:v>6.4799111314163493E-2</c:v>
                </c:pt>
                <c:pt idx="464">
                  <c:v>6.4771293719855016E-2</c:v>
                </c:pt>
                <c:pt idx="465">
                  <c:v>6.4683326096261817E-2</c:v>
                </c:pt>
                <c:pt idx="466">
                  <c:v>6.4538029381252304E-2</c:v>
                </c:pt>
                <c:pt idx="467">
                  <c:v>6.4338129462103932E-2</c:v>
                </c:pt>
                <c:pt idx="468">
                  <c:v>6.4086259652178956E-2</c:v>
                </c:pt>
                <c:pt idx="469">
                  <c:v>6.3784963125216532E-2</c:v>
                </c:pt>
                <c:pt idx="470">
                  <c:v>6.3436695307160118E-2</c:v>
                </c:pt>
                <c:pt idx="471">
                  <c:v>6.3043826225450683E-2</c:v>
                </c:pt>
                <c:pt idx="472">
                  <c:v>6.26086428157695E-2</c:v>
                </c:pt>
                <c:pt idx="473">
                  <c:v>6.2133351186256958E-2</c:v>
                </c:pt>
                <c:pt idx="474">
                  <c:v>6.1620078839290438E-2</c:v>
                </c:pt>
                <c:pt idx="475">
                  <c:v>6.1070876850904732E-2</c:v>
                </c:pt>
                <c:pt idx="476">
                  <c:v>6.0487722008006894E-2</c:v>
                </c:pt>
                <c:pt idx="477">
                  <c:v>5.9872518903559602E-2</c:v>
                </c:pt>
                <c:pt idx="478">
                  <c:v>5.9227101989940634E-2</c:v>
                </c:pt>
                <c:pt idx="479">
                  <c:v>5.8553237590702967E-2</c:v>
                </c:pt>
                <c:pt idx="480">
                  <c:v>5.7852625871010144E-2</c:v>
                </c:pt>
                <c:pt idx="481">
                  <c:v>5.712690276703225E-2</c:v>
                </c:pt>
                <c:pt idx="482">
                  <c:v>5.6377641874613804E-2</c:v>
                </c:pt>
                <c:pt idx="483">
                  <c:v>5.5606356297549508E-2</c:v>
                </c:pt>
                <c:pt idx="484">
                  <c:v>5.4814500455830917E-2</c:v>
                </c:pt>
                <c:pt idx="485">
                  <c:v>5.4003471854237262E-2</c:v>
                </c:pt>
                <c:pt idx="486">
                  <c:v>5.3174612811667465E-2</c:v>
                </c:pt>
                <c:pt idx="487">
                  <c:v>5.2329212151618787E-2</c:v>
                </c:pt>
                <c:pt idx="488">
                  <c:v>5.1468506854257301E-2</c:v>
                </c:pt>
                <c:pt idx="489">
                  <c:v>5.0593683670505207E-2</c:v>
                </c:pt>
                <c:pt idx="490">
                  <c:v>4.9705880698614813E-2</c:v>
                </c:pt>
                <c:pt idx="491">
                  <c:v>4.8806188923685045E-2</c:v>
                </c:pt>
                <c:pt idx="492">
                  <c:v>4.7895653720606779E-2</c:v>
                </c:pt>
                <c:pt idx="493">
                  <c:v>4.6975276320931902E-2</c:v>
                </c:pt>
                <c:pt idx="494">
                  <c:v>4.6046015244148197E-2</c:v>
                </c:pt>
                <c:pt idx="495">
                  <c:v>4.5108787693882046E-2</c:v>
                </c:pt>
                <c:pt idx="496">
                  <c:v>4.4164470919529464E-2</c:v>
                </c:pt>
                <c:pt idx="497">
                  <c:v>4.3213903543845689E-2</c:v>
                </c:pt>
                <c:pt idx="498">
                  <c:v>4.2257886857006266E-2</c:v>
                </c:pt>
                <c:pt idx="499">
                  <c:v>4.1297186077683401E-2</c:v>
                </c:pt>
                <c:pt idx="500">
                  <c:v>4.0332531581650954E-2</c:v>
                </c:pt>
                <c:pt idx="501">
                  <c:v>3.9364620098475855E-2</c:v>
                </c:pt>
                <c:pt idx="502">
                  <c:v>3.8394115876814627E-2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9-429C-906B-689A087ED14E}"/>
            </c:ext>
          </c:extLst>
        </c:ser>
        <c:ser>
          <c:idx val="2"/>
          <c:order val="2"/>
          <c:tx>
            <c:strRef>
              <c:f>'PT2-Regelung-PID'!$AA$2:$AA$3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1051</c:v>
                </c:pt>
                <c:pt idx="32">
                  <c:v>-1020.4281553398058</c:v>
                </c:pt>
                <c:pt idx="33">
                  <c:v>5.1863851446883755</c:v>
                </c:pt>
                <c:pt idx="34">
                  <c:v>5.1611332876373757</c:v>
                </c:pt>
                <c:pt idx="35">
                  <c:v>5.1370733906346846</c:v>
                </c:pt>
                <c:pt idx="36">
                  <c:v>5.1141651644523431</c:v>
                </c:pt>
                <c:pt idx="37">
                  <c:v>5.0923693531002945</c:v>
                </c:pt>
                <c:pt idx="38">
                  <c:v>5.0716477167689042</c:v>
                </c:pt>
                <c:pt idx="39">
                  <c:v>5.0519630146915535</c:v>
                </c:pt>
                <c:pt idx="40">
                  <c:v>5.0332789879534054</c:v>
                </c:pt>
                <c:pt idx="41">
                  <c:v>5.0155603422666903</c:v>
                </c:pt>
                <c:pt idx="42">
                  <c:v>4.9987727307256007</c:v>
                </c:pt>
                <c:pt idx="43">
                  <c:v>4.9828827365675448</c:v>
                </c:pt>
                <c:pt idx="44">
                  <c:v>4.9678578559451214</c:v>
                </c:pt>
                <c:pt idx="45">
                  <c:v>4.9536664807386668</c:v>
                </c:pt>
                <c:pt idx="46">
                  <c:v>4.9402778814114772</c:v>
                </c:pt>
                <c:pt idx="47">
                  <c:v>4.9276621899307651</c:v>
                </c:pt>
                <c:pt idx="48">
                  <c:v>4.915790382761787</c:v>
                </c:pt>
                <c:pt idx="49">
                  <c:v>4.9046342639538043</c:v>
                </c:pt>
                <c:pt idx="50">
                  <c:v>4.8941664483209797</c:v>
                </c:pt>
                <c:pt idx="51">
                  <c:v>4.8843603447378658</c:v>
                </c:pt>
                <c:pt idx="52">
                  <c:v>4.8751901395554258</c:v>
                </c:pt>
                <c:pt idx="53">
                  <c:v>4.8666307801448312</c:v>
                </c:pt>
                <c:pt idx="54">
                  <c:v>4.8586579585865355</c:v>
                </c:pt>
                <c:pt idx="55">
                  <c:v>4.8512480955011874</c:v>
                </c:pt>
                <c:pt idx="56">
                  <c:v>4.8443783240410729</c:v>
                </c:pt>
                <c:pt idx="57">
                  <c:v>4.8380264740434562</c:v>
                </c:pt>
                <c:pt idx="58">
                  <c:v>4.832171056352486</c:v>
                </c:pt>
                <c:pt idx="59">
                  <c:v>4.8267912473183339</c:v>
                </c:pt>
                <c:pt idx="60">
                  <c:v>4.8218668734781973</c:v>
                </c:pt>
                <c:pt idx="61">
                  <c:v>4.8173783964218782</c:v>
                </c:pt>
                <c:pt idx="62">
                  <c:v>4.8133068978530149</c:v>
                </c:pt>
                <c:pt idx="63">
                  <c:v>4.8096340648404787</c:v>
                </c:pt>
                <c:pt idx="64">
                  <c:v>4.8063421752758106</c:v>
                </c:pt>
                <c:pt idx="65">
                  <c:v>4.8034140835269108</c:v>
                </c:pt>
                <c:pt idx="66">
                  <c:v>4.8008332063054979</c:v>
                </c:pt>
                <c:pt idx="67">
                  <c:v>4.7985835087348248</c:v>
                </c:pt>
                <c:pt idx="68">
                  <c:v>4.7966494906381811</c:v>
                </c:pt>
                <c:pt idx="69">
                  <c:v>4.7950161730309286</c:v>
                </c:pt>
                <c:pt idx="70">
                  <c:v>4.7936690848369352</c:v>
                </c:pt>
                <c:pt idx="71">
                  <c:v>4.79259424981388</c:v>
                </c:pt>
                <c:pt idx="72">
                  <c:v>4.7917781736996012</c:v>
                </c:pt>
                <c:pt idx="73">
                  <c:v>4.7912078315782196</c:v>
                </c:pt>
                <c:pt idx="74">
                  <c:v>4.7908706554618439</c:v>
                </c:pt>
                <c:pt idx="75">
                  <c:v>4.7907545220938479</c:v>
                </c:pt>
                <c:pt idx="76">
                  <c:v>4.7908477409719898</c:v>
                </c:pt>
                <c:pt idx="77">
                  <c:v>4.7911390425883775</c:v>
                </c:pt>
                <c:pt idx="78">
                  <c:v>4.7916175668925227</c:v>
                </c:pt>
                <c:pt idx="79">
                  <c:v>4.792272851970198</c:v>
                </c:pt>
                <c:pt idx="80">
                  <c:v>4.7930948229395067</c:v>
                </c:pt>
                <c:pt idx="81">
                  <c:v>4.7940737810680947</c:v>
                </c:pt>
                <c:pt idx="82">
                  <c:v>4.7952003931015623</c:v>
                </c:pt>
                <c:pt idx="83">
                  <c:v>4.7964656808093888</c:v>
                </c:pt>
                <c:pt idx="84">
                  <c:v>4.7978610107457627</c:v>
                </c:pt>
                <c:pt idx="85">
                  <c:v>4.7993780842188976</c:v>
                </c:pt>
                <c:pt idx="86">
                  <c:v>4.8010089274732826</c:v>
                </c:pt>
                <c:pt idx="87">
                  <c:v>4.8027458820808313</c:v>
                </c:pt>
                <c:pt idx="88">
                  <c:v>4.8045815955371722</c:v>
                </c:pt>
                <c:pt idx="89">
                  <c:v>4.8065090120655842</c:v>
                </c:pt>
                <c:pt idx="90">
                  <c:v>4.8085213636224484</c:v>
                </c:pt>
                <c:pt idx="91">
                  <c:v>4.8106121611020516</c:v>
                </c:pt>
                <c:pt idx="92">
                  <c:v>4.8127751857441945</c:v>
                </c:pt>
                <c:pt idx="93">
                  <c:v>4.8150044807351691</c:v>
                </c:pt>
                <c:pt idx="94">
                  <c:v>4.8172943430023594</c:v>
                </c:pt>
                <c:pt idx="95">
                  <c:v>4.8196393152041139</c:v>
                </c:pt>
                <c:pt idx="96">
                  <c:v>4.822034177904265</c:v>
                </c:pt>
                <c:pt idx="97">
                  <c:v>4.8244739419380682</c:v>
                </c:pt>
                <c:pt idx="98">
                  <c:v>4.8269538409586197</c:v>
                </c:pt>
                <c:pt idx="99">
                  <c:v>4.8294693241663813</c:v>
                </c:pt>
                <c:pt idx="100">
                  <c:v>4.8320160492179696</c:v>
                </c:pt>
                <c:pt idx="101">
                  <c:v>4.8345898753115755</c:v>
                </c:pt>
                <c:pt idx="102">
                  <c:v>4.8371868564438039</c:v>
                </c:pt>
                <c:pt idx="103">
                  <c:v>4.8398032348386844</c:v>
                </c:pt>
                <c:pt idx="104">
                  <c:v>4.8424354345482072</c:v>
                </c:pt>
                <c:pt idx="105">
                  <c:v>4.8450800552106355</c:v>
                </c:pt>
                <c:pt idx="106">
                  <c:v>4.8477338659775562</c:v>
                </c:pt>
                <c:pt idx="107">
                  <c:v>4.8503937996014805</c:v>
                </c:pt>
                <c:pt idx="108">
                  <c:v>4.8530569466721722</c:v>
                </c:pt>
                <c:pt idx="109">
                  <c:v>4.8557205500199352</c:v>
                </c:pt>
                <c:pt idx="110">
                  <c:v>4.8583819992563608</c:v>
                </c:pt>
                <c:pt idx="111">
                  <c:v>4.8610388254762</c:v>
                </c:pt>
                <c:pt idx="112">
                  <c:v>4.8636886960961778</c:v>
                </c:pt>
                <c:pt idx="113">
                  <c:v>4.8663294098423284</c:v>
                </c:pt>
                <c:pt idx="114">
                  <c:v>4.8689588918742102</c:v>
                </c:pt>
                <c:pt idx="115">
                  <c:v>4.8715751890482055</c:v>
                </c:pt>
                <c:pt idx="116">
                  <c:v>4.8741764653152311</c:v>
                </c:pt>
                <c:pt idx="117">
                  <c:v>4.8767609972528039</c:v>
                </c:pt>
                <c:pt idx="118">
                  <c:v>4.8793271697203897</c:v>
                </c:pt>
                <c:pt idx="119">
                  <c:v>4.8818734716488601</c:v>
                </c:pt>
                <c:pt idx="120">
                  <c:v>4.8843984919480281</c:v>
                </c:pt>
                <c:pt idx="121">
                  <c:v>4.8869009155406999</c:v>
                </c:pt>
                <c:pt idx="122">
                  <c:v>4.8893795195085668</c:v>
                </c:pt>
                <c:pt idx="123">
                  <c:v>4.8918331693619868</c:v>
                </c:pt>
                <c:pt idx="124">
                  <c:v>4.8942608154182698</c:v>
                </c:pt>
                <c:pt idx="125">
                  <c:v>4.896661489291315</c:v>
                </c:pt>
                <c:pt idx="126">
                  <c:v>4.8990343004927377</c:v>
                </c:pt>
                <c:pt idx="127">
                  <c:v>4.9013784331337158</c:v>
                </c:pt>
                <c:pt idx="128">
                  <c:v>4.9036931427380068</c:v>
                </c:pt>
                <c:pt idx="129">
                  <c:v>4.9059777531467406</c:v>
                </c:pt>
                <c:pt idx="130">
                  <c:v>4.9082316535305646</c:v>
                </c:pt>
                <c:pt idx="131">
                  <c:v>4.9104542954928219</c:v>
                </c:pt>
                <c:pt idx="132">
                  <c:v>4.912645190267062</c:v>
                </c:pt>
                <c:pt idx="133">
                  <c:v>4.9148039060093538</c:v>
                </c:pt>
                <c:pt idx="134">
                  <c:v>4.9169300651769312</c:v>
                </c:pt>
                <c:pt idx="135">
                  <c:v>4.9190233419958913</c:v>
                </c:pt>
                <c:pt idx="136">
                  <c:v>4.9210834600117588</c:v>
                </c:pt>
                <c:pt idx="137">
                  <c:v>4.9231101897259713</c:v>
                </c:pt>
                <c:pt idx="138">
                  <c:v>4.9251033463096565</c:v>
                </c:pt>
                <c:pt idx="139">
                  <c:v>4.9270627873999855</c:v>
                </c:pt>
                <c:pt idx="140">
                  <c:v>4.9289884109686843</c:v>
                </c:pt>
                <c:pt idx="141">
                  <c:v>4.9308801532681912</c:v>
                </c:pt>
                <c:pt idx="142">
                  <c:v>4.9327379868494798</c:v>
                </c:pt>
                <c:pt idx="143">
                  <c:v>4.9345619186501111</c:v>
                </c:pt>
                <c:pt idx="144">
                  <c:v>4.9363519881521638</c:v>
                </c:pt>
                <c:pt idx="145">
                  <c:v>4.9381082656051074</c:v>
                </c:pt>
                <c:pt idx="146">
                  <c:v>4.9398308503148609</c:v>
                </c:pt>
                <c:pt idx="147">
                  <c:v>4.9415198689959068</c:v>
                </c:pt>
                <c:pt idx="148">
                  <c:v>4.9431754741853142</c:v>
                </c:pt>
                <c:pt idx="149">
                  <c:v>4.944797842714868</c:v>
                </c:pt>
                <c:pt idx="150">
                  <c:v>4.9463871742426146</c:v>
                </c:pt>
                <c:pt idx="151">
                  <c:v>4.9479436898401863</c:v>
                </c:pt>
                <c:pt idx="152">
                  <c:v>4.949467630633972</c:v>
                </c:pt>
                <c:pt idx="153">
                  <c:v>4.9509592565013296</c:v>
                </c:pt>
                <c:pt idx="154">
                  <c:v>4.9524188448159965</c:v>
                </c:pt>
                <c:pt idx="155">
                  <c:v>4.9538466892455588</c:v>
                </c:pt>
                <c:pt idx="156">
                  <c:v>4.9552430985940878</c:v>
                </c:pt>
                <c:pt idx="157">
                  <c:v>4.9566083956974705</c:v>
                </c:pt>
                <c:pt idx="158">
                  <c:v>4.9579429163576805</c:v>
                </c:pt>
                <c:pt idx="159">
                  <c:v>4.9592470083261828</c:v>
                </c:pt>
                <c:pt idx="160">
                  <c:v>4.9605210303264569</c:v>
                </c:pt>
                <c:pt idx="161">
                  <c:v>4.9617653511234021</c:v>
                </c:pt>
                <c:pt idx="162">
                  <c:v>4.962980348623689</c:v>
                </c:pt>
                <c:pt idx="163">
                  <c:v>4.9641664090259461</c:v>
                </c:pt>
                <c:pt idx="164">
                  <c:v>4.9653239259999218</c:v>
                </c:pt>
                <c:pt idx="165">
                  <c:v>4.9664532999064681</c:v>
                </c:pt>
                <c:pt idx="166">
                  <c:v>4.9675549370508021</c:v>
                </c:pt>
                <c:pt idx="167">
                  <c:v>4.9686292489722721</c:v>
                </c:pt>
                <c:pt idx="168">
                  <c:v>4.9696766517626223</c:v>
                </c:pt>
                <c:pt idx="169">
                  <c:v>4.9706975654218608</c:v>
                </c:pt>
                <c:pt idx="170">
                  <c:v>4.9716924132393956</c:v>
                </c:pt>
                <c:pt idx="171">
                  <c:v>4.9726616212097019</c:v>
                </c:pt>
                <c:pt idx="172">
                  <c:v>4.9736056174714385</c:v>
                </c:pt>
                <c:pt idx="173">
                  <c:v>4.9745248317798589</c:v>
                </c:pt>
                <c:pt idx="174">
                  <c:v>4.9754196950018574</c:v>
                </c:pt>
                <c:pt idx="175">
                  <c:v>4.9762906386394388</c:v>
                </c:pt>
                <c:pt idx="176">
                  <c:v>4.9771380943751122</c:v>
                </c:pt>
                <c:pt idx="177">
                  <c:v>4.977962493645423</c:v>
                </c:pt>
                <c:pt idx="178">
                  <c:v>4.9787642672324797</c:v>
                </c:pt>
                <c:pt idx="179">
                  <c:v>4.9795438448829445</c:v>
                </c:pt>
                <c:pt idx="180">
                  <c:v>4.9803016549456913</c:v>
                </c:pt>
                <c:pt idx="181">
                  <c:v>4.9810381240291646</c:v>
                </c:pt>
                <c:pt idx="182">
                  <c:v>4.9817536766820218</c:v>
                </c:pt>
                <c:pt idx="183">
                  <c:v>4.9824487350896209</c:v>
                </c:pt>
                <c:pt idx="184">
                  <c:v>4.9831237187909743</c:v>
                </c:pt>
                <c:pt idx="185">
                  <c:v>4.9837790444125813</c:v>
                </c:pt>
                <c:pt idx="186">
                  <c:v>4.9844151254184865</c:v>
                </c:pt>
                <c:pt idx="187">
                  <c:v>4.9850323718803002</c:v>
                </c:pt>
                <c:pt idx="188">
                  <c:v>4.9856311902574495</c:v>
                </c:pt>
                <c:pt idx="189">
                  <c:v>4.9862119831965872</c:v>
                </c:pt>
                <c:pt idx="190">
                  <c:v>4.9867751493445596</c:v>
                </c:pt>
                <c:pt idx="191">
                  <c:v>4.9873210831746064</c:v>
                </c:pt>
                <c:pt idx="192">
                  <c:v>4.9878501748265078</c:v>
                </c:pt>
                <c:pt idx="193">
                  <c:v>4.9883628099582067</c:v>
                </c:pt>
                <c:pt idx="194">
                  <c:v>4.9888593696116663</c:v>
                </c:pt>
                <c:pt idx="195">
                  <c:v>4.9893402300904137</c:v>
                </c:pt>
                <c:pt idx="196">
                  <c:v>4.9898057628439556</c:v>
                </c:pt>
                <c:pt idx="197">
                  <c:v>4.9902563343700495</c:v>
                </c:pt>
                <c:pt idx="198">
                  <c:v>4.990692306121443</c:v>
                </c:pt>
                <c:pt idx="199">
                  <c:v>4.991114034423374</c:v>
                </c:pt>
                <c:pt idx="200">
                  <c:v>4.9915218704044007</c:v>
                </c:pt>
                <c:pt idx="201">
                  <c:v>4.9919161599294535</c:v>
                </c:pt>
                <c:pt idx="202">
                  <c:v>4.9922972435481991</c:v>
                </c:pt>
                <c:pt idx="203">
                  <c:v>4.9926654564455131</c:v>
                </c:pt>
                <c:pt idx="204">
                  <c:v>4.9930211284059425</c:v>
                </c:pt>
                <c:pt idx="205">
                  <c:v>4.9933645837769332</c:v>
                </c:pt>
                <c:pt idx="206">
                  <c:v>4.9936961414498962</c:v>
                </c:pt>
                <c:pt idx="207">
                  <c:v>4.9940161148385593</c:v>
                </c:pt>
                <c:pt idx="208">
                  <c:v>4.9943248118658738</c:v>
                </c:pt>
                <c:pt idx="209">
                  <c:v>4.9946225349633719</c:v>
                </c:pt>
                <c:pt idx="210">
                  <c:v>4.9949095810652206</c:v>
                </c:pt>
                <c:pt idx="211">
                  <c:v>4.9951862416170796</c:v>
                </c:pt>
                <c:pt idx="212">
                  <c:v>4.9954528025844578</c:v>
                </c:pt>
                <c:pt idx="213">
                  <c:v>4.9957095444683191</c:v>
                </c:pt>
                <c:pt idx="214">
                  <c:v>4.9959567423248599</c:v>
                </c:pt>
                <c:pt idx="215">
                  <c:v>4.9961946657891421</c:v>
                </c:pt>
                <c:pt idx="216">
                  <c:v>4.9964235791014895</c:v>
                </c:pt>
                <c:pt idx="217">
                  <c:v>4.996643741140657</c:v>
                </c:pt>
                <c:pt idx="218">
                  <c:v>4.9968554054582466</c:v>
                </c:pt>
                <c:pt idx="219">
                  <c:v>4.9970588203163864</c:v>
                </c:pt>
                <c:pt idx="220">
                  <c:v>-166.17720135917179</c:v>
                </c:pt>
                <c:pt idx="221">
                  <c:v>172.42122830870275</c:v>
                </c:pt>
                <c:pt idx="222">
                  <c:v>4.2056546832237069</c:v>
                </c:pt>
                <c:pt idx="223">
                  <c:v>4.2163723471897674</c:v>
                </c:pt>
                <c:pt idx="224">
                  <c:v>4.2269378288803976</c:v>
                </c:pt>
                <c:pt idx="225">
                  <c:v>4.2373582415186526</c:v>
                </c:pt>
                <c:pt idx="226">
                  <c:v>4.2476404924830851</c:v>
                </c:pt>
                <c:pt idx="227">
                  <c:v>4.2577912866641654</c:v>
                </c:pt>
                <c:pt idx="228">
                  <c:v>4.2678171298381082</c:v>
                </c:pt>
                <c:pt idx="229">
                  <c:v>4.2777243320475158</c:v>
                </c:pt>
                <c:pt idx="230">
                  <c:v>4.2875190109884498</c:v>
                </c:pt>
                <c:pt idx="231">
                  <c:v>4.297207095405132</c:v>
                </c:pt>
                <c:pt idx="232">
                  <c:v>4.3067943284768662</c:v>
                </c:pt>
                <c:pt idx="233">
                  <c:v>4.3162862712091465</c:v>
                </c:pt>
                <c:pt idx="234">
                  <c:v>4.3256883058088968</c:v>
                </c:pt>
                <c:pt idx="235">
                  <c:v>4.3350056390612179</c:v>
                </c:pt>
                <c:pt idx="236">
                  <c:v>4.3442433056845413</c:v>
                </c:pt>
                <c:pt idx="237">
                  <c:v>4.353406171674731</c:v>
                </c:pt>
                <c:pt idx="238">
                  <c:v>4.362498937634169</c:v>
                </c:pt>
                <c:pt idx="239">
                  <c:v>4.3715261420782801</c:v>
                </c:pt>
                <c:pt idx="240">
                  <c:v>4.3804921647216046</c:v>
                </c:pt>
                <c:pt idx="241">
                  <c:v>4.3894012297428562</c:v>
                </c:pt>
                <c:pt idx="242">
                  <c:v>4.398257409020327</c:v>
                </c:pt>
                <c:pt idx="243">
                  <c:v>4.4070646253450887</c:v>
                </c:pt>
                <c:pt idx="244">
                  <c:v>4.4158266556032473</c:v>
                </c:pt>
                <c:pt idx="245">
                  <c:v>4.424547133928777</c:v>
                </c:pt>
                <c:pt idx="246">
                  <c:v>4.4332295548242255</c:v>
                </c:pt>
                <c:pt idx="247">
                  <c:v>4.4418772762517671</c:v>
                </c:pt>
                <c:pt idx="248">
                  <c:v>4.4504935226865348</c:v>
                </c:pt>
                <c:pt idx="249">
                  <c:v>4.4590813881389089</c:v>
                </c:pt>
                <c:pt idx="250">
                  <c:v>4.4676438391366924</c:v>
                </c:pt>
                <c:pt idx="251">
                  <c:v>4.4761837176786159</c:v>
                </c:pt>
                <c:pt idx="252">
                  <c:v>4.4847037441378097</c:v>
                </c:pt>
                <c:pt idx="253">
                  <c:v>4.4932065201416433</c:v>
                </c:pt>
                <c:pt idx="254">
                  <c:v>4.5016945313996795</c:v>
                </c:pt>
                <c:pt idx="255">
                  <c:v>4.5101701505027192</c:v>
                </c:pt>
                <c:pt idx="256">
                  <c:v>4.5186356396734526</c:v>
                </c:pt>
                <c:pt idx="257">
                  <c:v>4.5270931534827934</c:v>
                </c:pt>
                <c:pt idx="258">
                  <c:v>4.5355447415229149</c:v>
                </c:pt>
                <c:pt idx="259">
                  <c:v>4.54399235103861</c:v>
                </c:pt>
                <c:pt idx="260">
                  <c:v>4.5524378295210735</c:v>
                </c:pt>
                <c:pt idx="261">
                  <c:v>4.5608829272511127</c:v>
                </c:pt>
                <c:pt idx="262">
                  <c:v>4.5693292998160793</c:v>
                </c:pt>
                <c:pt idx="263">
                  <c:v>4.5777785105657758</c:v>
                </c:pt>
                <c:pt idx="264">
                  <c:v>4.586232033045448</c:v>
                </c:pt>
                <c:pt idx="265">
                  <c:v>4.5946912533709039</c:v>
                </c:pt>
                <c:pt idx="266">
                  <c:v>4.6031574725735576</c:v>
                </c:pt>
                <c:pt idx="267">
                  <c:v>4.6116319088977162</c:v>
                </c:pt>
                <c:pt idx="268">
                  <c:v>4.6201157000549342</c:v>
                </c:pt>
                <c:pt idx="269">
                  <c:v>4.6286099054420413</c:v>
                </c:pt>
                <c:pt idx="270">
                  <c:v>4.6371155083149471</c:v>
                </c:pt>
                <c:pt idx="271">
                  <c:v>4.6456334179183578</c:v>
                </c:pt>
                <c:pt idx="272">
                  <c:v>4.6541644715821775</c:v>
                </c:pt>
                <c:pt idx="273">
                  <c:v>4.6627094367667921</c:v>
                </c:pt>
                <c:pt idx="274">
                  <c:v>4.6712690130779784</c:v>
                </c:pt>
                <c:pt idx="275">
                  <c:v>4.6798438342349744</c:v>
                </c:pt>
                <c:pt idx="276">
                  <c:v>4.6884344700022886</c:v>
                </c:pt>
                <c:pt idx="277">
                  <c:v>4.6970414280796389</c:v>
                </c:pt>
                <c:pt idx="278">
                  <c:v>4.7056651559534819</c:v>
                </c:pt>
                <c:pt idx="279">
                  <c:v>4.7143060427128178</c:v>
                </c:pt>
                <c:pt idx="280">
                  <c:v>4.7229644208210768</c:v>
                </c:pt>
                <c:pt idx="281">
                  <c:v>4.7316405678547007</c:v>
                </c:pt>
                <c:pt idx="282">
                  <c:v>4.7403347082037577</c:v>
                </c:pt>
                <c:pt idx="283">
                  <c:v>4.7490470147315476</c:v>
                </c:pt>
                <c:pt idx="284">
                  <c:v>4.7577776104035214</c:v>
                </c:pt>
                <c:pt idx="285">
                  <c:v>4.7665265698771426</c:v>
                </c:pt>
                <c:pt idx="286">
                  <c:v>4.7752939210520085</c:v>
                </c:pt>
                <c:pt idx="287">
                  <c:v>4.7840796465969184</c:v>
                </c:pt>
                <c:pt idx="288">
                  <c:v>4.792883685426534</c:v>
                </c:pt>
                <c:pt idx="289">
                  <c:v>4.8017059341562272</c:v>
                </c:pt>
                <c:pt idx="290">
                  <c:v>4.8105462485197856</c:v>
                </c:pt>
                <c:pt idx="291">
                  <c:v>4.8194044447484234</c:v>
                </c:pt>
                <c:pt idx="292">
                  <c:v>4.828280300929455</c:v>
                </c:pt>
                <c:pt idx="293">
                  <c:v>4.8371735583165334</c:v>
                </c:pt>
                <c:pt idx="294">
                  <c:v>4.8460839226257839</c:v>
                </c:pt>
                <c:pt idx="295">
                  <c:v>4.8550110652859813</c:v>
                </c:pt>
                <c:pt idx="296">
                  <c:v>4.8639546246700336</c:v>
                </c:pt>
                <c:pt idx="297">
                  <c:v>4.8729142072852873</c:v>
                </c:pt>
                <c:pt idx="298">
                  <c:v>4.881889388947263</c:v>
                </c:pt>
                <c:pt idx="299">
                  <c:v>4.89087971590987</c:v>
                </c:pt>
                <c:pt idx="300">
                  <c:v>4.8998847059830819</c:v>
                </c:pt>
                <c:pt idx="301">
                  <c:v>4.9089038496073263</c:v>
                </c:pt>
                <c:pt idx="302">
                  <c:v>4.917936610913106</c:v>
                </c:pt>
                <c:pt idx="303">
                  <c:v>4.9269824287458048</c:v>
                </c:pt>
                <c:pt idx="304">
                  <c:v>4.936040717668325</c:v>
                </c:pt>
                <c:pt idx="305">
                  <c:v>4.9451108689358936</c:v>
                </c:pt>
                <c:pt idx="306">
                  <c:v>4.9541922514478038</c:v>
                </c:pt>
                <c:pt idx="307">
                  <c:v>4.9632842126707502</c:v>
                </c:pt>
                <c:pt idx="308">
                  <c:v>4.9723860795439316</c:v>
                </c:pt>
                <c:pt idx="309">
                  <c:v>4.9814971593524549</c:v>
                </c:pt>
                <c:pt idx="310">
                  <c:v>4.9906167405863187</c:v>
                </c:pt>
                <c:pt idx="311">
                  <c:v>4.9997440937682143</c:v>
                </c:pt>
                <c:pt idx="312">
                  <c:v>5.0088784722676953</c:v>
                </c:pt>
                <c:pt idx="313">
                  <c:v>5.0180191130850096</c:v>
                </c:pt>
                <c:pt idx="314">
                  <c:v>5.0271652376192701</c:v>
                </c:pt>
                <c:pt idx="315">
                  <c:v>5.0363160524161845</c:v>
                </c:pt>
                <c:pt idx="316">
                  <c:v>5.0454707498917193</c:v>
                </c:pt>
                <c:pt idx="317">
                  <c:v>5.0546285090370224</c:v>
                </c:pt>
                <c:pt idx="318">
                  <c:v>5.0637884961086348</c:v>
                </c:pt>
                <c:pt idx="319">
                  <c:v>5.0729498652923128</c:v>
                </c:pt>
                <c:pt idx="320">
                  <c:v>5.0821117593529817</c:v>
                </c:pt>
                <c:pt idx="321">
                  <c:v>5.0912733102678747</c:v>
                </c:pt>
                <c:pt idx="322">
                  <c:v>5.1004336398361749</c:v>
                </c:pt>
                <c:pt idx="323">
                  <c:v>5.1095918602790213</c:v>
                </c:pt>
                <c:pt idx="324">
                  <c:v>5.1187470748156345</c:v>
                </c:pt>
                <c:pt idx="325">
                  <c:v>5.127898378228795</c:v>
                </c:pt>
                <c:pt idx="326">
                  <c:v>5.1370448574110945</c:v>
                </c:pt>
                <c:pt idx="327">
                  <c:v>5.1461855918954829</c:v>
                </c:pt>
                <c:pt idx="328">
                  <c:v>5.1553196543746544</c:v>
                </c:pt>
                <c:pt idx="329">
                  <c:v>5.1644461111978499</c:v>
                </c:pt>
                <c:pt idx="330">
                  <c:v>5.1735640228632471</c:v>
                </c:pt>
                <c:pt idx="331">
                  <c:v>5.18267244448732</c:v>
                </c:pt>
                <c:pt idx="332">
                  <c:v>5.1917704262677935</c:v>
                </c:pt>
                <c:pt idx="333">
                  <c:v>5.2008570139244386</c:v>
                </c:pt>
                <c:pt idx="334">
                  <c:v>5.2099312491405065</c:v>
                </c:pt>
                <c:pt idx="335">
                  <c:v>5.2189921699755342</c:v>
                </c:pt>
                <c:pt idx="336">
                  <c:v>5.228038811276849</c:v>
                </c:pt>
                <c:pt idx="337">
                  <c:v>5.2370702050786884</c:v>
                </c:pt>
                <c:pt idx="338">
                  <c:v>5.2460853809823016</c:v>
                </c:pt>
                <c:pt idx="339">
                  <c:v>5.2550833665334373</c:v>
                </c:pt>
                <c:pt idx="340">
                  <c:v>-1045.735936812418</c:v>
                </c:pt>
                <c:pt idx="341">
                  <c:v>1025.7011792084409</c:v>
                </c:pt>
                <c:pt idx="342">
                  <c:v>9.5579288511675742E-2</c:v>
                </c:pt>
                <c:pt idx="343">
                  <c:v>0.12975061647632913</c:v>
                </c:pt>
                <c:pt idx="344">
                  <c:v>0.1627079132290179</c:v>
                </c:pt>
                <c:pt idx="345">
                  <c:v>0.19449049045099098</c:v>
                </c:pt>
                <c:pt idx="346">
                  <c:v>0.22513662685053148</c:v>
                </c:pt>
                <c:pt idx="347">
                  <c:v>0.25468358551717651</c:v>
                </c:pt>
                <c:pt idx="348">
                  <c:v>0.28316763134265299</c:v>
                </c:pt>
                <c:pt idx="349">
                  <c:v>0.31062404848858538</c:v>
                </c:pt>
                <c:pt idx="350">
                  <c:v>0.3370871578807062</c:v>
                </c:pt>
                <c:pt idx="351">
                  <c:v>0.36259033471240709</c:v>
                </c:pt>
                <c:pt idx="352">
                  <c:v>0.38716602593884053</c:v>
                </c:pt>
                <c:pt idx="353">
                  <c:v>0.4108457677466304</c:v>
                </c:pt>
                <c:pt idx="354">
                  <c:v>0.43366020298230268</c:v>
                </c:pt>
                <c:pt idx="355">
                  <c:v>0.45563909852544215</c:v>
                </c:pt>
                <c:pt idx="356">
                  <c:v>0.47681136259272705</c:v>
                </c:pt>
                <c:pt idx="357">
                  <c:v>0.49720506195964509</c:v>
                </c:pt>
                <c:pt idx="358">
                  <c:v>0.51684743908723441</c:v>
                </c:pt>
                <c:pt idx="359">
                  <c:v>0.5357649291433586</c:v>
                </c:pt>
                <c:pt idx="360">
                  <c:v>0.55398317690673782</c:v>
                </c:pt>
                <c:pt idx="361">
                  <c:v>0.57152705354370914</c:v>
                </c:pt>
                <c:pt idx="362">
                  <c:v>0.58842067324923808</c:v>
                </c:pt>
                <c:pt idx="363">
                  <c:v>0.60468740974173674</c:v>
                </c:pt>
                <c:pt idx="364">
                  <c:v>0.62034991260514971</c:v>
                </c:pt>
                <c:pt idx="365">
                  <c:v>0.63543012346958849</c:v>
                </c:pt>
                <c:pt idx="366">
                  <c:v>0.64994929202386786</c:v>
                </c:pt>
                <c:pt idx="367">
                  <c:v>0.66392799185298124</c:v>
                </c:pt>
                <c:pt idx="368">
                  <c:v>0.67738613609589637</c:v>
                </c:pt>
                <c:pt idx="369">
                  <c:v>0.69034299291580314</c:v>
                </c:pt>
                <c:pt idx="370">
                  <c:v>0.70281720078036258</c:v>
                </c:pt>
                <c:pt idx="371">
                  <c:v>0.71482678354530993</c:v>
                </c:pt>
                <c:pt idx="372">
                  <c:v>0.72638916533854259</c:v>
                </c:pt>
                <c:pt idx="373">
                  <c:v>0.73752118524054211</c:v>
                </c:pt>
                <c:pt idx="374">
                  <c:v>0.74823911175716162</c:v>
                </c:pt>
                <c:pt idx="375">
                  <c:v>0.75855865708363934</c:v>
                </c:pt>
                <c:pt idx="376">
                  <c:v>0.76849499115492659</c:v>
                </c:pt>
                <c:pt idx="377">
                  <c:v>0.77806275548161263</c:v>
                </c:pt>
                <c:pt idx="378">
                  <c:v>0.78727607676928413</c:v>
                </c:pt>
                <c:pt idx="379">
                  <c:v>0.79614858031936064</c:v>
                </c:pt>
                <c:pt idx="380">
                  <c:v>0.80469340321022731</c:v>
                </c:pt>
                <c:pt idx="381">
                  <c:v>0.81292320725759337</c:v>
                </c:pt>
                <c:pt idx="382">
                  <c:v>0.82085019175393636</c:v>
                </c:pt>
                <c:pt idx="383">
                  <c:v>0.8284861059853581</c:v>
                </c:pt>
                <c:pt idx="384">
                  <c:v>0.83584226152637386</c:v>
                </c:pt>
                <c:pt idx="385">
                  <c:v>0.84292954431243095</c:v>
                </c:pt>
                <c:pt idx="386">
                  <c:v>0.84975842649085376</c:v>
                </c:pt>
                <c:pt idx="387">
                  <c:v>0.8563389780488917</c:v>
                </c:pt>
                <c:pt idx="388">
                  <c:v>0.86268087822225636</c:v>
                </c:pt>
                <c:pt idx="389">
                  <c:v>0.86879342668185977</c:v>
                </c:pt>
                <c:pt idx="390">
                  <c:v>0.87468555450171515</c:v>
                </c:pt>
                <c:pt idx="391">
                  <c:v>0.88036583490861098</c:v>
                </c:pt>
                <c:pt idx="392">
                  <c:v>0.88584249381483415</c:v>
                </c:pt>
                <c:pt idx="393">
                  <c:v>0.8911234201342888</c:v>
                </c:pt>
                <c:pt idx="394">
                  <c:v>0.89621617588567748</c:v>
                </c:pt>
                <c:pt idx="395">
                  <c:v>0.90112800608224464</c:v>
                </c:pt>
                <c:pt idx="396">
                  <c:v>0.90586584841143614</c:v>
                </c:pt>
                <c:pt idx="397">
                  <c:v>0.91043634270486296</c:v>
                </c:pt>
                <c:pt idx="398">
                  <c:v>0.91484584020224435</c:v>
                </c:pt>
                <c:pt idx="399">
                  <c:v>0.91910041261016007</c:v>
                </c:pt>
                <c:pt idx="400">
                  <c:v>0.92320586095789858</c:v>
                </c:pt>
                <c:pt idx="401">
                  <c:v>0.92716772425325855</c:v>
                </c:pt>
                <c:pt idx="402">
                  <c:v>0.93099128794046493</c:v>
                </c:pt>
                <c:pt idx="403">
                  <c:v>0.93468159216093016</c:v>
                </c:pt>
                <c:pt idx="404">
                  <c:v>421.33824343982332</c:v>
                </c:pt>
                <c:pt idx="405">
                  <c:v>-407.22958073144207</c:v>
                </c:pt>
                <c:pt idx="406">
                  <c:v>3.0195538958936301</c:v>
                </c:pt>
                <c:pt idx="407">
                  <c:v>3.0126561932165039</c:v>
                </c:pt>
                <c:pt idx="408">
                  <c:v>3.0061238120474418</c:v>
                </c:pt>
                <c:pt idx="409">
                  <c:v>2.9999443678773425</c:v>
                </c:pt>
                <c:pt idx="410">
                  <c:v>2.9941056967560784</c:v>
                </c:pt>
                <c:pt idx="411">
                  <c:v>2.9885958552544527</c:v>
                </c:pt>
                <c:pt idx="412">
                  <c:v>2.9834031202287465</c:v>
                </c:pt>
                <c:pt idx="413">
                  <c:v>2.9785159883883625</c:v>
                </c:pt>
                <c:pt idx="414">
                  <c:v>2.9739231756869247</c:v>
                </c:pt>
                <c:pt idx="415">
                  <c:v>2.9696136165421589</c:v>
                </c:pt>
                <c:pt idx="416">
                  <c:v>2.965576462891649</c:v>
                </c:pt>
                <c:pt idx="417">
                  <c:v>2.961801083103428</c:v>
                </c:pt>
                <c:pt idx="418">
                  <c:v>2.9582770607404627</c:v>
                </c:pt>
                <c:pt idx="419">
                  <c:v>2.9549941931936141</c:v>
                </c:pt>
                <c:pt idx="420">
                  <c:v>2.9519424901861502</c:v>
                </c:pt>
                <c:pt idx="421">
                  <c:v>2.9491121721710165</c:v>
                </c:pt>
                <c:pt idx="422">
                  <c:v>2.9464936686067356</c:v>
                </c:pt>
                <c:pt idx="423">
                  <c:v>2.9440776161416271</c:v>
                </c:pt>
                <c:pt idx="424">
                  <c:v>2.9418548567007248</c:v>
                </c:pt>
                <c:pt idx="425">
                  <c:v>2.939816435482304</c:v>
                </c:pt>
                <c:pt idx="426">
                  <c:v>2.9379535988798819</c:v>
                </c:pt>
                <c:pt idx="427">
                  <c:v>2.9362577923245774</c:v>
                </c:pt>
                <c:pt idx="428">
                  <c:v>2.9347206580609155</c:v>
                </c:pt>
                <c:pt idx="429">
                  <c:v>2.9333340328607775</c:v>
                </c:pt>
                <c:pt idx="430">
                  <c:v>2.9320899456799721</c:v>
                </c:pt>
                <c:pt idx="431">
                  <c:v>2.9309806152615425</c:v>
                </c:pt>
                <c:pt idx="432">
                  <c:v>2.9299984476965317</c:v>
                </c:pt>
                <c:pt idx="433">
                  <c:v>2.9291360339366048</c:v>
                </c:pt>
                <c:pt idx="434">
                  <c:v>2.9283861472769912</c:v>
                </c:pt>
                <c:pt idx="435">
                  <c:v>2.9277417408000099</c:v>
                </c:pt>
                <c:pt idx="436">
                  <c:v>2.9271959447947822</c:v>
                </c:pt>
                <c:pt idx="437">
                  <c:v>2.9267420641499662</c:v>
                </c:pt>
                <c:pt idx="438">
                  <c:v>2.9263735757264935</c:v>
                </c:pt>
                <c:pt idx="439">
                  <c:v>2.9260841257138095</c:v>
                </c:pt>
                <c:pt idx="440">
                  <c:v>2.9258675269707806</c:v>
                </c:pt>
                <c:pt idx="441">
                  <c:v>2.9257177563597039</c:v>
                </c:pt>
                <c:pt idx="442">
                  <c:v>2.9256289520683416</c:v>
                </c:pt>
                <c:pt idx="443">
                  <c:v>2.9255954109326789</c:v>
                </c:pt>
                <c:pt idx="444">
                  <c:v>2.9256115857533724</c:v>
                </c:pt>
                <c:pt idx="445">
                  <c:v>2.9256720826194287</c:v>
                </c:pt>
                <c:pt idx="446">
                  <c:v>2.9257716582285722</c:v>
                </c:pt>
                <c:pt idx="447">
                  <c:v>2.9259052172195323</c:v>
                </c:pt>
                <c:pt idx="448">
                  <c:v>2.9260678095100072</c:v>
                </c:pt>
                <c:pt idx="449">
                  <c:v>2.926254627645164</c:v>
                </c:pt>
                <c:pt idx="450">
                  <c:v>2.9264610041589534</c:v>
                </c:pt>
                <c:pt idx="451">
                  <c:v>2.9266824089504935</c:v>
                </c:pt>
                <c:pt idx="452">
                  <c:v>2.9269144466745391</c:v>
                </c:pt>
                <c:pt idx="453">
                  <c:v>2.9271528541520691</c:v>
                </c:pt>
                <c:pt idx="454">
                  <c:v>2.9273934977985299</c:v>
                </c:pt>
                <c:pt idx="455">
                  <c:v>2.9276323710722325</c:v>
                </c:pt>
                <c:pt idx="456">
                  <c:v>2.9278655919470009</c:v>
                </c:pt>
                <c:pt idx="457">
                  <c:v>2.9280894004063391</c:v>
                </c:pt>
                <c:pt idx="458">
                  <c:v>2.9283001559614905</c:v>
                </c:pt>
                <c:pt idx="459">
                  <c:v>2.9284943351971973</c:v>
                </c:pt>
                <c:pt idx="460">
                  <c:v>2.9286685293417714</c:v>
                </c:pt>
                <c:pt idx="461">
                  <c:v>2.9288194418659219</c:v>
                </c:pt>
                <c:pt idx="462">
                  <c:v>2.9289438861083599</c:v>
                </c:pt>
                <c:pt idx="463">
                  <c:v>2.9290387829319506</c:v>
                </c:pt>
                <c:pt idx="464">
                  <c:v>2.9291011584093094</c:v>
                </c:pt>
                <c:pt idx="465">
                  <c:v>2.9291281415356853</c:v>
                </c:pt>
                <c:pt idx="466">
                  <c:v>2.9291169619785777</c:v>
                </c:pt>
                <c:pt idx="467">
                  <c:v>2.9290649478517432</c:v>
                </c:pt>
                <c:pt idx="468">
                  <c:v>2.9289695235276083</c:v>
                </c:pt>
                <c:pt idx="469">
                  <c:v>2.9288282074755378</c:v>
                </c:pt>
                <c:pt idx="470">
                  <c:v>2.9286386101376078</c:v>
                </c:pt>
                <c:pt idx="471">
                  <c:v>2.9283984318349998</c:v>
                </c:pt>
                <c:pt idx="472">
                  <c:v>2.9281054607069921</c:v>
                </c:pt>
                <c:pt idx="473">
                  <c:v>2.927757570682846</c:v>
                </c:pt>
                <c:pt idx="474">
                  <c:v>2.9273527194902433</c:v>
                </c:pt>
                <c:pt idx="475">
                  <c:v>2.9268889466927299</c:v>
                </c:pt>
                <c:pt idx="476">
                  <c:v>2.9263643717629266</c:v>
                </c:pt>
                <c:pt idx="477">
                  <c:v>2.9257771921892743</c:v>
                </c:pt>
                <c:pt idx="478">
                  <c:v>2.9251256816167377</c:v>
                </c:pt>
                <c:pt idx="479">
                  <c:v>2.9244081880187616</c:v>
                </c:pt>
                <c:pt idx="480">
                  <c:v>2.9236231319050043</c:v>
                </c:pt>
                <c:pt idx="481">
                  <c:v>2.9227690045616179</c:v>
                </c:pt>
                <c:pt idx="482">
                  <c:v>2.9218443663242457</c:v>
                </c:pt>
                <c:pt idx="483">
                  <c:v>2.9208478448839426</c:v>
                </c:pt>
                <c:pt idx="484">
                  <c:v>2.9197781336270636</c:v>
                </c:pt>
                <c:pt idx="485">
                  <c:v>2.918633990006962</c:v>
                </c:pt>
                <c:pt idx="486">
                  <c:v>2.9174142339483691</c:v>
                </c:pt>
                <c:pt idx="487">
                  <c:v>2.9161177462824295</c:v>
                </c:pt>
                <c:pt idx="488">
                  <c:v>2.9147434672171046</c:v>
                </c:pt>
                <c:pt idx="489">
                  <c:v>2.9132903948355633</c:v>
                </c:pt>
                <c:pt idx="490">
                  <c:v>2.9117575836287215</c:v>
                </c:pt>
                <c:pt idx="491">
                  <c:v>2.9101441430562867</c:v>
                </c:pt>
                <c:pt idx="492">
                  <c:v>2.9084492361399255</c:v>
                </c:pt>
                <c:pt idx="493">
                  <c:v>2.9066720780880413</c:v>
                </c:pt>
                <c:pt idx="494">
                  <c:v>2.9048119349472681</c:v>
                </c:pt>
                <c:pt idx="495">
                  <c:v>2.9028681222868942</c:v>
                </c:pt>
                <c:pt idx="496">
                  <c:v>2.9008400039099875</c:v>
                </c:pt>
                <c:pt idx="497">
                  <c:v>2.8987269905956805</c:v>
                </c:pt>
                <c:pt idx="498">
                  <c:v>2.8965285388675577</c:v>
                </c:pt>
                <c:pt idx="499">
                  <c:v>2.8942441497931775</c:v>
                </c:pt>
                <c:pt idx="500">
                  <c:v>2.8918733678072672</c:v>
                </c:pt>
                <c:pt idx="501">
                  <c:v>2.8894157795666811</c:v>
                </c:pt>
                <c:pt idx="502">
                  <c:v>2.8868710128282054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9-429C-906B-689A087ED14E}"/>
            </c:ext>
          </c:extLst>
        </c:ser>
        <c:ser>
          <c:idx val="3"/>
          <c:order val="3"/>
          <c:tx>
            <c:strRef>
              <c:f>'PT2-Regelung-PID'!$AB$2:$AB$3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5.1019417475728153</c:v>
                </c:pt>
                <c:pt idx="32">
                  <c:v>5.0769818078989539</c:v>
                </c:pt>
                <c:pt idx="33">
                  <c:v>5.0532799409184541</c:v>
                </c:pt>
                <c:pt idx="34">
                  <c:v>5.0307919795136922</c:v>
                </c:pt>
                <c:pt idx="35">
                  <c:v>5.0094749364562574</c:v>
                </c:pt>
                <c:pt idx="36">
                  <c:v>4.9892869831383404</c:v>
                </c:pt>
                <c:pt idx="37">
                  <c:v>4.9701874283149357</c:v>
                </c:pt>
                <c:pt idx="38">
                  <c:v>4.9521366968769405</c:v>
                </c:pt>
                <c:pt idx="39">
                  <c:v>4.9350963086741038</c:v>
                </c:pt>
                <c:pt idx="40">
                  <c:v>4.9190288574057144</c:v>
                </c:pt>
                <c:pt idx="41">
                  <c:v>4.903897989595924</c:v>
                </c:pt>
                <c:pt idx="42">
                  <c:v>4.889668383669572</c:v>
                </c:pt>
                <c:pt idx="43">
                  <c:v>4.8763057291434926</c:v>
                </c:pt>
                <c:pt idx="44">
                  <c:v>4.8637767059473074</c:v>
                </c:pt>
                <c:pt idx="45">
                  <c:v>4.852048963886892</c:v>
                </c:pt>
                <c:pt idx="46">
                  <c:v>4.8410911022628209</c:v>
                </c:pt>
                <c:pt idx="47">
                  <c:v>4.8308726496553147</c:v>
                </c:pt>
                <c:pt idx="48">
                  <c:v>4.8213640438864074</c:v>
                </c:pt>
                <c:pt idx="49">
                  <c:v>4.8125366121693478</c:v>
                </c:pt>
                <c:pt idx="50">
                  <c:v>4.8043625514544921</c:v>
                </c:pt>
                <c:pt idx="51">
                  <c:v>4.796814908980279</c:v>
                </c:pt>
                <c:pt idx="52">
                  <c:v>4.7898675630372338</c:v>
                </c:pt>
                <c:pt idx="53">
                  <c:v>4.7834952039522758</c:v>
                </c:pt>
                <c:pt idx="54">
                  <c:v>4.7776733153000555</c:v>
                </c:pt>
                <c:pt idx="55">
                  <c:v>4.77237815534742</c:v>
                </c:pt>
                <c:pt idx="56">
                  <c:v>4.7675867387365782</c:v>
                </c:pt>
                <c:pt idx="57">
                  <c:v>4.7632768184120078</c:v>
                </c:pt>
                <c:pt idx="58">
                  <c:v>4.7594268677956313</c:v>
                </c:pt>
                <c:pt idx="59">
                  <c:v>4.7560160632143074</c:v>
                </c:pt>
                <c:pt idx="60">
                  <c:v>4.7530242665832354</c:v>
                </c:pt>
                <c:pt idx="61">
                  <c:v>4.7504320083484011</c:v>
                </c:pt>
                <c:pt idx="62">
                  <c:v>4.7482204706908178</c:v>
                </c:pt>
                <c:pt idx="63">
                  <c:v>4.7463714709948608</c:v>
                </c:pt>
                <c:pt idx="64">
                  <c:v>4.7448674455826749</c:v>
                </c:pt>
                <c:pt idx="65">
                  <c:v>4.7436914337162035</c:v>
                </c:pt>
                <c:pt idx="66">
                  <c:v>4.7428270618681214</c:v>
                </c:pt>
                <c:pt idx="67">
                  <c:v>4.7422585282625391</c:v>
                </c:pt>
                <c:pt idx="68">
                  <c:v>4.7419705876861276</c:v>
                </c:pt>
                <c:pt idx="69">
                  <c:v>4.7419485365699261</c:v>
                </c:pt>
                <c:pt idx="70">
                  <c:v>4.7421781983418994</c:v>
                </c:pt>
                <c:pt idx="71">
                  <c:v>4.7426459090499895</c:v>
                </c:pt>
                <c:pt idx="72">
                  <c:v>4.7433385032551723</c:v>
                </c:pt>
                <c:pt idx="73">
                  <c:v>4.7442433001938111</c:v>
                </c:pt>
                <c:pt idx="74">
                  <c:v>4.7453480902083545</c:v>
                </c:pt>
                <c:pt idx="75">
                  <c:v>4.7466411214452187</c:v>
                </c:pt>
                <c:pt idx="76">
                  <c:v>4.7481110868185175</c:v>
                </c:pt>
                <c:pt idx="77">
                  <c:v>4.7497471112380794</c:v>
                </c:pt>
                <c:pt idx="78">
                  <c:v>4.7515387391000541</c:v>
                </c:pt>
                <c:pt idx="79">
                  <c:v>4.753475922038235</c:v>
                </c:pt>
                <c:pt idx="80">
                  <c:v>4.7555490069340483</c:v>
                </c:pt>
                <c:pt idx="81">
                  <c:v>4.7577487241830605</c:v>
                </c:pt>
                <c:pt idx="82">
                  <c:v>4.7600661762156866</c:v>
                </c:pt>
                <c:pt idx="83">
                  <c:v>4.7624928262696624</c:v>
                </c:pt>
                <c:pt idx="84">
                  <c:v>4.7650204874117561</c:v>
                </c:pt>
                <c:pt idx="85">
                  <c:v>4.7676413118060568</c:v>
                </c:pt>
                <c:pt idx="86">
                  <c:v>4.7703477802260918</c:v>
                </c:pt>
                <c:pt idx="87">
                  <c:v>4.7731326918079446</c:v>
                </c:pt>
                <c:pt idx="88">
                  <c:v>4.7759891540414392</c:v>
                </c:pt>
                <c:pt idx="89">
                  <c:v>4.7789105729964048</c:v>
                </c:pt>
                <c:pt idx="90">
                  <c:v>4.7818906437809634</c:v>
                </c:pt>
                <c:pt idx="91">
                  <c:v>4.784923341228696</c:v>
                </c:pt>
                <c:pt idx="92">
                  <c:v>4.788002910811521</c:v>
                </c:pt>
                <c:pt idx="93">
                  <c:v>4.7911238597750581</c:v>
                </c:pt>
                <c:pt idx="94">
                  <c:v>4.7942809484931868</c:v>
                </c:pt>
                <c:pt idx="95">
                  <c:v>4.79746918203851</c:v>
                </c:pt>
                <c:pt idx="96">
                  <c:v>4.8006838019653566</c:v>
                </c:pt>
                <c:pt idx="97">
                  <c:v>4.8039202783019679</c:v>
                </c:pt>
                <c:pt idx="98">
                  <c:v>4.8071743017484669</c:v>
                </c:pt>
                <c:pt idx="99">
                  <c:v>4.8104417760771945</c:v>
                </c:pt>
                <c:pt idx="100">
                  <c:v>4.8137188107319826</c:v>
                </c:pt>
                <c:pt idx="101">
                  <c:v>4.8170017136229388</c:v>
                </c:pt>
                <c:pt idx="102">
                  <c:v>4.8202869841132898</c:v>
                </c:pt>
                <c:pt idx="103">
                  <c:v>4.8235713061948218</c:v>
                </c:pt>
                <c:pt idx="104">
                  <c:v>4.8268515418485087</c:v>
                </c:pt>
                <c:pt idx="105">
                  <c:v>4.8301247245868568</c:v>
                </c:pt>
                <c:pt idx="106">
                  <c:v>4.8333880531745272</c:v>
                </c:pt>
                <c:pt idx="107">
                  <c:v>4.836638885523854</c:v>
                </c:pt>
                <c:pt idx="108">
                  <c:v>4.8398747327617837</c:v>
                </c:pt>
                <c:pt idx="109">
                  <c:v>4.84309325346491</c:v>
                </c:pt>
                <c:pt idx="110">
                  <c:v>4.8462922480591653</c:v>
                </c:pt>
                <c:pt idx="111">
                  <c:v>4.8494696533808552</c:v>
                </c:pt>
                <c:pt idx="112">
                  <c:v>4.8526235373956776</c:v>
                </c:pt>
                <c:pt idx="113">
                  <c:v>4.8557520940724306</c:v>
                </c:pt>
                <c:pt idx="114">
                  <c:v>4.8588536384081209</c:v>
                </c:pt>
                <c:pt idx="115">
                  <c:v>4.8619266016012199</c:v>
                </c:pt>
                <c:pt idx="116">
                  <c:v>4.8649695263698307</c:v>
                </c:pt>
                <c:pt idx="117">
                  <c:v>4.8679810624116033</c:v>
                </c:pt>
                <c:pt idx="118">
                  <c:v>4.8709599620022015</c:v>
                </c:pt>
                <c:pt idx="119">
                  <c:v>4.8739050757292235</c:v>
                </c:pt>
                <c:pt idx="120">
                  <c:v>4.8768153483584618</c:v>
                </c:pt>
                <c:pt idx="121">
                  <c:v>4.8796898148294803</c:v>
                </c:pt>
                <c:pt idx="122">
                  <c:v>4.8825275963774555</c:v>
                </c:pt>
                <c:pt idx="123">
                  <c:v>4.8853278967783274</c:v>
                </c:pt>
                <c:pt idx="124">
                  <c:v>4.88808999871432</c:v>
                </c:pt>
                <c:pt idx="125">
                  <c:v>4.8908132602569188</c:v>
                </c:pt>
                <c:pt idx="126">
                  <c:v>4.8934971114644705</c:v>
                </c:pt>
                <c:pt idx="127">
                  <c:v>4.8961410510915551</c:v>
                </c:pt>
                <c:pt idx="128">
                  <c:v>4.8987446434073965</c:v>
                </c:pt>
                <c:pt idx="129">
                  <c:v>4.901307515120541</c:v>
                </c:pt>
                <c:pt idx="130">
                  <c:v>4.9038293524071372</c:v>
                </c:pt>
                <c:pt idx="131">
                  <c:v>4.9063098980401705</c:v>
                </c:pt>
                <c:pt idx="132">
                  <c:v>4.9087489486170321</c:v>
                </c:pt>
                <c:pt idx="133">
                  <c:v>4.9111463518828806</c:v>
                </c:pt>
                <c:pt idx="134">
                  <c:v>4.9135020041472677</c:v>
                </c:pt>
                <c:pt idx="135">
                  <c:v>4.9158158477915688</c:v>
                </c:pt>
                <c:pt idx="136">
                  <c:v>4.9180878688647738</c:v>
                </c:pt>
                <c:pt idx="137">
                  <c:v>4.9203180947652703</c:v>
                </c:pt>
                <c:pt idx="138">
                  <c:v>4.9225065920062594</c:v>
                </c:pt>
                <c:pt idx="139">
                  <c:v>4.924653464062529</c:v>
                </c:pt>
                <c:pt idx="140">
                  <c:v>4.9267588492963155</c:v>
                </c:pt>
                <c:pt idx="141">
                  <c:v>4.9288229189600488</c:v>
                </c:pt>
                <c:pt idx="142">
                  <c:v>4.9308458752738167</c:v>
                </c:pt>
                <c:pt idx="143">
                  <c:v>4.9328279495754188</c:v>
                </c:pt>
                <c:pt idx="144">
                  <c:v>4.9347694005409393</c:v>
                </c:pt>
                <c:pt idx="145">
                  <c:v>4.9366705124737944</c:v>
                </c:pt>
                <c:pt idx="146">
                  <c:v>4.9385315936602607</c:v>
                </c:pt>
                <c:pt idx="147">
                  <c:v>4.9403529747895272</c:v>
                </c:pt>
                <c:pt idx="148">
                  <c:v>4.9421350074363675</c:v>
                </c:pt>
                <c:pt idx="149">
                  <c:v>4.9438780626045551</c:v>
                </c:pt>
                <c:pt idx="150">
                  <c:v>4.9455825293291937</c:v>
                </c:pt>
                <c:pt idx="151">
                  <c:v>4.9472488133361781</c:v>
                </c:pt>
                <c:pt idx="152">
                  <c:v>4.9488773357570262</c:v>
                </c:pt>
                <c:pt idx="153">
                  <c:v>4.9504685318973856</c:v>
                </c:pt>
                <c:pt idx="154">
                  <c:v>4.9520228500575323</c:v>
                </c:pt>
                <c:pt idx="155">
                  <c:v>4.9535407504032474</c:v>
                </c:pt>
                <c:pt idx="156">
                  <c:v>4.95502270388545</c:v>
                </c:pt>
                <c:pt idx="157">
                  <c:v>4.9564691912070638</c:v>
                </c:pt>
                <c:pt idx="158">
                  <c:v>4.9578807018355739</c:v>
                </c:pt>
                <c:pt idx="159">
                  <c:v>4.9592577330598111</c:v>
                </c:pt>
                <c:pt idx="160">
                  <c:v>4.9606007890894901</c:v>
                </c:pt>
                <c:pt idx="161">
                  <c:v>4.9619103801961391</c:v>
                </c:pt>
                <c:pt idx="162">
                  <c:v>4.9631870218939902</c:v>
                </c:pt>
                <c:pt idx="163">
                  <c:v>4.9644312341595347</c:v>
                </c:pt>
                <c:pt idx="164">
                  <c:v>4.9656435406884141</c:v>
                </c:pt>
                <c:pt idx="165">
                  <c:v>4.9668244681883849</c:v>
                </c:pt>
                <c:pt idx="166">
                  <c:v>4.9679745457071052</c:v>
                </c:pt>
                <c:pt idx="167">
                  <c:v>4.9690943039935576</c:v>
                </c:pt>
                <c:pt idx="168">
                  <c:v>4.9701842748919045</c:v>
                </c:pt>
                <c:pt idx="169">
                  <c:v>4.9712449907666594</c:v>
                </c:pt>
                <c:pt idx="170">
                  <c:v>4.9722769839580359</c:v>
                </c:pt>
                <c:pt idx="171">
                  <c:v>4.9732807862664181</c:v>
                </c:pt>
                <c:pt idx="172">
                  <c:v>4.9742569284648708</c:v>
                </c:pt>
                <c:pt idx="173">
                  <c:v>4.9752059398386841</c:v>
                </c:pt>
                <c:pt idx="174">
                  <c:v>4.9761283477509455</c:v>
                </c:pt>
                <c:pt idx="175">
                  <c:v>4.9770246772331834</c:v>
                </c:pt>
                <c:pt idx="176">
                  <c:v>4.9778954506001227</c:v>
                </c:pt>
                <c:pt idx="177">
                  <c:v>4.9787411870876621</c:v>
                </c:pt>
                <c:pt idx="178">
                  <c:v>4.9795624025131611</c:v>
                </c:pt>
                <c:pt idx="179">
                  <c:v>4.9803596089571878</c:v>
                </c:pt>
                <c:pt idx="180">
                  <c:v>4.9811333144658958</c:v>
                </c:pt>
                <c:pt idx="181">
                  <c:v>4.9818840227732011</c:v>
                </c:pt>
                <c:pt idx="182">
                  <c:v>4.9826122330419871</c:v>
                </c:pt>
                <c:pt idx="183">
                  <c:v>4.9833184396235639</c:v>
                </c:pt>
                <c:pt idx="184">
                  <c:v>4.9840031318346441</c:v>
                </c:pt>
                <c:pt idx="185">
                  <c:v>4.9846667937511198</c:v>
                </c:pt>
                <c:pt idx="186">
                  <c:v>4.9853099040179281</c:v>
                </c:pt>
                <c:pt idx="187">
                  <c:v>4.9859329356743549</c:v>
                </c:pt>
                <c:pt idx="188">
                  <c:v>4.9865363559941045</c:v>
                </c:pt>
                <c:pt idx="189">
                  <c:v>4.9871206263395047</c:v>
                </c:pt>
                <c:pt idx="190">
                  <c:v>4.9876862020292387</c:v>
                </c:pt>
                <c:pt idx="191">
                  <c:v>4.9882335322190059</c:v>
                </c:pt>
                <c:pt idx="192">
                  <c:v>4.9887630597945432</c:v>
                </c:pt>
                <c:pt idx="193">
                  <c:v>4.9892752212764417</c:v>
                </c:pt>
                <c:pt idx="194">
                  <c:v>4.9897704467362214</c:v>
                </c:pt>
                <c:pt idx="195">
                  <c:v>4.9902491597231631</c:v>
                </c:pt>
                <c:pt idx="196">
                  <c:v>4.9907117772013629</c:v>
                </c:pt>
                <c:pt idx="197">
                  <c:v>4.9911587094965499</c:v>
                </c:pt>
                <c:pt idx="198">
                  <c:v>4.9915903602521929</c:v>
                </c:pt>
                <c:pt idx="199">
                  <c:v>4.9920071263944248</c:v>
                </c:pt>
                <c:pt idx="200">
                  <c:v>4.9924093981053783</c:v>
                </c:pt>
                <c:pt idx="201">
                  <c:v>4.9927975588044786</c:v>
                </c:pt>
                <c:pt idx="202">
                  <c:v>4.9931719851373133</c:v>
                </c:pt>
                <c:pt idx="203">
                  <c:v>4.993533046971657</c:v>
                </c:pt>
                <c:pt idx="204">
                  <c:v>4.9938811074003127</c:v>
                </c:pt>
                <c:pt idx="205">
                  <c:v>4.9942165227503512</c:v>
                </c:pt>
                <c:pt idx="206">
                  <c:v>4.9945396425984434</c:v>
                </c:pt>
                <c:pt idx="207">
                  <c:v>4.9948508097919326</c:v>
                </c:pt>
                <c:pt idx="208">
                  <c:v>4.9951503604752912</c:v>
                </c:pt>
                <c:pt idx="209">
                  <c:v>4.9954386241216984</c:v>
                </c:pt>
                <c:pt idx="210">
                  <c:v>4.9957159235693922</c:v>
                </c:pt>
                <c:pt idx="211">
                  <c:v>4.9959825750625297</c:v>
                </c:pt>
                <c:pt idx="212">
                  <c:v>4.9962388882962649</c:v>
                </c:pt>
                <c:pt idx="213">
                  <c:v>4.9964851664657761</c:v>
                </c:pt>
                <c:pt idx="214">
                  <c:v>4.9967217063189864</c:v>
                </c:pt>
                <c:pt idx="215">
                  <c:v>4.9969487982127347</c:v>
                </c:pt>
                <c:pt idx="216">
                  <c:v>4.9971667261721446</c:v>
                </c:pt>
                <c:pt idx="217">
                  <c:v>4.9973757679529722</c:v>
                </c:pt>
                <c:pt idx="218">
                  <c:v>4.9975761951067152</c:v>
                </c:pt>
                <c:pt idx="219">
                  <c:v>5.812109165474058</c:v>
                </c:pt>
                <c:pt idx="220">
                  <c:v>4.9755047057809048</c:v>
                </c:pt>
                <c:pt idx="221">
                  <c:v>4.9797843477680228</c:v>
                </c:pt>
                <c:pt idx="222">
                  <c:v>4.9838245659597638</c:v>
                </c:pt>
                <c:pt idx="223">
                  <c:v>4.9876338582693052</c:v>
                </c:pt>
                <c:pt idx="224">
                  <c:v>4.9912204961266609</c:v>
                </c:pt>
                <c:pt idx="225">
                  <c:v>4.994592528578047</c:v>
                </c:pt>
                <c:pt idx="226">
                  <c:v>4.9977577863819507</c:v>
                </c:pt>
                <c:pt idx="227">
                  <c:v>5.0007238860980801</c:v>
                </c:pt>
                <c:pt idx="228">
                  <c:v>5.0034982341656198</c:v>
                </c:pt>
                <c:pt idx="229">
                  <c:v>5.0060880309673985</c:v>
                </c:pt>
                <c:pt idx="230">
                  <c:v>5.0085002748767495</c:v>
                </c:pt>
                <c:pt idx="231">
                  <c:v>5.0107417662840907</c:v>
                </c:pt>
                <c:pt idx="232">
                  <c:v>5.0128191116003569</c:v>
                </c:pt>
                <c:pt idx="233">
                  <c:v>5.0147387272346737</c:v>
                </c:pt>
                <c:pt idx="234">
                  <c:v>5.0165068435437323</c:v>
                </c:pt>
                <c:pt idx="235">
                  <c:v>5.0181295087505813</c:v>
                </c:pt>
                <c:pt idx="236">
                  <c:v>5.0196125928306454</c:v>
                </c:pt>
                <c:pt idx="237">
                  <c:v>5.020961791362935</c:v>
                </c:pt>
                <c:pt idx="238">
                  <c:v>5.0221826293445773</c:v>
                </c:pt>
                <c:pt idx="239">
                  <c:v>5.0232804649669189</c:v>
                </c:pt>
                <c:pt idx="240">
                  <c:v>5.0242604933515702</c:v>
                </c:pt>
                <c:pt idx="241">
                  <c:v>5.0251277502449216</c:v>
                </c:pt>
                <c:pt idx="242">
                  <c:v>5.0258871156697387</c:v>
                </c:pt>
                <c:pt idx="243">
                  <c:v>5.0265433175325898</c:v>
                </c:pt>
                <c:pt idx="244">
                  <c:v>5.0271009351859588</c:v>
                </c:pt>
                <c:pt idx="245">
                  <c:v>5.0275644029440043</c:v>
                </c:pt>
                <c:pt idx="246">
                  <c:v>5.0279380135510108</c:v>
                </c:pt>
                <c:pt idx="247">
                  <c:v>5.0282259216017069</c:v>
                </c:pt>
                <c:pt idx="248">
                  <c:v>5.0284321469126798</c:v>
                </c:pt>
                <c:pt idx="249">
                  <c:v>5.0285605778442415</c:v>
                </c:pt>
                <c:pt idx="250">
                  <c:v>5.0286149745721271</c:v>
                </c:pt>
                <c:pt idx="251">
                  <c:v>5.0285989723085853</c:v>
                </c:pt>
                <c:pt idx="252">
                  <c:v>5.0285160844723631</c:v>
                </c:pt>
                <c:pt idx="253">
                  <c:v>5.0283697058072967</c:v>
                </c:pt>
                <c:pt idx="254">
                  <c:v>5.0281631154491722</c:v>
                </c:pt>
                <c:pt idx="255">
                  <c:v>5.027899479940678</c:v>
                </c:pt>
                <c:pt idx="256">
                  <c:v>5.0275818561942636</c:v>
                </c:pt>
                <c:pt idx="257">
                  <c:v>5.027213194402818</c:v>
                </c:pt>
                <c:pt idx="258">
                  <c:v>5.0267963408981302</c:v>
                </c:pt>
                <c:pt idx="259">
                  <c:v>5.0263340409571233</c:v>
                </c:pt>
                <c:pt idx="260">
                  <c:v>5.025828941555968</c:v>
                </c:pt>
                <c:pt idx="261">
                  <c:v>5.0252835940721088</c:v>
                </c:pt>
                <c:pt idx="262">
                  <c:v>5.0247004569344496</c:v>
                </c:pt>
                <c:pt idx="263">
                  <c:v>5.0240818982218025</c:v>
                </c:pt>
                <c:pt idx="264">
                  <c:v>5.0234301982099128</c:v>
                </c:pt>
                <c:pt idx="265">
                  <c:v>5.0227475518672744</c:v>
                </c:pt>
                <c:pt idx="266">
                  <c:v>5.0220360713000751</c:v>
                </c:pt>
                <c:pt idx="267">
                  <c:v>5.0212977881466161</c:v>
                </c:pt>
                <c:pt idx="268">
                  <c:v>5.0205346559215531</c:v>
                </c:pt>
                <c:pt idx="269">
                  <c:v>5.0197485523103742</c:v>
                </c:pt>
                <c:pt idx="270">
                  <c:v>5.0189412814145546</c:v>
                </c:pt>
                <c:pt idx="271">
                  <c:v>5.0181145759478056</c:v>
                </c:pt>
                <c:pt idx="272">
                  <c:v>5.0172700993839427</c:v>
                </c:pt>
                <c:pt idx="273">
                  <c:v>5.0164094480568231</c:v>
                </c:pt>
                <c:pt idx="274">
                  <c:v>5.0155341532129016</c:v>
                </c:pt>
                <c:pt idx="275">
                  <c:v>5.0146456830169255</c:v>
                </c:pt>
                <c:pt idx="276">
                  <c:v>5.013745444511331</c:v>
                </c:pt>
                <c:pt idx="277">
                  <c:v>5.0128347855299085</c:v>
                </c:pt>
                <c:pt idx="278">
                  <c:v>5.0119149965663032</c:v>
                </c:pt>
                <c:pt idx="279">
                  <c:v>5.0109873125979751</c:v>
                </c:pt>
                <c:pt idx="280">
                  <c:v>5.0100529148662014</c:v>
                </c:pt>
                <c:pt idx="281">
                  <c:v>5.0091129326127426</c:v>
                </c:pt>
                <c:pt idx="282">
                  <c:v>5.0081684447738173</c:v>
                </c:pt>
                <c:pt idx="283">
                  <c:v>5.0072204816319914</c:v>
                </c:pt>
                <c:pt idx="284">
                  <c:v>5.0062700264266384</c:v>
                </c:pt>
                <c:pt idx="285">
                  <c:v>5.0053180169236375</c:v>
                </c:pt>
                <c:pt idx="286">
                  <c:v>5.0043653469449039</c:v>
                </c:pt>
                <c:pt idx="287">
                  <c:v>5.0034128678584846</c:v>
                </c:pt>
                <c:pt idx="288">
                  <c:v>5.0024613900298203</c:v>
                </c:pt>
                <c:pt idx="289">
                  <c:v>5.0015116842348517</c:v>
                </c:pt>
                <c:pt idx="290">
                  <c:v>5.0005644830356637</c:v>
                </c:pt>
                <c:pt idx="291">
                  <c:v>4.9996204821192709</c:v>
                </c:pt>
                <c:pt idx="292">
                  <c:v>4.9986803416002914</c:v>
                </c:pt>
                <c:pt idx="293">
                  <c:v>4.9977446872880877</c:v>
                </c:pt>
                <c:pt idx="294">
                  <c:v>4.9968141119191127</c:v>
                </c:pt>
                <c:pt idx="295">
                  <c:v>4.9958891763550648</c:v>
                </c:pt>
                <c:pt idx="296">
                  <c:v>4.9949704107475679</c:v>
                </c:pt>
                <c:pt idx="297">
                  <c:v>4.9940583156699709</c:v>
                </c:pt>
                <c:pt idx="298">
                  <c:v>4.9931533632169929</c:v>
                </c:pt>
                <c:pt idx="299">
                  <c:v>4.9922559980727863</c:v>
                </c:pt>
                <c:pt idx="300">
                  <c:v>4.9913666385481426</c:v>
                </c:pt>
                <c:pt idx="301">
                  <c:v>4.9904856775874187</c:v>
                </c:pt>
                <c:pt idx="302">
                  <c:v>4.9896134837458632</c:v>
                </c:pt>
                <c:pt idx="303">
                  <c:v>4.9887504021379527</c:v>
                </c:pt>
                <c:pt idx="304">
                  <c:v>4.9878967553573759</c:v>
                </c:pt>
                <c:pt idx="305">
                  <c:v>4.9870528443692752</c:v>
                </c:pt>
                <c:pt idx="306">
                  <c:v>4.9862189493753792</c:v>
                </c:pt>
                <c:pt idx="307">
                  <c:v>4.9853953306526035</c:v>
                </c:pt>
                <c:pt idx="308">
                  <c:v>4.9845822293657616</c:v>
                </c:pt>
                <c:pt idx="309">
                  <c:v>4.9837798683549366</c:v>
                </c:pt>
                <c:pt idx="310">
                  <c:v>4.9829884528981436</c:v>
                </c:pt>
                <c:pt idx="311">
                  <c:v>4.9822081714498196</c:v>
                </c:pt>
                <c:pt idx="312">
                  <c:v>4.9814391963557565</c:v>
                </c:pt>
                <c:pt idx="313">
                  <c:v>4.9806816845450141</c:v>
                </c:pt>
                <c:pt idx="314">
                  <c:v>4.9799357781993701</c:v>
                </c:pt>
                <c:pt idx="315">
                  <c:v>4.9792016054008723</c:v>
                </c:pt>
                <c:pt idx="316">
                  <c:v>4.978479280758032</c:v>
                </c:pt>
                <c:pt idx="317">
                  <c:v>4.9777689060111658</c:v>
                </c:pt>
                <c:pt idx="318">
                  <c:v>4.9770705706174496</c:v>
                </c:pt>
                <c:pt idx="319">
                  <c:v>4.9763843523161775</c:v>
                </c:pt>
                <c:pt idx="320">
                  <c:v>4.9757103176747286</c:v>
                </c:pt>
                <c:pt idx="321">
                  <c:v>4.9750485226157704</c:v>
                </c:pt>
                <c:pt idx="322">
                  <c:v>4.9743990129261526</c:v>
                </c:pt>
                <c:pt idx="323">
                  <c:v>4.9737618247480109</c:v>
                </c:pt>
                <c:pt idx="324">
                  <c:v>4.9731369850525251</c:v>
                </c:pt>
                <c:pt idx="325">
                  <c:v>4.9725245120968165</c:v>
                </c:pt>
                <c:pt idx="326">
                  <c:v>4.9719244158644402</c:v>
                </c:pt>
                <c:pt idx="327">
                  <c:v>4.971336698489905</c:v>
                </c:pt>
                <c:pt idx="328">
                  <c:v>4.9707613546676965</c:v>
                </c:pt>
                <c:pt idx="329">
                  <c:v>4.9701983720461902</c:v>
                </c:pt>
                <c:pt idx="330">
                  <c:v>4.9696477316069201</c:v>
                </c:pt>
                <c:pt idx="331">
                  <c:v>4.9691094080295848</c:v>
                </c:pt>
                <c:pt idx="332">
                  <c:v>4.9685833700432402</c:v>
                </c:pt>
                <c:pt idx="333">
                  <c:v>4.9680695807640127</c:v>
                </c:pt>
                <c:pt idx="334">
                  <c:v>4.9675679980198009</c:v>
                </c:pt>
                <c:pt idx="335">
                  <c:v>4.9670785746622954</c:v>
                </c:pt>
                <c:pt idx="336">
                  <c:v>4.9666012588666941</c:v>
                </c:pt>
                <c:pt idx="337">
                  <c:v>4.9661359944195143</c:v>
                </c:pt>
                <c:pt idx="338">
                  <c:v>4.9656827209948187</c:v>
                </c:pt>
                <c:pt idx="339">
                  <c:v>4.9652413744192403</c:v>
                </c:pt>
                <c:pt idx="340">
                  <c:v>-0.13712986064668953</c:v>
                </c:pt>
                <c:pt idx="341">
                  <c:v>-0.11258762049981724</c:v>
                </c:pt>
                <c:pt idx="342">
                  <c:v>-8.9291739312805984E-2</c:v>
                </c:pt>
                <c:pt idx="343">
                  <c:v>-6.7198127093433369E-2</c:v>
                </c:pt>
                <c:pt idx="344">
                  <c:v>-4.6263876417547367E-2</c:v>
                </c:pt>
                <c:pt idx="345">
                  <c:v>-2.6447240955791096E-2</c:v>
                </c:pt>
                <c:pt idx="346">
                  <c:v>-7.7076140201309262E-3</c:v>
                </c:pt>
                <c:pt idx="347">
                  <c:v>9.9944928500431129E-3</c:v>
                </c:pt>
                <c:pt idx="348">
                  <c:v>2.6697471243567694E-2</c:v>
                </c:pt>
                <c:pt idx="349">
                  <c:v>4.243863715728835E-2</c:v>
                </c:pt>
                <c:pt idx="350">
                  <c:v>5.7254252183363386E-2</c:v>
                </c:pt>
                <c:pt idx="351">
                  <c:v>7.1179544588462818E-2</c:v>
                </c:pt>
                <c:pt idx="352">
                  <c:v>8.4248730270167882E-2</c:v>
                </c:pt>
                <c:pt idx="353">
                  <c:v>9.6495033576786848E-2</c:v>
                </c:pt>
                <c:pt idx="354">
                  <c:v>0.10795070797766837</c:v>
                </c:pt>
                <c:pt idx="355">
                  <c:v>0.11864705657192853</c:v>
                </c:pt>
                <c:pt idx="356">
                  <c:v>0.12861445242431069</c:v>
                </c:pt>
                <c:pt idx="357">
                  <c:v>0.1378823587176693</c:v>
                </c:pt>
                <c:pt idx="358">
                  <c:v>0.14647934871230328</c:v>
                </c:pt>
                <c:pt idx="359">
                  <c:v>0.15443312550307853</c:v>
                </c:pt>
                <c:pt idx="360">
                  <c:v>0.16177054156595894</c:v>
                </c:pt>
                <c:pt idx="361">
                  <c:v>0.16851761808621279</c:v>
                </c:pt>
                <c:pt idx="362">
                  <c:v>0.17469956406119391</c:v>
                </c:pt>
                <c:pt idx="363">
                  <c:v>0.18034079517118712</c:v>
                </c:pt>
                <c:pt idx="364">
                  <c:v>0.18546495241238581</c:v>
                </c:pt>
                <c:pt idx="365">
                  <c:v>0.19009492048661503</c:v>
                </c:pt>
                <c:pt idx="366">
                  <c:v>0.19425284594293951</c:v>
                </c:pt>
                <c:pt idx="367">
                  <c:v>0.1979601550667901</c:v>
                </c:pt>
                <c:pt idx="368">
                  <c:v>0.20123757151273136</c:v>
                </c:pt>
                <c:pt idx="369">
                  <c:v>0.2041051336774371</c:v>
                </c:pt>
                <c:pt idx="370">
                  <c:v>0.20658221180988579</c:v>
                </c:pt>
                <c:pt idx="371">
                  <c:v>0.20868752485619657</c:v>
                </c:pt>
                <c:pt idx="372">
                  <c:v>0.21043915703692406</c:v>
                </c:pt>
                <c:pt idx="373">
                  <c:v>0.21185457415500919</c:v>
                </c:pt>
                <c:pt idx="374">
                  <c:v>0.21295063963293281</c:v>
                </c:pt>
                <c:pt idx="375">
                  <c:v>0.21374363027797016</c:v>
                </c:pt>
                <c:pt idx="376">
                  <c:v>0.21424925177475984</c:v>
                </c:pt>
                <c:pt idx="377">
                  <c:v>0.214482653904709</c:v>
                </c:pt>
                <c:pt idx="378">
                  <c:v>0.21445844549204873</c:v>
                </c:pt>
                <c:pt idx="379">
                  <c:v>0.21419070907662852</c:v>
                </c:pt>
                <c:pt idx="380">
                  <c:v>0.21369301531379914</c:v>
                </c:pt>
                <c:pt idx="381">
                  <c:v>0.21297843710197717</c:v>
                </c:pt>
                <c:pt idx="382">
                  <c:v>0.21205956343872212</c:v>
                </c:pt>
                <c:pt idx="383">
                  <c:v>0.21094851300637307</c:v>
                </c:pt>
                <c:pt idx="384">
                  <c:v>0.20965694748849895</c:v>
                </c:pt>
                <c:pt idx="385">
                  <c:v>0.20819608461860861</c:v>
                </c:pt>
                <c:pt idx="386">
                  <c:v>0.20657671096275787</c:v>
                </c:pt>
                <c:pt idx="387">
                  <c:v>0.20480919443784795</c:v>
                </c:pt>
                <c:pt idx="388">
                  <c:v>0.20290349656758555</c:v>
                </c:pt>
                <c:pt idx="389">
                  <c:v>0.20086918447821422</c:v>
                </c:pt>
                <c:pt idx="390">
                  <c:v>0.19871544263626939</c:v>
                </c:pt>
                <c:pt idx="391">
                  <c:v>0.19645108433073921</c:v>
                </c:pt>
                <c:pt idx="392">
                  <c:v>0.1940845629021396</c:v>
                </c:pt>
                <c:pt idx="393">
                  <c:v>0.19162398272111325</c:v>
                </c:pt>
                <c:pt idx="394">
                  <c:v>0.18907710991927662</c:v>
                </c:pt>
                <c:pt idx="395">
                  <c:v>0.18645138287512641</c:v>
                </c:pt>
                <c:pt idx="396">
                  <c:v>0.18375392245791189</c:v>
                </c:pt>
                <c:pt idx="397">
                  <c:v>0.18099154203245105</c:v>
                </c:pt>
                <c:pt idx="398">
                  <c:v>0.17817075722794784</c:v>
                </c:pt>
                <c:pt idx="399">
                  <c:v>0.17529779547393276</c:v>
                </c:pt>
                <c:pt idx="400">
                  <c:v>0.17237860530650573</c:v>
                </c:pt>
                <c:pt idx="401">
                  <c:v>0.16941886544811413</c:v>
                </c:pt>
                <c:pt idx="402">
                  <c:v>0.16642399366415406</c:v>
                </c:pt>
                <c:pt idx="403">
                  <c:v>0.16339915539970462</c:v>
                </c:pt>
                <c:pt idx="404">
                  <c:v>2.201125971228894</c:v>
                </c:pt>
                <c:pt idx="405">
                  <c:v>2.1880717530759748</c:v>
                </c:pt>
                <c:pt idx="406">
                  <c:v>2.1755048630734919</c:v>
                </c:pt>
                <c:pt idx="407">
                  <c:v>2.1634118726265736</c:v>
                </c:pt>
                <c:pt idx="408">
                  <c:v>2.1517796127800519</c:v>
                </c:pt>
                <c:pt idx="409">
                  <c:v>2.1405951731000372</c:v>
                </c:pt>
                <c:pt idx="410">
                  <c:v>2.12984590036397</c:v>
                </c:pt>
                <c:pt idx="411">
                  <c:v>2.1195193970706279</c:v>
                </c:pt>
                <c:pt idx="412">
                  <c:v>2.1096035197811789</c:v>
                </c:pt>
                <c:pt idx="413">
                  <c:v>2.1000863773018992</c:v>
                </c:pt>
                <c:pt idx="414">
                  <c:v>2.0909563287187805</c:v>
                </c:pt>
                <c:pt idx="415">
                  <c:v>2.0822019812938661</c:v>
                </c:pt>
                <c:pt idx="416">
                  <c:v>2.0738121882327176</c:v>
                </c:pt>
                <c:pt idx="417">
                  <c:v>2.0657760463320836</c:v>
                </c:pt>
                <c:pt idx="418">
                  <c:v>2.058082893516449</c:v>
                </c:pt>
                <c:pt idx="419">
                  <c:v>2.0507223062718118</c:v>
                </c:pt>
                <c:pt idx="420">
                  <c:v>2.0436840969846251</c:v>
                </c:pt>
                <c:pt idx="421">
                  <c:v>2.0369583111936165</c:v>
                </c:pt>
                <c:pt idx="422">
                  <c:v>2.0305352247617643</c:v>
                </c:pt>
                <c:pt idx="423">
                  <c:v>2.0244053409754565</c:v>
                </c:pt>
                <c:pt idx="424">
                  <c:v>2.0185593875775583</c:v>
                </c:pt>
                <c:pt idx="425">
                  <c:v>2.0129883137407707</c:v>
                </c:pt>
                <c:pt idx="426">
                  <c:v>2.0076832869874388</c:v>
                </c:pt>
                <c:pt idx="427">
                  <c:v>2.0026356900616529</c:v>
                </c:pt>
                <c:pt idx="428">
                  <c:v>1.9978371177592296</c:v>
                </c:pt>
                <c:pt idx="429">
                  <c:v>1.9932793737209056</c:v>
                </c:pt>
                <c:pt idx="430">
                  <c:v>1.9889544671938335</c:v>
                </c:pt>
                <c:pt idx="431">
                  <c:v>1.9848546097662019</c:v>
                </c:pt>
                <c:pt idx="432">
                  <c:v>1.9809722120796194</c:v>
                </c:pt>
                <c:pt idx="433">
                  <c:v>1.9772998805236117</c:v>
                </c:pt>
                <c:pt idx="434">
                  <c:v>1.9738304139164315</c:v>
                </c:pt>
                <c:pt idx="435">
                  <c:v>1.9705568001761171</c:v>
                </c:pt>
                <c:pt idx="436">
                  <c:v>1.9674722129855686</c:v>
                </c:pt>
                <c:pt idx="437">
                  <c:v>1.9645700084552007</c:v>
                </c:pt>
                <c:pt idx="438">
                  <c:v>1.9618437217865425</c:v>
                </c:pt>
                <c:pt idx="439">
                  <c:v>1.9592870639399873</c:v>
                </c:pt>
                <c:pt idx="440">
                  <c:v>1.9568939183096925</c:v>
                </c:pt>
                <c:pt idx="441">
                  <c:v>1.9546583374085054</c:v>
                </c:pt>
                <c:pt idx="442">
                  <c:v>1.9525745395655774</c:v>
                </c:pt>
                <c:pt idx="443">
                  <c:v>1.9506369056392243</c:v>
                </c:pt>
                <c:pt idx="444">
                  <c:v>1.9488399757473855</c:v>
                </c:pt>
                <c:pt idx="445">
                  <c:v>1.9471784460179546</c:v>
                </c:pt>
                <c:pt idx="446">
                  <c:v>1.945647165361053</c:v>
                </c:pt>
                <c:pt idx="447">
                  <c:v>1.9442411322652251</c:v>
                </c:pt>
                <c:pt idx="448">
                  <c:v>1.9429554916193936</c:v>
                </c:pt>
                <c:pt idx="449">
                  <c:v>1.9417855315622863</c:v>
                </c:pt>
                <c:pt idx="450">
                  <c:v>1.9407266803609282</c:v>
                </c:pt>
                <c:pt idx="451">
                  <c:v>1.939774503319692</c:v>
                </c:pt>
                <c:pt idx="452">
                  <c:v>1.9389246997212681</c:v>
                </c:pt>
                <c:pt idx="453">
                  <c:v>1.9381730998008329</c:v>
                </c:pt>
                <c:pt idx="454">
                  <c:v>1.9375156617545868</c:v>
                </c:pt>
                <c:pt idx="455">
                  <c:v>1.9369484687837262</c:v>
                </c:pt>
                <c:pt idx="456">
                  <c:v>1.9364677261748384</c:v>
                </c:pt>
                <c:pt idx="457">
                  <c:v>1.9360697584176183</c:v>
                </c:pt>
                <c:pt idx="458">
                  <c:v>1.9357510063607046</c:v>
                </c:pt>
                <c:pt idx="459">
                  <c:v>1.935508024406378</c:v>
                </c:pt>
                <c:pt idx="460">
                  <c:v>1.9353374777447665</c:v>
                </c:pt>
                <c:pt idx="461">
                  <c:v>1.9352361396281457</c:v>
                </c:pt>
                <c:pt idx="462">
                  <c:v>1.9352008886858365</c:v>
                </c:pt>
                <c:pt idx="463">
                  <c:v>1.935228706280145</c:v>
                </c:pt>
                <c:pt idx="464">
                  <c:v>1.9353166739037382</c:v>
                </c:pt>
                <c:pt idx="465">
                  <c:v>1.9354619706187477</c:v>
                </c:pt>
                <c:pt idx="466">
                  <c:v>1.9356618705378961</c:v>
                </c:pt>
                <c:pt idx="467">
                  <c:v>1.935913740347821</c:v>
                </c:pt>
                <c:pt idx="468">
                  <c:v>1.9362150368747835</c:v>
                </c:pt>
                <c:pt idx="469">
                  <c:v>1.9365633046928399</c:v>
                </c:pt>
                <c:pt idx="470">
                  <c:v>1.9369561737745493</c:v>
                </c:pt>
                <c:pt idx="471">
                  <c:v>1.9373913571842305</c:v>
                </c:pt>
                <c:pt idx="472">
                  <c:v>1.937866648813743</c:v>
                </c:pt>
                <c:pt idx="473">
                  <c:v>1.9383799211607096</c:v>
                </c:pt>
                <c:pt idx="474">
                  <c:v>1.9389291231490953</c:v>
                </c:pt>
                <c:pt idx="475">
                  <c:v>1.9395122779919931</c:v>
                </c:pt>
                <c:pt idx="476">
                  <c:v>1.9401274810964404</c:v>
                </c:pt>
                <c:pt idx="477">
                  <c:v>1.9407728980100594</c:v>
                </c:pt>
                <c:pt idx="478">
                  <c:v>1.941446762409297</c:v>
                </c:pt>
                <c:pt idx="479">
                  <c:v>1.9421473741289899</c:v>
                </c:pt>
                <c:pt idx="480">
                  <c:v>1.9428730972329677</c:v>
                </c:pt>
                <c:pt idx="481">
                  <c:v>1.9436223581253862</c:v>
                </c:pt>
                <c:pt idx="482">
                  <c:v>1.9443936437024505</c:v>
                </c:pt>
                <c:pt idx="483">
                  <c:v>1.9451854995441691</c:v>
                </c:pt>
                <c:pt idx="484">
                  <c:v>1.9459965281457627</c:v>
                </c:pt>
                <c:pt idx="485">
                  <c:v>1.9468253871883325</c:v>
                </c:pt>
                <c:pt idx="486">
                  <c:v>1.9476707878483812</c:v>
                </c:pt>
                <c:pt idx="487">
                  <c:v>1.9485314931457427</c:v>
                </c:pt>
                <c:pt idx="488">
                  <c:v>1.9494063163294948</c:v>
                </c:pt>
                <c:pt idx="489">
                  <c:v>1.9502941193013852</c:v>
                </c:pt>
                <c:pt idx="490">
                  <c:v>1.951193811076315</c:v>
                </c:pt>
                <c:pt idx="491">
                  <c:v>1.9521043462793932</c:v>
                </c:pt>
                <c:pt idx="492">
                  <c:v>1.9530247236790681</c:v>
                </c:pt>
                <c:pt idx="493">
                  <c:v>1.9539539847558518</c:v>
                </c:pt>
                <c:pt idx="494">
                  <c:v>1.954891212306118</c:v>
                </c:pt>
                <c:pt idx="495">
                  <c:v>1.9558355290804705</c:v>
                </c:pt>
                <c:pt idx="496">
                  <c:v>1.9567860964561543</c:v>
                </c:pt>
                <c:pt idx="497">
                  <c:v>1.9577421131429937</c:v>
                </c:pt>
                <c:pt idx="498">
                  <c:v>1.9587028139223166</c:v>
                </c:pt>
                <c:pt idx="499">
                  <c:v>1.959667468418349</c:v>
                </c:pt>
                <c:pt idx="500">
                  <c:v>1.9606353799015241</c:v>
                </c:pt>
                <c:pt idx="501">
                  <c:v>1.9616058841231854</c:v>
                </c:pt>
                <c:pt idx="502">
                  <c:v>1.9625783481811299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9-429C-906B-689A087ED14E}"/>
            </c:ext>
          </c:extLst>
        </c:ser>
        <c:ser>
          <c:idx val="4"/>
          <c:order val="4"/>
          <c:tx>
            <c:strRef>
              <c:f>'PT2-Regelung-PID'!$AC$2:$AC$3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'PT2-Regelung-PID'!$AC$4:$AC$506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0.81434089242579755</c:v>
                </c:pt>
                <c:pt idx="220">
                  <c:v>0.80849640381959187</c:v>
                </c:pt>
                <c:pt idx="221">
                  <c:v>0.80257106624674912</c:v>
                </c:pt>
                <c:pt idx="222">
                  <c:v>0.79656547223608865</c:v>
                </c:pt>
                <c:pt idx="223">
                  <c:v>0.79048022234200699</c:v>
                </c:pt>
                <c:pt idx="224">
                  <c:v>0.78431592508442238</c:v>
                </c:pt>
                <c:pt idx="225">
                  <c:v>0.77807319688792376</c:v>
                </c:pt>
                <c:pt idx="226">
                  <c:v>0.77175266202012849</c:v>
                </c:pt>
                <c:pt idx="227">
                  <c:v>0.76535495252925634</c:v>
                </c:pt>
                <c:pt idx="228">
                  <c:v>0.7588807081809249</c:v>
                </c:pt>
                <c:pt idx="229">
                  <c:v>0.75233057639417389</c:v>
                </c:pt>
                <c:pt idx="230">
                  <c:v>0.74570521217672359</c:v>
                </c:pt>
                <c:pt idx="231">
                  <c:v>0.73900527805947447</c:v>
                </c:pt>
                <c:pt idx="232">
                  <c:v>0.73223144403025509</c:v>
                </c:pt>
                <c:pt idx="233">
                  <c:v>0.72538438746682354</c:v>
                </c:pt>
                <c:pt idx="234">
                  <c:v>0.71846479306913025</c:v>
                </c:pt>
                <c:pt idx="235">
                  <c:v>0.71147335279084878</c:v>
                </c:pt>
                <c:pt idx="236">
                  <c:v>0.70441076577018058</c:v>
                </c:pt>
                <c:pt idx="237">
                  <c:v>0.69727773825994255</c:v>
                </c:pt>
                <c:pt idx="238">
                  <c:v>0.6900749835569413</c:v>
                </c:pt>
                <c:pt idx="239">
                  <c:v>0.68280322193064491</c:v>
                </c:pt>
                <c:pt idx="240">
                  <c:v>0.67546318055115628</c:v>
                </c:pt>
                <c:pt idx="241">
                  <c:v>0.66805559341649656</c:v>
                </c:pt>
                <c:pt idx="242">
                  <c:v>0.66058120127920639</c:v>
                </c:pt>
                <c:pt idx="243">
                  <c:v>0.65304075157227082</c:v>
                </c:pt>
                <c:pt idx="244">
                  <c:v>0.64543499833437679</c:v>
                </c:pt>
                <c:pt idx="245">
                  <c:v>0.63776470213451009</c:v>
                </c:pt>
                <c:pt idx="246">
                  <c:v>0.63003062999589876</c:v>
                </c:pt>
                <c:pt idx="247">
                  <c:v>0.62223355531931157</c:v>
                </c:pt>
                <c:pt idx="248">
                  <c:v>0.61437425780571875</c:v>
                </c:pt>
                <c:pt idx="249">
                  <c:v>0.60645352337832215</c:v>
                </c:pt>
                <c:pt idx="250">
                  <c:v>0.59847214410396399</c:v>
                </c:pt>
                <c:pt idx="251">
                  <c:v>0.59043091811392057</c:v>
                </c:pt>
                <c:pt idx="252">
                  <c:v>0.58233064952408986</c:v>
                </c:pt>
                <c:pt idx="253">
                  <c:v>0.57417214835458064</c:v>
                </c:pt>
                <c:pt idx="254">
                  <c:v>0.56595623044871124</c:v>
                </c:pt>
                <c:pt idx="255">
                  <c:v>0.55768371739142553</c:v>
                </c:pt>
                <c:pt idx="256">
                  <c:v>0.54935543642713558</c:v>
                </c:pt>
                <c:pt idx="257">
                  <c:v>0.54097222037699755</c:v>
                </c:pt>
                <c:pt idx="258">
                  <c:v>0.53253490755563049</c:v>
                </c:pt>
                <c:pt idx="259">
                  <c:v>0.52404434168728553</c:v>
                </c:pt>
                <c:pt idx="260">
                  <c:v>0.51550137182147404</c:v>
                </c:pt>
                <c:pt idx="261">
                  <c:v>0.50690685224806342</c:v>
                </c:pt>
                <c:pt idx="262">
                  <c:v>0.49826164241184895</c:v>
                </c:pt>
                <c:pt idx="263">
                  <c:v>0.48956660682660996</c:v>
                </c:pt>
                <c:pt idx="264">
                  <c:v>0.48082261498865914</c:v>
                </c:pt>
                <c:pt idx="265">
                  <c:v>0.47203054128989363</c:v>
                </c:pt>
                <c:pt idx="266">
                  <c:v>0.46319126493035656</c:v>
                </c:pt>
                <c:pt idx="267">
                  <c:v>0.45430566983031795</c:v>
                </c:pt>
                <c:pt idx="268">
                  <c:v>0.44537464454188308</c:v>
                </c:pt>
                <c:pt idx="269">
                  <c:v>0.43639908216013829</c:v>
                </c:pt>
                <c:pt idx="270">
                  <c:v>0.42737988023384221</c:v>
                </c:pt>
                <c:pt idx="271">
                  <c:v>0.41831794067567146</c:v>
                </c:pt>
                <c:pt idx="272">
                  <c:v>0.40921416967203028</c:v>
                </c:pt>
                <c:pt idx="273">
                  <c:v>0.40006947759243255</c:v>
                </c:pt>
                <c:pt idx="274">
                  <c:v>0.39088477889846568</c:v>
                </c:pt>
                <c:pt idx="275">
                  <c:v>0.38166099205234527</c:v>
                </c:pt>
                <c:pt idx="276">
                  <c:v>0.3723990394250693</c:v>
                </c:pt>
                <c:pt idx="277">
                  <c:v>0.36309984720418237</c:v>
                </c:pt>
                <c:pt idx="278">
                  <c:v>0.35376434530115725</c:v>
                </c:pt>
                <c:pt idx="279">
                  <c:v>0.34439346725840458</c:v>
                </c:pt>
                <c:pt idx="280">
                  <c:v>0.33498815015591971</c:v>
                </c:pt>
                <c:pt idx="281">
                  <c:v>0.32554933451757512</c:v>
                </c:pt>
                <c:pt idx="282">
                  <c:v>0.31607796421706896</c:v>
                </c:pt>
                <c:pt idx="283">
                  <c:v>0.30657498638353858</c:v>
                </c:pt>
                <c:pt idx="284">
                  <c:v>0.29704135130684811</c:v>
                </c:pt>
                <c:pt idx="285">
                  <c:v>0.28747801234256054</c:v>
                </c:pt>
                <c:pt idx="286">
                  <c:v>0.27788592581660299</c:v>
                </c:pt>
                <c:pt idx="287">
                  <c:v>0.26826605092963463</c:v>
                </c:pt>
                <c:pt idx="288">
                  <c:v>0.25861934966112754</c:v>
                </c:pt>
                <c:pt idx="289">
                  <c:v>0.24894678667316977</c:v>
                </c:pt>
                <c:pt idx="290">
                  <c:v>0.23924932921399966</c:v>
                </c:pt>
                <c:pt idx="291">
                  <c:v>0.22952794702128193</c:v>
                </c:pt>
                <c:pt idx="292">
                  <c:v>0.21978361222513471</c:v>
                </c:pt>
                <c:pt idx="293">
                  <c:v>0.21001729925091739</c:v>
                </c:pt>
                <c:pt idx="294">
                  <c:v>0.2002299847217888</c:v>
                </c:pt>
                <c:pt idx="295">
                  <c:v>0.1904226473610458</c:v>
                </c:pt>
                <c:pt idx="296">
                  <c:v>0.18059626789425171</c:v>
                </c:pt>
                <c:pt idx="297">
                  <c:v>0.17075182895116459</c:v>
                </c:pt>
                <c:pt idx="298">
                  <c:v>0.16089031496747505</c:v>
                </c:pt>
                <c:pt idx="299">
                  <c:v>0.1510127120863636</c:v>
                </c:pt>
                <c:pt idx="300">
                  <c:v>0.141120008059887</c:v>
                </c:pt>
                <c:pt idx="301">
                  <c:v>0.13121319215020405</c:v>
                </c:pt>
                <c:pt idx="302">
                  <c:v>0.12129325503065003</c:v>
                </c:pt>
                <c:pt idx="303">
                  <c:v>0.11136118868667032</c:v>
                </c:pt>
                <c:pt idx="304">
                  <c:v>0.10141798631662263</c:v>
                </c:pt>
                <c:pt idx="305">
                  <c:v>9.1464642232457982E-2</c:v>
                </c:pt>
                <c:pt idx="306">
                  <c:v>8.1502151760290367E-2</c:v>
                </c:pt>
                <c:pt idx="307">
                  <c:v>7.1531511140864965E-2</c:v>
                </c:pt>
                <c:pt idx="308">
                  <c:v>6.1553717429934866E-2</c:v>
                </c:pt>
                <c:pt idx="309">
                  <c:v>5.1569768398556363E-2</c:v>
                </c:pt>
                <c:pt idx="310">
                  <c:v>4.1580662433312675E-2</c:v>
                </c:pt>
                <c:pt idx="311">
                  <c:v>3.1587398436476094E-2</c:v>
                </c:pt>
                <c:pt idx="312">
                  <c:v>2.1590975726118605E-2</c:v>
                </c:pt>
                <c:pt idx="313">
                  <c:v>1.1592393936180922E-2</c:v>
                </c:pt>
                <c:pt idx="314">
                  <c:v>1.5926529165099209E-3</c:v>
                </c:pt>
                <c:pt idx="315">
                  <c:v>-8.4072473671255258E-3</c:v>
                </c:pt>
                <c:pt idx="316">
                  <c:v>-1.8406306933030275E-2</c:v>
                </c:pt>
                <c:pt idx="317">
                  <c:v>-2.840352588358026E-2</c:v>
                </c:pt>
                <c:pt idx="318">
                  <c:v>-3.8397904505211418E-2</c:v>
                </c:pt>
                <c:pt idx="319">
                  <c:v>-4.8388443368390197E-2</c:v>
                </c:pt>
                <c:pt idx="320">
                  <c:v>-5.8374143427555703E-2</c:v>
                </c:pt>
                <c:pt idx="321">
                  <c:v>-6.8354006121023408E-2</c:v>
                </c:pt>
                <c:pt idx="322">
                  <c:v>-7.832703347084051E-2</c:v>
                </c:pt>
                <c:pt idx="323">
                  <c:v>-8.8292228182582824E-2</c:v>
                </c:pt>
                <c:pt idx="324">
                  <c:v>-9.824859374508349E-2</c:v>
                </c:pt>
                <c:pt idx="325">
                  <c:v>-0.10819513453008321</c:v>
                </c:pt>
                <c:pt idx="326">
                  <c:v>-0.11813085589179223</c:v>
                </c:pt>
                <c:pt idx="327">
                  <c:v>-0.12805476426635412</c:v>
                </c:pt>
                <c:pt idx="328">
                  <c:v>-0.13796586727120133</c:v>
                </c:pt>
                <c:pt idx="329">
                  <c:v>-0.14786317380429259</c:v>
                </c:pt>
                <c:pt idx="330">
                  <c:v>-0.15774569414322234</c:v>
                </c:pt>
                <c:pt idx="331">
                  <c:v>-0.16761244004419204</c:v>
                </c:pt>
                <c:pt idx="332">
                  <c:v>-0.17746242484083391</c:v>
                </c:pt>
                <c:pt idx="333">
                  <c:v>-0.18729466354287658</c:v>
                </c:pt>
                <c:pt idx="334">
                  <c:v>-0.19710817293464331</c:v>
                </c:pt>
                <c:pt idx="335">
                  <c:v>-0.20690197167337282</c:v>
                </c:pt>
                <c:pt idx="336">
                  <c:v>-0.21667508038735275</c:v>
                </c:pt>
                <c:pt idx="337">
                  <c:v>-0.22642652177385589</c:v>
                </c:pt>
                <c:pt idx="338">
                  <c:v>-0.23615532069686981</c:v>
                </c:pt>
                <c:pt idx="339">
                  <c:v>-0.24586050428460948</c:v>
                </c:pt>
                <c:pt idx="340">
                  <c:v>-0.25554110202680375</c:v>
                </c:pt>
                <c:pt idx="341">
                  <c:v>-0.26519614587174556</c:v>
                </c:pt>
                <c:pt idx="342">
                  <c:v>-0.27482467032309627</c:v>
                </c:pt>
                <c:pt idx="343">
                  <c:v>-0.28442571253643445</c:v>
                </c:pt>
                <c:pt idx="344">
                  <c:v>-0.29399831241553959</c:v>
                </c:pt>
                <c:pt idx="345">
                  <c:v>-0.30354151270840096</c:v>
                </c:pt>
                <c:pt idx="346">
                  <c:v>-0.31305435910294194</c:v>
                </c:pt>
                <c:pt idx="347">
                  <c:v>-0.32253590032245039</c:v>
                </c:pt>
                <c:pt idx="348">
                  <c:v>-0.33198518822070561</c:v>
                </c:pt>
                <c:pt idx="349">
                  <c:v>-0.34140127787679214</c:v>
                </c:pt>
                <c:pt idx="350">
                  <c:v>-0.35078322768959114</c:v>
                </c:pt>
                <c:pt idx="351">
                  <c:v>-0.36013009947193958</c:v>
                </c:pt>
                <c:pt idx="352">
                  <c:v>-0.36944095854444819</c:v>
                </c:pt>
                <c:pt idx="353">
                  <c:v>-0.37871487382896885</c:v>
                </c:pt>
                <c:pt idx="354">
                  <c:v>-0.38795091794170128</c:v>
                </c:pt>
                <c:pt idx="355">
                  <c:v>-0.39714816728593083</c:v>
                </c:pt>
                <c:pt idx="356">
                  <c:v>-0.40630570214438755</c:v>
                </c:pt>
                <c:pt idx="357">
                  <c:v>-0.41542260677121678</c:v>
                </c:pt>
                <c:pt idx="358">
                  <c:v>-0.42449796948355323</c:v>
                </c:pt>
                <c:pt idx="359">
                  <c:v>-0.43353088275268847</c:v>
                </c:pt>
                <c:pt idx="360">
                  <c:v>-0.44252044329482298</c:v>
                </c:pt>
                <c:pt idx="361">
                  <c:v>-0.45146575216139384</c:v>
                </c:pt>
                <c:pt idx="362">
                  <c:v>-0.46036591482896871</c:v>
                </c:pt>
                <c:pt idx="363">
                  <c:v>-0.46922004128869771</c:v>
                </c:pt>
                <c:pt idx="364">
                  <c:v>-0.47802724613531322</c:v>
                </c:pt>
                <c:pt idx="365">
                  <c:v>-0.4867866486556699</c:v>
                </c:pt>
                <c:pt idx="366">
                  <c:v>-0.49549737291681523</c:v>
                </c:pt>
                <c:pt idx="367">
                  <c:v>-0.50415854785358194</c:v>
                </c:pt>
                <c:pt idx="368">
                  <c:v>-0.51276930735569404</c:v>
                </c:pt>
                <c:pt idx="369">
                  <c:v>-0.52132879035437696</c:v>
                </c:pt>
                <c:pt idx="370">
                  <c:v>-0.52983614090846365</c:v>
                </c:pt>
                <c:pt idx="371">
                  <c:v>-0.53829050828998803</c:v>
                </c:pt>
                <c:pt idx="372">
                  <c:v>-0.54669104706925742</c:v>
                </c:pt>
                <c:pt idx="373">
                  <c:v>-0.5550369171993943</c:v>
                </c:pt>
                <c:pt idx="374">
                  <c:v>-0.56332728410034039</c:v>
                </c:pt>
                <c:pt idx="375">
                  <c:v>-0.57156131874231431</c:v>
                </c:pt>
                <c:pt idx="376">
                  <c:v>-0.57973819772871349</c:v>
                </c:pt>
                <c:pt idx="377">
                  <c:v>-0.58785710337845332</c:v>
                </c:pt>
                <c:pt idx="378">
                  <c:v>-0.5959172238077346</c:v>
                </c:pt>
                <c:pt idx="379">
                  <c:v>-0.60391775301123118</c:v>
                </c:pt>
                <c:pt idx="380">
                  <c:v>-0.61185789094268983</c:v>
                </c:pt>
                <c:pt idx="381">
                  <c:v>-0.61973684359493397</c:v>
                </c:pt>
                <c:pt idx="382">
                  <c:v>-0.62755382307926433</c:v>
                </c:pt>
                <c:pt idx="383">
                  <c:v>-0.63530804770424654</c:v>
                </c:pt>
                <c:pt idx="384">
                  <c:v>-0.64299874205387986</c:v>
                </c:pt>
                <c:pt idx="385">
                  <c:v>-0.65062513706513836</c:v>
                </c:pt>
                <c:pt idx="386">
                  <c:v>-0.65818647010487619</c:v>
                </c:pt>
                <c:pt idx="387">
                  <c:v>-0.66568198504609033</c:v>
                </c:pt>
                <c:pt idx="388">
                  <c:v>-0.67311093234353303</c:v>
                </c:pt>
                <c:pt idx="389">
                  <c:v>-0.68047256910866538</c:v>
                </c:pt>
                <c:pt idx="390">
                  <c:v>-0.68776615918394535</c:v>
                </c:pt>
                <c:pt idx="391">
                  <c:v>-0.69499097321644354</c:v>
                </c:pt>
                <c:pt idx="392">
                  <c:v>-0.70214628873077733</c:v>
                </c:pt>
                <c:pt idx="393">
                  <c:v>-0.70923139020135795</c:v>
                </c:pt>
                <c:pt idx="394">
                  <c:v>-0.71624556912394266</c:v>
                </c:pt>
                <c:pt idx="395">
                  <c:v>-0.72318812408648425</c:v>
                </c:pt>
                <c:pt idx="396">
                  <c:v>-0.730058360839272</c:v>
                </c:pt>
                <c:pt idx="397">
                  <c:v>-0.73685559236435572</c:v>
                </c:pt>
                <c:pt idx="398">
                  <c:v>-0.74357913894424732</c:v>
                </c:pt>
                <c:pt idx="399">
                  <c:v>-0.75022832822989172</c:v>
                </c:pt>
                <c:pt idx="400">
                  <c:v>-0.75680249530790122</c:v>
                </c:pt>
                <c:pt idx="401">
                  <c:v>-0.76330098276704694</c:v>
                </c:pt>
                <c:pt idx="402">
                  <c:v>-0.76972314076399773</c:v>
                </c:pt>
                <c:pt idx="403">
                  <c:v>-0.77606832708830598</c:v>
                </c:pt>
                <c:pt idx="404">
                  <c:v>-0.78233590722662671</c:v>
                </c:pt>
                <c:pt idx="405">
                  <c:v>-0.78852525442616928</c:v>
                </c:pt>
                <c:pt idx="406">
                  <c:v>-0.7946357497573715</c:v>
                </c:pt>
                <c:pt idx="407">
                  <c:v>-0.80066678217579212</c:v>
                </c:pt>
                <c:pt idx="408">
                  <c:v>-0.80661774858321533</c:v>
                </c:pt>
                <c:pt idx="409">
                  <c:v>-0.81248805388795942</c:v>
                </c:pt>
                <c:pt idx="410">
                  <c:v>-0.81827711106438583</c:v>
                </c:pt>
                <c:pt idx="411">
                  <c:v>-0.82398434121160113</c:v>
                </c:pt>
                <c:pt idx="412">
                  <c:v>-0.82960917361134656</c:v>
                </c:pt>
                <c:pt idx="413">
                  <c:v>-0.8351510457850696</c:v>
                </c:pt>
                <c:pt idx="414">
                  <c:v>-0.84060940355017089</c:v>
                </c:pt>
                <c:pt idx="415">
                  <c:v>-0.84598370107542287</c:v>
                </c:pt>
                <c:pt idx="416">
                  <c:v>-0.85127340093555126</c:v>
                </c:pt>
                <c:pt idx="417">
                  <c:v>-0.85647797416497817</c:v>
                </c:pt>
                <c:pt idx="418">
                  <c:v>-0.86159690031071801</c:v>
                </c:pt>
                <c:pt idx="419">
                  <c:v>-0.86662966748442172</c:v>
                </c:pt>
                <c:pt idx="420">
                  <c:v>-0.87157577241356599</c:v>
                </c:pt>
                <c:pt idx="421">
                  <c:v>-0.87643472049177962</c:v>
                </c:pt>
                <c:pt idx="422">
                  <c:v>-0.88120602582830387</c:v>
                </c:pt>
                <c:pt idx="423">
                  <c:v>-0.88588921129658127</c:v>
                </c:pt>
                <c:pt idx="424">
                  <c:v>-0.89048380858196752</c:v>
                </c:pt>
                <c:pt idx="425">
                  <c:v>-0.89498935822856296</c:v>
                </c:pt>
                <c:pt idx="426">
                  <c:v>-0.89940540968515748</c:v>
                </c:pt>
                <c:pt idx="427">
                  <c:v>-0.90373152135028556</c:v>
                </c:pt>
                <c:pt idx="428">
                  <c:v>-0.90796726061638566</c:v>
                </c:pt>
                <c:pt idx="429">
                  <c:v>-0.91211220391306103</c:v>
                </c:pt>
                <c:pt idx="430">
                  <c:v>-0.91616593674943603</c:v>
                </c:pt>
                <c:pt idx="431">
                  <c:v>-0.92012805375560525</c:v>
                </c:pt>
                <c:pt idx="432">
                  <c:v>-0.92399815872316959</c:v>
                </c:pt>
                <c:pt idx="433">
                  <c:v>-0.92777586464485762</c:v>
                </c:pt>
                <c:pt idx="434">
                  <c:v>-0.9314607937532251</c:v>
                </c:pt>
                <c:pt idx="435">
                  <c:v>-0.93505257755843207</c:v>
                </c:pt>
                <c:pt idx="436">
                  <c:v>-0.93855085688509099</c:v>
                </c:pt>
                <c:pt idx="437">
                  <c:v>-0.94195528190818456</c:v>
                </c:pt>
                <c:pt idx="438">
                  <c:v>-0.94526551218804744</c:v>
                </c:pt>
                <c:pt idx="439">
                  <c:v>-0.9484812167044101</c:v>
                </c:pt>
                <c:pt idx="440">
                  <c:v>-0.9516020738895008</c:v>
                </c:pt>
                <c:pt idx="441">
                  <c:v>-0.95462777166020152</c:v>
                </c:pt>
                <c:pt idx="442">
                  <c:v>-0.95755800744925679</c:v>
                </c:pt>
                <c:pt idx="443">
                  <c:v>-0.96039248823552947</c:v>
                </c:pt>
                <c:pt idx="444">
                  <c:v>-0.96313093057330301</c:v>
                </c:pt>
                <c:pt idx="445">
                  <c:v>-0.96577306062062573</c:v>
                </c:pt>
                <c:pt idx="446">
                  <c:v>-0.96831861416669451</c:v>
                </c:pt>
                <c:pt idx="447">
                  <c:v>-0.97076733665827608</c:v>
                </c:pt>
                <c:pt idx="448">
                  <c:v>-0.97311898322516199</c:v>
                </c:pt>
                <c:pt idx="449">
                  <c:v>-0.97537331870465516</c:v>
                </c:pt>
                <c:pt idx="450">
                  <c:v>-0.97753011766508624</c:v>
                </c:pt>
                <c:pt idx="451">
                  <c:v>-0.97958916442835653</c:v>
                </c:pt>
                <c:pt idx="452">
                  <c:v>-0.98155025309150556</c:v>
                </c:pt>
                <c:pt idx="453">
                  <c:v>-0.98341318754730123</c:v>
                </c:pt>
                <c:pt idx="454">
                  <c:v>-0.98517778150385049</c:v>
                </c:pt>
                <c:pt idx="455">
                  <c:v>-0.98684385850322809</c:v>
                </c:pt>
                <c:pt idx="456">
                  <c:v>-0.98841125193912249</c:v>
                </c:pt>
                <c:pt idx="457">
                  <c:v>-0.98987980507349638</c:v>
                </c:pt>
                <c:pt idx="458">
                  <c:v>-0.99124937105225985</c:v>
                </c:pt>
                <c:pt idx="459">
                  <c:v>-0.99251981291995661</c:v>
                </c:pt>
                <c:pt idx="460">
                  <c:v>-0.99369100363345841</c:v>
                </c:pt>
                <c:pt idx="461">
                  <c:v>-0.99476282607467004</c:v>
                </c:pt>
                <c:pt idx="462">
                  <c:v>-0.99573517306224035</c:v>
                </c:pt>
                <c:pt idx="463">
                  <c:v>-0.99660794736228109</c:v>
                </c:pt>
                <c:pt idx="464">
                  <c:v>-0.99738106169808938</c:v>
                </c:pt>
                <c:pt idx="465">
                  <c:v>-0.99805443875887601</c:v>
                </c:pt>
                <c:pt idx="466">
                  <c:v>-0.998628011207496</c:v>
                </c:pt>
                <c:pt idx="467">
                  <c:v>-0.99910172168718248</c:v>
                </c:pt>
                <c:pt idx="468">
                  <c:v>-0.99947552282728225</c:v>
                </c:pt>
                <c:pt idx="469">
                  <c:v>-0.99974937724799273</c:v>
                </c:pt>
                <c:pt idx="470">
                  <c:v>-0.99992325756410017</c:v>
                </c:pt>
                <c:pt idx="471">
                  <c:v>-0.99999714638771786</c:v>
                </c:pt>
                <c:pt idx="472">
                  <c:v>-0.99997103633002493</c:v>
                </c:pt>
                <c:pt idx="473">
                  <c:v>-0.99984493000200536</c:v>
                </c:pt>
                <c:pt idx="474">
                  <c:v>-0.99961884001418699</c:v>
                </c:pt>
                <c:pt idx="475">
                  <c:v>-0.9992927889753801</c:v>
                </c:pt>
                <c:pt idx="476">
                  <c:v>-0.99886680949041684</c:v>
                </c:pt>
                <c:pt idx="477">
                  <c:v>-0.9983409441568909</c:v>
                </c:pt>
                <c:pt idx="478">
                  <c:v>-0.99771524556089719</c:v>
                </c:pt>
                <c:pt idx="479">
                  <c:v>-0.99698977627177399</c:v>
                </c:pt>
                <c:pt idx="480">
                  <c:v>-0.99616460883584579</c:v>
                </c:pt>
                <c:pt idx="481">
                  <c:v>-0.99523982576916825</c:v>
                </c:pt>
                <c:pt idx="482">
                  <c:v>-0.99421551954927767</c:v>
                </c:pt>
                <c:pt idx="483">
                  <c:v>-0.99309179260594227</c:v>
                </c:pt>
                <c:pt idx="484">
                  <c:v>-0.99186875731092006</c:v>
                </c:pt>
                <c:pt idx="485">
                  <c:v>-0.99054653596672126</c:v>
                </c:pt>
                <c:pt idx="486">
                  <c:v>-0.98912526079437857</c:v>
                </c:pt>
                <c:pt idx="487">
                  <c:v>-0.98760507392022467</c:v>
                </c:pt>
                <c:pt idx="488">
                  <c:v>-0.98598612736168023</c:v>
                </c:pt>
                <c:pt idx="489">
                  <c:v>-0.984268583012052</c:v>
                </c:pt>
                <c:pt idx="490">
                  <c:v>-0.98245261262434369</c:v>
                </c:pt>
                <c:pt idx="491">
                  <c:v>-0.9805383977940807</c:v>
                </c:pt>
                <c:pt idx="492">
                  <c:v>-0.97852612994115096</c:v>
                </c:pt>
                <c:pt idx="493">
                  <c:v>-0.97641601029066283</c:v>
                </c:pt>
                <c:pt idx="494">
                  <c:v>-0.97420824985282295</c:v>
                </c:pt>
                <c:pt idx="495">
                  <c:v>-0.97190306940183524</c:v>
                </c:pt>
                <c:pt idx="496">
                  <c:v>-0.96950069945382389</c:v>
                </c:pt>
                <c:pt idx="497">
                  <c:v>-0.96700138024378168</c:v>
                </c:pt>
                <c:pt idx="498">
                  <c:v>-0.96440536170154689</c:v>
                </c:pt>
                <c:pt idx="499">
                  <c:v>-0.96171290342681048</c:v>
                </c:pt>
                <c:pt idx="500">
                  <c:v>-0.95892427466315611</c:v>
                </c:pt>
                <c:pt idx="501">
                  <c:v>-0.9560397542711363</c:v>
                </c:pt>
                <c:pt idx="502">
                  <c:v>-0.95305963070038657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9-429C-906B-689A087E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66D-B7FF-F91FBC6D2C1D}"/>
            </c:ext>
          </c:extLst>
        </c:ser>
        <c:ser>
          <c:idx val="1"/>
          <c:order val="1"/>
          <c:tx>
            <c:strRef>
              <c:f>'P-Glied'!$R$3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3.999733338666616E-2</c:v>
                </c:pt>
                <c:pt idx="2">
                  <c:v>7.9978668373268322E-2</c:v>
                </c:pt>
                <c:pt idx="3">
                  <c:v>0.11992801295888919</c:v>
                </c:pt>
                <c:pt idx="4">
                  <c:v>0.15982938793834539</c:v>
                </c:pt>
                <c:pt idx="5">
                  <c:v>0.19966683329365631</c:v>
                </c:pt>
                <c:pt idx="6">
                  <c:v>0.23942441457783875</c:v>
                </c:pt>
                <c:pt idx="7">
                  <c:v>0.27908622928847299</c:v>
                </c:pt>
                <c:pt idx="8">
                  <c:v>0.31863641322849195</c:v>
                </c:pt>
                <c:pt idx="9">
                  <c:v>0.35805914685164836</c:v>
                </c:pt>
                <c:pt idx="10">
                  <c:v>0.39733866159012238</c:v>
                </c:pt>
                <c:pt idx="11">
                  <c:v>0.43645924616173859</c:v>
                </c:pt>
                <c:pt idx="12">
                  <c:v>0.4754052528542691</c:v>
                </c:pt>
                <c:pt idx="13">
                  <c:v>0.51416110378431013</c:v>
                </c:pt>
                <c:pt idx="14">
                  <c:v>0.55271129712822742</c:v>
                </c:pt>
                <c:pt idx="15">
                  <c:v>0.59104041332267909</c:v>
                </c:pt>
                <c:pt idx="16">
                  <c:v>0.62913312123223553</c:v>
                </c:pt>
                <c:pt idx="17">
                  <c:v>0.6669741842816288</c:v>
                </c:pt>
                <c:pt idx="18">
                  <c:v>0.70454846655018</c:v>
                </c:pt>
                <c:pt idx="19">
                  <c:v>0.74184093882596547</c:v>
                </c:pt>
                <c:pt idx="20">
                  <c:v>0.77883668461730116</c:v>
                </c:pt>
                <c:pt idx="21">
                  <c:v>0.81552090611914052</c:v>
                </c:pt>
                <c:pt idx="22">
                  <c:v>0.85187893013199945</c:v>
                </c:pt>
                <c:pt idx="23">
                  <c:v>0.88789621393103979</c:v>
                </c:pt>
                <c:pt idx="24">
                  <c:v>0.92355835108296602</c:v>
                </c:pt>
                <c:pt idx="25">
                  <c:v>0.95885107720840623</c:v>
                </c:pt>
                <c:pt idx="26">
                  <c:v>0.9937602756874736</c:v>
                </c:pt>
                <c:pt idx="27">
                  <c:v>1.0282719833062264</c:v>
                </c:pt>
                <c:pt idx="28">
                  <c:v>1.062372395841767</c:v>
                </c:pt>
                <c:pt idx="29">
                  <c:v>1.0960478735837473</c:v>
                </c:pt>
                <c:pt idx="30">
                  <c:v>1.129284946790071</c:v>
                </c:pt>
                <c:pt idx="31">
                  <c:v>1.1620703210746106</c:v>
                </c:pt>
                <c:pt idx="32">
                  <c:v>1.1943908827247844</c:v>
                </c:pt>
                <c:pt idx="33">
                  <c:v>1.226233703946868</c:v>
                </c:pt>
                <c:pt idx="34">
                  <c:v>1.2575860480369374</c:v>
                </c:pt>
                <c:pt idx="35">
                  <c:v>1.2884353744753825</c:v>
                </c:pt>
                <c:pt idx="36">
                  <c:v>1.3187693439429469</c:v>
                </c:pt>
                <c:pt idx="37">
                  <c:v>1.3485758232562906</c:v>
                </c:pt>
                <c:pt idx="38">
                  <c:v>1.3778428902211031</c:v>
                </c:pt>
                <c:pt idx="39">
                  <c:v>1.406558838400821</c:v>
                </c:pt>
                <c:pt idx="40">
                  <c:v>1.434712181799046</c:v>
                </c:pt>
                <c:pt idx="41">
                  <c:v>1.4622916594537922</c:v>
                </c:pt>
                <c:pt idx="42">
                  <c:v>1.4892862399417193</c:v>
                </c:pt>
                <c:pt idx="43">
                  <c:v>1.5156851257905546</c:v>
                </c:pt>
                <c:pt idx="44">
                  <c:v>1.5414777577979391</c:v>
                </c:pt>
                <c:pt idx="45">
                  <c:v>1.5666538192549673</c:v>
                </c:pt>
                <c:pt idx="46">
                  <c:v>1.5912032400727327</c:v>
                </c:pt>
                <c:pt idx="47">
                  <c:v>1.6151162008102291</c:v>
                </c:pt>
                <c:pt idx="48">
                  <c:v>1.6383831366019972</c:v>
                </c:pt>
                <c:pt idx="49">
                  <c:v>1.6609947409839416</c:v>
                </c:pt>
                <c:pt idx="50">
                  <c:v>1.6829419696157935</c:v>
                </c:pt>
                <c:pt idx="51">
                  <c:v>1.7042160438987264</c:v>
                </c:pt>
                <c:pt idx="52">
                  <c:v>1.7248084544866773</c:v>
                </c:pt>
                <c:pt idx="53">
                  <c:v>1.744710964689973</c:v>
                </c:pt>
                <c:pt idx="54">
                  <c:v>1.7639156137698955</c:v>
                </c:pt>
                <c:pt idx="55">
                  <c:v>1.7824147201228711</c:v>
                </c:pt>
                <c:pt idx="56">
                  <c:v>1.8002008843530104</c:v>
                </c:pt>
                <c:pt idx="57">
                  <c:v>1.817266992231767</c:v>
                </c:pt>
                <c:pt idx="58">
                  <c:v>1.8336062175435344</c:v>
                </c:pt>
                <c:pt idx="59">
                  <c:v>1.8492120248160411</c:v>
                </c:pt>
                <c:pt idx="60">
                  <c:v>1.8640781719344532</c:v>
                </c:pt>
                <c:pt idx="61">
                  <c:v>1.8781987126381356</c:v>
                </c:pt>
                <c:pt idx="62">
                  <c:v>1.8915679988990783</c:v>
                </c:pt>
                <c:pt idx="63">
                  <c:v>1.904180683181032</c:v>
                </c:pt>
                <c:pt idx="64">
                  <c:v>1.9160317205784503</c:v>
                </c:pt>
                <c:pt idx="65">
                  <c:v>1.9271163708343864</c:v>
                </c:pt>
                <c:pt idx="66">
                  <c:v>1.9374302002365309</c:v>
                </c:pt>
                <c:pt idx="67">
                  <c:v>1.946969083390639</c:v>
                </c:pt>
                <c:pt idx="68">
                  <c:v>1.9557292048706327</c:v>
                </c:pt>
                <c:pt idx="69">
                  <c:v>1.9637070607447198</c:v>
                </c:pt>
                <c:pt idx="70">
                  <c:v>1.9708994599769207</c:v>
                </c:pt>
                <c:pt idx="71">
                  <c:v>1.9773035257034399</c:v>
                </c:pt>
                <c:pt idx="72">
                  <c:v>1.9829166963833731</c:v>
                </c:pt>
                <c:pt idx="73">
                  <c:v>1.9877367268232899</c:v>
                </c:pt>
                <c:pt idx="74">
                  <c:v>1.9917616890752803</c:v>
                </c:pt>
                <c:pt idx="75">
                  <c:v>1.9949899732081089</c:v>
                </c:pt>
                <c:pt idx="76">
                  <c:v>1.997420287951166</c:v>
                </c:pt>
                <c:pt idx="77">
                  <c:v>1.9990516612109581</c:v>
                </c:pt>
                <c:pt idx="78">
                  <c:v>1.9998834404599326</c:v>
                </c:pt>
                <c:pt idx="79">
                  <c:v>1.9999152929974802</c:v>
                </c:pt>
                <c:pt idx="80">
                  <c:v>1.9991472060830102</c:v>
                </c:pt>
                <c:pt idx="81">
                  <c:v>1.9975794869410479</c:v>
                </c:pt>
                <c:pt idx="82">
                  <c:v>1.9952127626383471</c:v>
                </c:pt>
                <c:pt idx="83">
                  <c:v>1.9920479798330732</c:v>
                </c:pt>
                <c:pt idx="84">
                  <c:v>1.9880864043961517</c:v>
                </c:pt>
                <c:pt idx="85">
                  <c:v>1.9833296209049369</c:v>
                </c:pt>
                <c:pt idx="86">
                  <c:v>1.9777795320094025</c:v>
                </c:pt>
                <c:pt idx="87">
                  <c:v>1.9714383576711065</c:v>
                </c:pt>
                <c:pt idx="88">
                  <c:v>1.9643086342752365</c:v>
                </c:pt>
                <c:pt idx="89">
                  <c:v>1.9563932136160889</c:v>
                </c:pt>
                <c:pt idx="90">
                  <c:v>1.9476952617563899</c:v>
                </c:pt>
                <c:pt idx="91">
                  <c:v>1.9382182577609122</c:v>
                </c:pt>
                <c:pt idx="92">
                  <c:v>1.9279659923048957</c:v>
                </c:pt>
                <c:pt idx="93">
                  <c:v>1.9169425661578277</c:v>
                </c:pt>
                <c:pt idx="94">
                  <c:v>1.90515238854319</c:v>
                </c:pt>
                <c:pt idx="95">
                  <c:v>1.8926001753748283</c:v>
                </c:pt>
                <c:pt idx="96">
                  <c:v>1.8792909473706489</c:v>
                </c:pt>
                <c:pt idx="97">
                  <c:v>1.8652300280444001</c:v>
                </c:pt>
                <c:pt idx="98">
                  <c:v>1.8504230415763354</c:v>
                </c:pt>
                <c:pt idx="99">
                  <c:v>1.8348759105636185</c:v>
                </c:pt>
                <c:pt idx="100">
                  <c:v>1.8185948536513623</c:v>
                </c:pt>
                <c:pt idx="101">
                  <c:v>1.8015863830452534</c:v>
                </c:pt>
                <c:pt idx="102">
                  <c:v>1.7838573019067581</c:v>
                </c:pt>
                <c:pt idx="103">
                  <c:v>1.7654147016319468</c:v>
                </c:pt>
                <c:pt idx="104">
                  <c:v>1.7462659590150316</c:v>
                </c:pt>
                <c:pt idx="105">
                  <c:v>1.7264187332977461</c:v>
                </c:pt>
                <c:pt idx="106">
                  <c:v>1.705880963105751</c:v>
                </c:pt>
                <c:pt idx="107">
                  <c:v>1.6846608632732898</c:v>
                </c:pt>
                <c:pt idx="108">
                  <c:v>1.6627669215573648</c:v>
                </c:pt>
                <c:pt idx="109">
                  <c:v>1.6402078952427468</c:v>
                </c:pt>
                <c:pt idx="110">
                  <c:v>1.6169928076391786</c:v>
                </c:pt>
                <c:pt idx="111">
                  <c:v>1.5931309444721715</c:v>
                </c:pt>
                <c:pt idx="112">
                  <c:v>1.5686318501688381</c:v>
                </c:pt>
                <c:pt idx="113">
                  <c:v>1.5435053240402496</c:v>
                </c:pt>
                <c:pt idx="114">
                  <c:v>1.5177614163618418</c:v>
                </c:pt>
                <c:pt idx="115">
                  <c:v>1.4914104243534383</c:v>
                </c:pt>
                <c:pt idx="116">
                  <c:v>1.4644628880605004</c:v>
                </c:pt>
                <c:pt idx="117">
                  <c:v>1.4369295861382501</c:v>
                </c:pt>
                <c:pt idx="118">
                  <c:v>1.4088215315403498</c:v>
                </c:pt>
                <c:pt idx="119">
                  <c:v>1.3801499671138704</c:v>
                </c:pt>
                <c:pt idx="120">
                  <c:v>1.3509263611022995</c:v>
                </c:pt>
                <c:pt idx="121">
                  <c:v>1.3211624025583988</c:v>
                </c:pt>
                <c:pt idx="122">
                  <c:v>1.2908699966687387</c:v>
                </c:pt>
                <c:pt idx="123">
                  <c:v>1.2600612599917818</c:v>
                </c:pt>
                <c:pt idx="124">
                  <c:v>1.2287485156114206</c:v>
                </c:pt>
                <c:pt idx="125">
                  <c:v>1.1969442882079102</c:v>
                </c:pt>
                <c:pt idx="126">
                  <c:v>1.1646612990481608</c:v>
                </c:pt>
                <c:pt idx="127">
                  <c:v>1.1319124608974027</c:v>
                </c:pt>
                <c:pt idx="128">
                  <c:v>1.0987108728542503</c:v>
                </c:pt>
                <c:pt idx="129">
                  <c:v>1.0650698151112392</c:v>
                </c:pt>
                <c:pt idx="130">
                  <c:v>1.0310027436429252</c:v>
                </c:pt>
                <c:pt idx="131">
                  <c:v>0.99652328482367403</c:v>
                </c:pt>
                <c:pt idx="132">
                  <c:v>0.9616452299772934</c:v>
                </c:pt>
                <c:pt idx="133">
                  <c:v>0.92638252986068714</c:v>
                </c:pt>
                <c:pt idx="134">
                  <c:v>0.89074928908373907</c:v>
                </c:pt>
                <c:pt idx="135">
                  <c:v>0.85475976046765634</c:v>
                </c:pt>
                <c:pt idx="136">
                  <c:v>0.81842833934403136</c:v>
                </c:pt>
                <c:pt idx="137">
                  <c:v>0.78176955779690116</c:v>
                </c:pt>
                <c:pt idx="138">
                  <c:v>0.74479807885010729</c:v>
                </c:pt>
                <c:pt idx="139">
                  <c:v>0.70752869060228207</c:v>
                </c:pt>
                <c:pt idx="140">
                  <c:v>0.66997630031180599</c:v>
                </c:pt>
                <c:pt idx="141">
                  <c:v>0.6321559284341034</c:v>
                </c:pt>
                <c:pt idx="142">
                  <c:v>0.59408270261366058</c:v>
                </c:pt>
                <c:pt idx="143">
                  <c:v>0.55577185163316933</c:v>
                </c:pt>
                <c:pt idx="144">
                  <c:v>0.51723869932221733</c:v>
                </c:pt>
                <c:pt idx="145">
                  <c:v>0.47849865842796052</c:v>
                </c:pt>
                <c:pt idx="146">
                  <c:v>0.43956722445022955</c:v>
                </c:pt>
                <c:pt idx="147">
                  <c:v>0.40045996944353668</c:v>
                </c:pt>
                <c:pt idx="148">
                  <c:v>0.3611925357884615</c:v>
                </c:pt>
                <c:pt idx="149">
                  <c:v>0.32178062993490714</c:v>
                </c:pt>
                <c:pt idx="150">
                  <c:v>0.28224001611973004</c:v>
                </c:pt>
                <c:pt idx="151">
                  <c:v>0.24258651006125509</c:v>
                </c:pt>
                <c:pt idx="152">
                  <c:v>0.2028359726331993</c:v>
                </c:pt>
                <c:pt idx="153">
                  <c:v>0.16300430352053383</c:v>
                </c:pt>
                <c:pt idx="154">
                  <c:v>0.12310743485982185</c:v>
                </c:pt>
                <c:pt idx="155">
                  <c:v>8.3161324866576541E-2</c:v>
                </c:pt>
                <c:pt idx="156">
                  <c:v>4.3181951452187478E-2</c:v>
                </c:pt>
                <c:pt idx="157">
                  <c:v>3.1853058329692156E-3</c:v>
                </c:pt>
                <c:pt idx="158">
                  <c:v>-3.6812613866112058E-2</c:v>
                </c:pt>
                <c:pt idx="159">
                  <c:v>-7.6795809010475197E-2</c:v>
                </c:pt>
                <c:pt idx="160">
                  <c:v>-0.11674828685516461</c:v>
                </c:pt>
                <c:pt idx="161">
                  <c:v>-0.15665406694173503</c:v>
                </c:pt>
                <c:pt idx="162">
                  <c:v>-0.1964971874902218</c:v>
                </c:pt>
                <c:pt idx="163">
                  <c:v>-0.23626171178364003</c:v>
                </c:pt>
                <c:pt idx="164">
                  <c:v>-0.27593173454245895</c:v>
                </c:pt>
                <c:pt idx="165">
                  <c:v>-0.31549138828650169</c:v>
                </c:pt>
                <c:pt idx="166">
                  <c:v>-0.35492484968172555</c:v>
                </c:pt>
                <c:pt idx="167">
                  <c:v>-0.39421634586934495</c:v>
                </c:pt>
                <c:pt idx="168">
                  <c:v>-0.43335016077476446</c:v>
                </c:pt>
                <c:pt idx="169">
                  <c:v>-0.47231064139379919</c:v>
                </c:pt>
                <c:pt idx="170">
                  <c:v>-0.51108220405366767</c:v>
                </c:pt>
                <c:pt idx="171">
                  <c:v>-0.54964934064625315</c:v>
                </c:pt>
                <c:pt idx="172">
                  <c:v>-0.58799662483114035</c:v>
                </c:pt>
                <c:pt idx="173">
                  <c:v>-0.62610871820594549</c:v>
                </c:pt>
                <c:pt idx="174">
                  <c:v>-0.66397037644147328</c:v>
                </c:pt>
                <c:pt idx="175">
                  <c:v>-0.70156645537924467</c:v>
                </c:pt>
                <c:pt idx="176">
                  <c:v>-0.73888191708895912</c:v>
                </c:pt>
                <c:pt idx="177">
                  <c:v>-0.77590183588346551</c:v>
                </c:pt>
                <c:pt idx="178">
                  <c:v>-0.81261140428883838</c:v>
                </c:pt>
                <c:pt idx="179">
                  <c:v>-0.84899593896717007</c:v>
                </c:pt>
                <c:pt idx="180">
                  <c:v>-0.8850408865897097</c:v>
                </c:pt>
                <c:pt idx="181">
                  <c:v>-0.92073182965800127</c:v>
                </c:pt>
                <c:pt idx="182">
                  <c:v>-0.95605449227069039</c:v>
                </c:pt>
                <c:pt idx="183">
                  <c:v>-0.99099474583369451</c:v>
                </c:pt>
                <c:pt idx="184">
                  <c:v>-1.0255386147114522</c:v>
                </c:pt>
                <c:pt idx="185">
                  <c:v>-1.0596722818169912</c:v>
                </c:pt>
                <c:pt idx="186">
                  <c:v>-1.0933820941385788</c:v>
                </c:pt>
                <c:pt idx="187">
                  <c:v>-1.1266545682007445</c:v>
                </c:pt>
                <c:pt idx="188">
                  <c:v>-1.1594763954574905</c:v>
                </c:pt>
                <c:pt idx="189">
                  <c:v>-1.1918344476155327</c:v>
                </c:pt>
                <c:pt idx="190">
                  <c:v>-1.2237157818854427</c:v>
                </c:pt>
                <c:pt idx="191">
                  <c:v>-1.2551076461585915</c:v>
                </c:pt>
                <c:pt idx="192">
                  <c:v>-1.2859974841078223</c:v>
                </c:pt>
                <c:pt idx="193">
                  <c:v>-1.3163729402098145</c:v>
                </c:pt>
                <c:pt idx="194">
                  <c:v>-1.346221864687128</c:v>
                </c:pt>
                <c:pt idx="195">
                  <c:v>-1.375532318367952</c:v>
                </c:pt>
                <c:pt idx="196">
                  <c:v>-1.4042925774616153</c:v>
                </c:pt>
                <c:pt idx="197">
                  <c:v>-1.4324911382479453</c:v>
                </c:pt>
                <c:pt idx="198">
                  <c:v>-1.4601167216786033</c:v>
                </c:pt>
                <c:pt idx="199">
                  <c:v>-1.4871582778885533</c:v>
                </c:pt>
                <c:pt idx="200">
                  <c:v>-1.51360499061586</c:v>
                </c:pt>
                <c:pt idx="201">
                  <c:v>-1.5394462815280512</c:v>
                </c:pt>
                <c:pt idx="202">
                  <c:v>-1.5646718144533078</c:v>
                </c:pt>
                <c:pt idx="203">
                  <c:v>-1.5892714995147958</c:v>
                </c:pt>
                <c:pt idx="204">
                  <c:v>-1.6132354971664822</c:v>
                </c:pt>
                <c:pt idx="205">
                  <c:v>-1.6365542221288216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</c:v>
                </c:pt>
                <c:pt idx="209">
                  <c:v>-1.7231938006214802</c:v>
                </c:pt>
                <c:pt idx="210">
                  <c:v>-1.7431515448271746</c:v>
                </c:pt>
                <c:pt idx="211">
                  <c:v>-1.7624120516566488</c:v>
                </c:pt>
                <c:pt idx="212">
                  <c:v>-1.7809676171639746</c:v>
                </c:pt>
                <c:pt idx="213">
                  <c:v>-1.7988108193703529</c:v>
                </c:pt>
                <c:pt idx="214">
                  <c:v>-1.8159345212328077</c:v>
                </c:pt>
                <c:pt idx="215">
                  <c:v>-1.8323318734989069</c:v>
                </c:pt>
                <c:pt idx="216">
                  <c:v>-1.8479963174463725</c:v>
                </c:pt>
                <c:pt idx="217">
                  <c:v>-1.862921587506482</c:v>
                </c:pt>
                <c:pt idx="218">
                  <c:v>-1.877101713770212</c:v>
                </c:pt>
                <c:pt idx="219">
                  <c:v>-1.8905310243761233</c:v>
                </c:pt>
                <c:pt idx="220">
                  <c:v>-1.9032041477790282</c:v>
                </c:pt>
                <c:pt idx="221">
                  <c:v>-1.9151160148985387</c:v>
                </c:pt>
                <c:pt idx="222">
                  <c:v>-1.9262618611466296</c:v>
                </c:pt>
                <c:pt idx="223">
                  <c:v>-1.9366372283334108</c:v>
                </c:pt>
                <c:pt idx="224">
                  <c:v>-1.946237966450344</c:v>
                </c:pt>
                <c:pt idx="225">
                  <c:v>-1.9550602353301907</c:v>
                </c:pt>
                <c:pt idx="226">
                  <c:v>-1.9631005061830278</c:v>
                </c:pt>
                <c:pt idx="227">
                  <c:v>-1.9703555630077159</c:v>
                </c:pt>
                <c:pt idx="228">
                  <c:v>-1.9768225038782583</c:v>
                </c:pt>
                <c:pt idx="229">
                  <c:v>-1.9824987421045313</c:v>
                </c:pt>
                <c:pt idx="230">
                  <c:v>-1.9873820072669266</c:v>
                </c:pt>
                <c:pt idx="231">
                  <c:v>-1.9914703461244887</c:v>
                </c:pt>
                <c:pt idx="232">
                  <c:v>-1.994762123396185</c:v>
                </c:pt>
                <c:pt idx="233">
                  <c:v>-1.9972560224149964</c:v>
                </c:pt>
                <c:pt idx="234">
                  <c:v>-1.9989510456545672</c:v>
                </c:pt>
                <c:pt idx="235">
                  <c:v>-1.9998465151282014</c:v>
                </c:pt>
                <c:pt idx="236">
                  <c:v>-1.9999420726600492</c:v>
                </c:pt>
                <c:pt idx="237">
                  <c:v>-1.9992376800283715</c:v>
                </c:pt>
                <c:pt idx="238">
                  <c:v>-1.9977336189808297</c:v>
                </c:pt>
                <c:pt idx="239">
                  <c:v>-1.9954304911217886</c:v>
                </c:pt>
                <c:pt idx="240">
                  <c:v>-1.9923292176716838</c:v>
                </c:pt>
                <c:pt idx="241">
                  <c:v>-1.988431039098546</c:v>
                </c:pt>
                <c:pt idx="242">
                  <c:v>-1.983737514621829</c:v>
                </c:pt>
                <c:pt idx="243">
                  <c:v>-1.9782505215887443</c:v>
                </c:pt>
                <c:pt idx="244">
                  <c:v>-1.971972254723346</c:v>
                </c:pt>
                <c:pt idx="245">
                  <c:v>-1.9649052252486712</c:v>
                </c:pt>
                <c:pt idx="246">
                  <c:v>-1.9570522598822839</c:v>
                </c:pt>
                <c:pt idx="247">
                  <c:v>-1.9484164997056261</c:v>
                </c:pt>
                <c:pt idx="248">
                  <c:v>-1.9390013989076265</c:v>
                </c:pt>
                <c:pt idx="249">
                  <c:v>-1.9288107234030709</c:v>
                </c:pt>
                <c:pt idx="250">
                  <c:v>-1.9178485493262876</c:v>
                </c:pt>
                <c:pt idx="251">
                  <c:v>-1.9061192614007467</c:v>
                </c:pt>
                <c:pt idx="252">
                  <c:v>-1.8936275511852303</c:v>
                </c:pt>
                <c:pt idx="253">
                  <c:v>-1.8803784151972707</c:v>
                </c:pt>
                <c:pt idx="254">
                  <c:v>-1.8663771529146098</c:v>
                </c:pt>
                <c:pt idx="255">
                  <c:v>-1.8516293646554802</c:v>
                </c:pt>
                <c:pt idx="256">
                  <c:v>-1.836140949338551</c:v>
                </c:pt>
                <c:pt idx="257">
                  <c:v>-1.819918102123439</c:v>
                </c:pt>
                <c:pt idx="258">
                  <c:v>-1.802967311932729</c:v>
                </c:pt>
                <c:pt idx="259">
                  <c:v>-1.7852953588564893</c:v>
                </c:pt>
                <c:pt idx="260">
                  <c:v>-1.766909311440328</c:v>
                </c:pt>
                <c:pt idx="261">
                  <c:v>-1.7478165238580672</c:v>
                </c:pt>
                <c:pt idx="262">
                  <c:v>-1.7280246329701729</c:v>
                </c:pt>
                <c:pt idx="263">
                  <c:v>-1.7075415552691118</c:v>
                </c:pt>
                <c:pt idx="264">
                  <c:v>-1.6863754837128602</c:v>
                </c:pt>
                <c:pt idx="265">
                  <c:v>-1.66453488444783</c:v>
                </c:pt>
                <c:pt idx="266">
                  <c:v>-1.6420284934225235</c:v>
                </c:pt>
                <c:pt idx="267">
                  <c:v>-1.6188653128932693</c:v>
                </c:pt>
                <c:pt idx="268">
                  <c:v>-1.5950546078234407</c:v>
                </c:pt>
                <c:pt idx="269">
                  <c:v>-1.570605902177594</c:v>
                </c:pt>
                <c:pt idx="270">
                  <c:v>-1.5455289751120092</c:v>
                </c:pt>
                <c:pt idx="271">
                  <c:v>-1.5198338570631578</c:v>
                </c:pt>
                <c:pt idx="272">
                  <c:v>-1.4935308257356625</c:v>
                </c:pt>
                <c:pt idx="273">
                  <c:v>-1.4666304019913516</c:v>
                </c:pt>
                <c:pt idx="274">
                  <c:v>-1.4391433456410556</c:v>
                </c:pt>
                <c:pt idx="275">
                  <c:v>-1.4110806511408254</c:v>
                </c:pt>
                <c:pt idx="276">
                  <c:v>-1.3824535431942966</c:v>
                </c:pt>
                <c:pt idx="277">
                  <c:v>-1.3532734722629582</c:v>
                </c:pt>
                <c:pt idx="278">
                  <c:v>-1.3235521099861205</c:v>
                </c:pt>
                <c:pt idx="279">
                  <c:v>-1.2933013445124144</c:v>
                </c:pt>
                <c:pt idx="280">
                  <c:v>-1.2625332757446914</c:v>
                </c:pt>
                <c:pt idx="281">
                  <c:v>-1.2312602105002231</c:v>
                </c:pt>
                <c:pt idx="282">
                  <c:v>-1.1994946575881387</c:v>
                </c:pt>
                <c:pt idx="283">
                  <c:v>-1.1672493228060679</c:v>
                </c:pt>
                <c:pt idx="284">
                  <c:v>-1.1345371038579914</c:v>
                </c:pt>
                <c:pt idx="285">
                  <c:v>-1.1013710851953316</c:v>
                </c:pt>
                <c:pt idx="286">
                  <c:v>-1.0677645327833456</c:v>
                </c:pt>
                <c:pt idx="287">
                  <c:v>-1.0337308887949168</c:v>
                </c:pt>
                <c:pt idx="288">
                  <c:v>-0.99928376623386495</c:v>
                </c:pt>
                <c:pt idx="289">
                  <c:v>-0.96443694348992537</c:v>
                </c:pt>
                <c:pt idx="290">
                  <c:v>-0.92920435882757768</c:v>
                </c:pt>
                <c:pt idx="291">
                  <c:v>-0.89360010481092522</c:v>
                </c:pt>
                <c:pt idx="292">
                  <c:v>-0.85763842266685753</c:v>
                </c:pt>
                <c:pt idx="293">
                  <c:v>-0.82133369658874977</c:v>
                </c:pt>
                <c:pt idx="294">
                  <c:v>-0.78470044798297633</c:v>
                </c:pt>
                <c:pt idx="295">
                  <c:v>-0.74775332966054286</c:v>
                </c:pt>
                <c:pt idx="296">
                  <c:v>-0.71050711997615679</c:v>
                </c:pt>
                <c:pt idx="297">
                  <c:v>-0.67297671691708205</c:v>
                </c:pt>
                <c:pt idx="298">
                  <c:v>-0.63517713214414384</c:v>
                </c:pt>
                <c:pt idx="299">
                  <c:v>-0.59712348498726342</c:v>
                </c:pt>
                <c:pt idx="300">
                  <c:v>-0.55883099639792855</c:v>
                </c:pt>
                <c:pt idx="301">
                  <c:v>-0.52031498286101496</c:v>
                </c:pt>
                <c:pt idx="302">
                  <c:v>-0.48159085026839765</c:v>
                </c:pt>
                <c:pt idx="303">
                  <c:v>-0.44267408775679873</c:v>
                </c:pt>
                <c:pt idx="304">
                  <c:v>-0.40358026151233956</c:v>
                </c:pt>
                <c:pt idx="305">
                  <c:v>-0.36432500854427385</c:v>
                </c:pt>
                <c:pt idx="306">
                  <c:v>-0.32492403043039247</c:v>
                </c:pt>
                <c:pt idx="307">
                  <c:v>-0.2853930870366016</c:v>
                </c:pt>
                <c:pt idx="308">
                  <c:v>-0.24574799021318647</c:v>
                </c:pt>
                <c:pt idx="309">
                  <c:v>-0.20600459747028227</c:v>
                </c:pt>
                <c:pt idx="310">
                  <c:v>-0.16617880563508131</c:v>
                </c:pt>
                <c:pt idx="311">
                  <c:v>-0.1262865444933142</c:v>
                </c:pt>
                <c:pt idx="312">
                  <c:v>-8.6343770417547872E-2</c:v>
                </c:pt>
                <c:pt idx="313">
                  <c:v>-4.6366459984849472E-2</c:v>
                </c:pt>
                <c:pt idx="314">
                  <c:v>-6.3706035863683513E-3</c:v>
                </c:pt>
                <c:pt idx="315">
                  <c:v>3.3627800968607069E-2</c:v>
                </c:pt>
                <c:pt idx="316">
                  <c:v>7.3612754851559742E-2</c:v>
                </c:pt>
                <c:pt idx="317">
                  <c:v>0.11356826461406211</c:v>
                </c:pt>
                <c:pt idx="318">
                  <c:v>0.15347834858494219</c:v>
                </c:pt>
                <c:pt idx="319">
                  <c:v>0.193327043262739</c:v>
                </c:pt>
                <c:pt idx="320">
                  <c:v>0.23309840970089024</c:v>
                </c:pt>
                <c:pt idx="321">
                  <c:v>0.27277653988309852</c:v>
                </c:pt>
                <c:pt idx="322">
                  <c:v>0.31234556308632555</c:v>
                </c:pt>
                <c:pt idx="323">
                  <c:v>0.3517896522288701</c:v>
                </c:pt>
                <c:pt idx="324">
                  <c:v>0.39109303020098923</c:v>
                </c:pt>
                <c:pt idx="325">
                  <c:v>0.43023997617553217</c:v>
                </c:pt>
                <c:pt idx="326">
                  <c:v>0.46921483189606145</c:v>
                </c:pt>
                <c:pt idx="327">
                  <c:v>0.50800200793994665</c:v>
                </c:pt>
                <c:pt idx="328">
                  <c:v>0.54658598995392571</c:v>
                </c:pt>
                <c:pt idx="329">
                  <c:v>0.58495134485963918</c:v>
                </c:pt>
                <c:pt idx="330">
                  <c:v>0.62308272702665612</c:v>
                </c:pt>
                <c:pt idx="331">
                  <c:v>0.66096488441052126</c:v>
                </c:pt>
                <c:pt idx="332">
                  <c:v>0.69858266465336993</c:v>
                </c:pt>
                <c:pt idx="333">
                  <c:v>0.73592102114466851</c:v>
                </c:pt>
                <c:pt idx="334">
                  <c:v>0.77296501903965875</c:v>
                </c:pt>
                <c:pt idx="335">
                  <c:v>0.80969984123309591</c:v>
                </c:pt>
                <c:pt idx="336">
                  <c:v>0.84611079428589386</c:v>
                </c:pt>
                <c:pt idx="337">
                  <c:v>0.88218331430230423</c:v>
                </c:pt>
                <c:pt idx="338">
                  <c:v>0.9179029727552811</c:v>
                </c:pt>
                <c:pt idx="339">
                  <c:v>0.95325548225769907</c:v>
                </c:pt>
                <c:pt idx="340">
                  <c:v>0.98822670227711751</c:v>
                </c:pt>
                <c:pt idx="341">
                  <c:v>1.0228026447918055</c:v>
                </c:pt>
                <c:pt idx="342">
                  <c:v>1.0569694798857636</c:v>
                </c:pt>
                <c:pt idx="343">
                  <c:v>1.0907135412805058</c:v>
                </c:pt>
                <c:pt idx="344">
                  <c:v>1.1240213318013892</c:v>
                </c:pt>
                <c:pt idx="345">
                  <c:v>1.1568795287763032</c:v>
                </c:pt>
                <c:pt idx="346">
                  <c:v>1.1892749893645616</c:v>
                </c:pt>
                <c:pt idx="347">
                  <c:v>1.2211947558138625</c:v>
                </c:pt>
                <c:pt idx="348">
                  <c:v>1.2526260606432176</c:v>
                </c:pt>
                <c:pt idx="349">
                  <c:v>1.2835563317497736</c:v>
                </c:pt>
                <c:pt idx="350">
                  <c:v>1.3139731974374858</c:v>
                </c:pt>
                <c:pt idx="351">
                  <c:v>1.3438644913656321</c:v>
                </c:pt>
                <c:pt idx="352">
                  <c:v>1.3732182574151865</c:v>
                </c:pt>
                <c:pt idx="353">
                  <c:v>1.4020227544711075</c:v>
                </c:pt>
                <c:pt idx="354">
                  <c:v>1.4302664611186275</c:v>
                </c:pt>
                <c:pt idx="355">
                  <c:v>1.4579380802516655</c:v>
                </c:pt>
                <c:pt idx="356">
                  <c:v>1.485026543591518</c:v>
                </c:pt>
                <c:pt idx="357">
                  <c:v>1.5115210161140238</c:v>
                </c:pt>
                <c:pt idx="358">
                  <c:v>1.5374109003834286</c:v>
                </c:pt>
                <c:pt idx="359">
                  <c:v>1.562685840791219</c:v>
                </c:pt>
                <c:pt idx="360">
                  <c:v>1.5873357276982263</c:v>
                </c:pt>
                <c:pt idx="361">
                  <c:v>1.6113507014783486</c:v>
                </c:pt>
                <c:pt idx="362">
                  <c:v>1.634721156462269</c:v>
                </c:pt>
                <c:pt idx="363">
                  <c:v>1.657437744779596</c:v>
                </c:pt>
                <c:pt idx="364">
                  <c:v>1.6794913800978866</c:v>
                </c:pt>
                <c:pt idx="365">
                  <c:v>1.7008732412570577</c:v>
                </c:pt>
                <c:pt idx="366">
                  <c:v>1.7215747757977338</c:v>
                </c:pt>
                <c:pt idx="367">
                  <c:v>1.741587703382115</c:v>
                </c:pt>
                <c:pt idx="368">
                  <c:v>1.760904019106003</c:v>
                </c:pt>
                <c:pt idx="369">
                  <c:v>1.779515996700656</c:v>
                </c:pt>
                <c:pt idx="370">
                  <c:v>1.7974161916231923</c:v>
                </c:pt>
                <c:pt idx="371">
                  <c:v>1.8145974440343091</c:v>
                </c:pt>
                <c:pt idx="372">
                  <c:v>1.8310528816621221</c:v>
                </c:pt>
                <c:pt idx="373">
                  <c:v>1.8467759225509832</c:v>
                </c:pt>
                <c:pt idx="374">
                  <c:v>1.8617602776941746</c:v>
                </c:pt>
                <c:pt idx="375">
                  <c:v>1.8759999535494278</c:v>
                </c:pt>
                <c:pt idx="376">
                  <c:v>1.8894892544362605</c:v>
                </c:pt>
                <c:pt idx="377">
                  <c:v>1.9022227848141728</c:v>
                </c:pt>
                <c:pt idx="378">
                  <c:v>1.9141954514407917</c:v>
                </c:pt>
                <c:pt idx="379">
                  <c:v>1.9254024654091002</c:v>
                </c:pt>
                <c:pt idx="380">
                  <c:v>1.9358393440629356</c:v>
                </c:pt>
                <c:pt idx="381">
                  <c:v>1.9455019127899931</c:v>
                </c:pt>
                <c:pt idx="382">
                  <c:v>1.9543863066916141</c:v>
                </c:pt>
                <c:pt idx="383">
                  <c:v>1.9624889721286951</c:v>
                </c:pt>
                <c:pt idx="384">
                  <c:v>1.9698066681430955</c:v>
                </c:pt>
                <c:pt idx="385">
                  <c:v>1.9763364677539774</c:v>
                </c:pt>
                <c:pt idx="386">
                  <c:v>1.9820757591285592</c:v>
                </c:pt>
                <c:pt idx="387">
                  <c:v>1.9870222466268141</c:v>
                </c:pt>
                <c:pt idx="388">
                  <c:v>1.9911739517196951</c:v>
                </c:pt>
                <c:pt idx="389">
                  <c:v>1.9945292137805202</c:v>
                </c:pt>
                <c:pt idx="390">
                  <c:v>1.9970866907492015</c:v>
                </c:pt>
                <c:pt idx="391">
                  <c:v>1.9988453596690505</c:v>
                </c:pt>
                <c:pt idx="392">
                  <c:v>1.9998045170959482</c:v>
                </c:pt>
                <c:pt idx="393">
                  <c:v>1.9999637793797123</c:v>
                </c:pt>
                <c:pt idx="394">
                  <c:v>1.9993230828175526</c:v>
                </c:pt>
                <c:pt idx="395">
                  <c:v>1.9978826836795516</c:v>
                </c:pt>
                <c:pt idx="396">
                  <c:v>1.9956431581061593</c:v>
                </c:pt>
                <c:pt idx="397">
                  <c:v>1.9926054018777453</c:v>
                </c:pt>
                <c:pt idx="398">
                  <c:v>1.9887706300562982</c:v>
                </c:pt>
                <c:pt idx="399">
                  <c:v>1.9841403764994165</c:v>
                </c:pt>
                <c:pt idx="400">
                  <c:v>1.9787164932467876</c:v>
                </c:pt>
                <c:pt idx="401">
                  <c:v>1.9725011497793945</c:v>
                </c:pt>
                <c:pt idx="402">
                  <c:v>1.9654968321517545</c:v>
                </c:pt>
                <c:pt idx="403">
                  <c:v>1.9577063419975289</c:v>
                </c:pt>
                <c:pt idx="404">
                  <c:v>1.9491327954089075</c:v>
                </c:pt>
                <c:pt idx="405">
                  <c:v>1.9397796216902132</c:v>
                </c:pt>
                <c:pt idx="406">
                  <c:v>1.9296505619862265</c:v>
                </c:pt>
                <c:pt idx="407">
                  <c:v>1.9187496677857765</c:v>
                </c:pt>
                <c:pt idx="408">
                  <c:v>1.9070812993011999</c:v>
                </c:pt>
                <c:pt idx="409">
                  <c:v>1.8946501237243145</c:v>
                </c:pt>
                <c:pt idx="410">
                  <c:v>1.8814611133596042</c:v>
                </c:pt>
                <c:pt idx="411">
                  <c:v>1.8675195436353638</c:v>
                </c:pt>
                <c:pt idx="412">
                  <c:v>1.8528309909935978</c:v>
                </c:pt>
                <c:pt idx="413">
                  <c:v>1.8374013306595183</c:v>
                </c:pt>
                <c:pt idx="414">
                  <c:v>1.8212367342915328</c:v>
                </c:pt>
                <c:pt idx="415">
                  <c:v>1.8043436675126634</c:v>
                </c:pt>
                <c:pt idx="416">
                  <c:v>1.7867288873243836</c:v>
                </c:pt>
                <c:pt idx="417">
                  <c:v>1.7683994394039084</c:v>
                </c:pt>
                <c:pt idx="418">
                  <c:v>1.7493626552860164</c:v>
                </c:pt>
                <c:pt idx="419">
                  <c:v>1.7296261494305347</c:v>
                </c:pt>
                <c:pt idx="420">
                  <c:v>1.709197816176655</c:v>
                </c:pt>
                <c:pt idx="421">
                  <c:v>1.6880858265853051</c:v>
                </c:pt>
                <c:pt idx="422">
                  <c:v>1.6662986251708323</c:v>
                </c:pt>
                <c:pt idx="423">
                  <c:v>1.6438449265233097</c:v>
                </c:pt>
                <c:pt idx="424">
                  <c:v>1.620733711822818</c:v>
                </c:pt>
                <c:pt idx="425">
                  <c:v>1.5969742252470918</c:v>
                </c:pt>
                <c:pt idx="426">
                  <c:v>1.5725759702739726</c:v>
                </c:pt>
                <c:pt idx="427">
                  <c:v>1.5475487058801438</c:v>
                </c:pt>
                <c:pt idx="428">
                  <c:v>1.5219024426376708</c:v>
                </c:pt>
                <c:pt idx="429">
                  <c:v>1.4956474387099046</c:v>
                </c:pt>
                <c:pt idx="430">
                  <c:v>1.4687941957483546</c:v>
                </c:pt>
                <c:pt idx="431">
                  <c:v>1.4413534546921667</c:v>
                </c:pt>
                <c:pt idx="432">
                  <c:v>1.4133361914718916</c:v>
                </c:pt>
                <c:pt idx="433">
                  <c:v>1.3847536126192592</c:v>
                </c:pt>
                <c:pt idx="434">
                  <c:v>1.3556171507847146</c:v>
                </c:pt>
                <c:pt idx="435">
                  <c:v>1.3259384601645103</c:v>
                </c:pt>
                <c:pt idx="436">
                  <c:v>1.295729411839184</c:v>
                </c:pt>
                <c:pt idx="437">
                  <c:v>1.2650020890252838</c:v>
                </c:pt>
                <c:pt idx="438">
                  <c:v>1.2337687822422432</c:v>
                </c:pt>
                <c:pt idx="439">
                  <c:v>1.2020419843963368</c:v>
                </c:pt>
                <c:pt idx="440">
                  <c:v>1.1698343857836848</c:v>
                </c:pt>
                <c:pt idx="441">
                  <c:v>1.1371588690143031</c:v>
                </c:pt>
                <c:pt idx="442">
                  <c:v>1.1040285038592317</c:v>
                </c:pt>
                <c:pt idx="443">
                  <c:v>1.0704565420228003</c:v>
                </c:pt>
                <c:pt idx="444">
                  <c:v>1.0364564118421236</c:v>
                </c:pt>
                <c:pt idx="445">
                  <c:v>1.0020417129159447</c:v>
                </c:pt>
                <c:pt idx="446">
                  <c:v>0.96722621066497727</c:v>
                </c:pt>
                <c:pt idx="447">
                  <c:v>0.93202383082592144</c:v>
                </c:pt>
                <c:pt idx="448">
                  <c:v>0.89644865388135397</c:v>
                </c:pt>
                <c:pt idx="449">
                  <c:v>0.86051490942772346</c:v>
                </c:pt>
                <c:pt idx="450">
                  <c:v>0.82423697048370093</c:v>
                </c:pt>
                <c:pt idx="451">
                  <c:v>0.78762934774116466</c:v>
                </c:pt>
                <c:pt idx="452">
                  <c:v>0.75070668376111649</c:v>
                </c:pt>
                <c:pt idx="453">
                  <c:v>0.71348374711685303</c:v>
                </c:pt>
                <c:pt idx="454">
                  <c:v>0.67597542648673248</c:v>
                </c:pt>
                <c:pt idx="455">
                  <c:v>0.63819672469890287</c:v>
                </c:pt>
                <c:pt idx="456">
                  <c:v>0.6001627527303699</c:v>
                </c:pt>
                <c:pt idx="457">
                  <c:v>0.56188872366280807</c:v>
                </c:pt>
                <c:pt idx="458">
                  <c:v>0.52338994659753091</c:v>
                </c:pt>
                <c:pt idx="459">
                  <c:v>0.48468182053205439</c:v>
                </c:pt>
                <c:pt idx="460">
                  <c:v>0.44577982820070311</c:v>
                </c:pt>
                <c:pt idx="461">
                  <c:v>0.40669952988172337</c:v>
                </c:pt>
                <c:pt idx="462">
                  <c:v>0.36745655717337899</c:v>
                </c:pt>
                <c:pt idx="463">
                  <c:v>0.32806660674152077</c:v>
                </c:pt>
                <c:pt idx="464">
                  <c:v>0.28854543404112898</c:v>
                </c:pt>
                <c:pt idx="465">
                  <c:v>0.24890884701434196</c:v>
                </c:pt>
                <c:pt idx="466">
                  <c:v>0.20917269976748956</c:v>
                </c:pt>
                <c:pt idx="467">
                  <c:v>0.16935288622966232</c:v>
                </c:pt>
                <c:pt idx="468">
                  <c:v>0.12946533379535158</c:v>
                </c:pt>
                <c:pt idx="469">
                  <c:v>8.9525996953704154E-2</c:v>
                </c:pt>
                <c:pt idx="470">
                  <c:v>4.9550850906939281E-2</c:v>
                </c:pt>
                <c:pt idx="471">
                  <c:v>9.5558851804808422E-3</c:v>
                </c:pt>
                <c:pt idx="472">
                  <c:v>-3.0442902772639689E-2</c:v>
                </c:pt>
                <c:pt idx="473">
                  <c:v>-7.0429513970551125E-2</c:v>
                </c:pt>
                <c:pt idx="474">
                  <c:v>-0.110387954301922</c:v>
                </c:pt>
                <c:pt idx="475">
                  <c:v>-0.15030224092339189</c:v>
                </c:pt>
                <c:pt idx="476">
                  <c:v>-0.19015640865249556</c:v>
                </c:pt>
                <c:pt idx="477">
                  <c:v>-0.22993451635352324</c:v>
                </c:pt>
                <c:pt idx="478">
                  <c:v>-0.26962065331376217</c:v>
                </c:pt>
                <c:pt idx="479">
                  <c:v>-0.30919894560756972</c:v>
                </c:pt>
                <c:pt idx="480">
                  <c:v>-0.34865356244573187</c:v>
                </c:pt>
                <c:pt idx="481">
                  <c:v>-0.38796872250756792</c:v>
                </c:pt>
                <c:pt idx="482">
                  <c:v>-0.42712870025324828</c:v>
                </c:pt>
                <c:pt idx="483">
                  <c:v>-0.46611783221380076</c:v>
                </c:pt>
                <c:pt idx="484">
                  <c:v>-0.50492052325628933</c:v>
                </c:pt>
                <c:pt idx="485">
                  <c:v>-0.5435212528216592</c:v>
                </c:pt>
                <c:pt idx="486">
                  <c:v>-0.5819045811327539</c:v>
                </c:pt>
                <c:pt idx="487">
                  <c:v>-0.62005515537001976</c:v>
                </c:pt>
                <c:pt idx="488">
                  <c:v>-0.65795771581242946</c:v>
                </c:pt>
                <c:pt idx="489">
                  <c:v>-0.69559710194116675</c:v>
                </c:pt>
                <c:pt idx="490">
                  <c:v>-0.73295825850363205</c:v>
                </c:pt>
                <c:pt idx="491">
                  <c:v>-0.77002624153534227</c:v>
                </c:pt>
                <c:pt idx="492">
                  <c:v>-0.80678622433731817</c:v>
                </c:pt>
                <c:pt idx="493">
                  <c:v>-0.84322350340656527</c:v>
                </c:pt>
                <c:pt idx="494">
                  <c:v>-0.8793235043172799</c:v>
                </c:pt>
                <c:pt idx="495">
                  <c:v>-0.91507178755042473</c:v>
                </c:pt>
                <c:pt idx="496">
                  <c:v>-0.95045405426934393</c:v>
                </c:pt>
                <c:pt idx="497">
                  <c:v>-0.98545615203910708</c:v>
                </c:pt>
                <c:pt idx="498">
                  <c:v>-1.0200640804872949</c:v>
                </c:pt>
                <c:pt idx="499">
                  <c:v>-1.0542639969039607</c:v>
                </c:pt>
                <c:pt idx="500">
                  <c:v>-1.088042221778531</c:v>
                </c:pt>
                <c:pt idx="501">
                  <c:v>-1.1213852442714261</c:v>
                </c:pt>
                <c:pt idx="502">
                  <c:v>-1.1542797276182164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66D-B7FF-F91FBC6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985-8B70-59AF85A83047}"/>
            </c:ext>
          </c:extLst>
        </c:ser>
        <c:ser>
          <c:idx val="1"/>
          <c:order val="1"/>
          <c:tx>
            <c:strRef>
              <c:f>'I-Glied'!$R$3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0.35000000000000003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0.41000000000000003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0.47000000000000003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0.57000000000000006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0.69000000000000006</c:v>
                </c:pt>
                <c:pt idx="79">
                  <c:v>0.70000000000000007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0.82000000000000006</c:v>
                </c:pt>
                <c:pt idx="92">
                  <c:v>0.83000000000000007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0.94000000000000006</c:v>
                </c:pt>
                <c:pt idx="104">
                  <c:v>0.95000000000000007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1.01</c:v>
                </c:pt>
                <c:pt idx="111">
                  <c:v>1.02</c:v>
                </c:pt>
                <c:pt idx="112">
                  <c:v>1.03</c:v>
                </c:pt>
                <c:pt idx="113">
                  <c:v>1.04</c:v>
                </c:pt>
                <c:pt idx="114">
                  <c:v>1.05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  <c:pt idx="133">
                  <c:v>1.06</c:v>
                </c:pt>
                <c:pt idx="134">
                  <c:v>1.06</c:v>
                </c:pt>
                <c:pt idx="135">
                  <c:v>1.06</c:v>
                </c:pt>
                <c:pt idx="136">
                  <c:v>1.06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1.06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1.06</c:v>
                </c:pt>
                <c:pt idx="168">
                  <c:v>1.06</c:v>
                </c:pt>
                <c:pt idx="169">
                  <c:v>1.06</c:v>
                </c:pt>
                <c:pt idx="170">
                  <c:v>1.06</c:v>
                </c:pt>
                <c:pt idx="171">
                  <c:v>1.06</c:v>
                </c:pt>
                <c:pt idx="172">
                  <c:v>1.06</c:v>
                </c:pt>
                <c:pt idx="173">
                  <c:v>1.06</c:v>
                </c:pt>
                <c:pt idx="174">
                  <c:v>1.06</c:v>
                </c:pt>
                <c:pt idx="175">
                  <c:v>1.06</c:v>
                </c:pt>
                <c:pt idx="176">
                  <c:v>1.06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1.06</c:v>
                </c:pt>
                <c:pt idx="183">
                  <c:v>1.06</c:v>
                </c:pt>
                <c:pt idx="184">
                  <c:v>1.06</c:v>
                </c:pt>
                <c:pt idx="185">
                  <c:v>1.06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1.06</c:v>
                </c:pt>
                <c:pt idx="210">
                  <c:v>1.06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1.06</c:v>
                </c:pt>
                <c:pt idx="216">
                  <c:v>1.06</c:v>
                </c:pt>
                <c:pt idx="217">
                  <c:v>1.06</c:v>
                </c:pt>
                <c:pt idx="218">
                  <c:v>1.06</c:v>
                </c:pt>
                <c:pt idx="219">
                  <c:v>1.06</c:v>
                </c:pt>
                <c:pt idx="220">
                  <c:v>1.06</c:v>
                </c:pt>
                <c:pt idx="221">
                  <c:v>1.06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1.06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1.07</c:v>
                </c:pt>
                <c:pt idx="284">
                  <c:v>1.08</c:v>
                </c:pt>
                <c:pt idx="285">
                  <c:v>1.0900000000000001</c:v>
                </c:pt>
                <c:pt idx="286">
                  <c:v>1.1000000000000001</c:v>
                </c:pt>
                <c:pt idx="287">
                  <c:v>1.1100000000000001</c:v>
                </c:pt>
                <c:pt idx="288">
                  <c:v>1.1200000000000001</c:v>
                </c:pt>
                <c:pt idx="289">
                  <c:v>1.1300000000000001</c:v>
                </c:pt>
                <c:pt idx="290">
                  <c:v>1.1400000000000001</c:v>
                </c:pt>
                <c:pt idx="291">
                  <c:v>1.1500000000000001</c:v>
                </c:pt>
                <c:pt idx="292">
                  <c:v>1.1599999999999999</c:v>
                </c:pt>
                <c:pt idx="293">
                  <c:v>1.17</c:v>
                </c:pt>
                <c:pt idx="294">
                  <c:v>1.18</c:v>
                </c:pt>
                <c:pt idx="295">
                  <c:v>1.19</c:v>
                </c:pt>
                <c:pt idx="296">
                  <c:v>1.2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1.28</c:v>
                </c:pt>
                <c:pt idx="305">
                  <c:v>1.29</c:v>
                </c:pt>
                <c:pt idx="306">
                  <c:v>1.3</c:v>
                </c:pt>
                <c:pt idx="307">
                  <c:v>1.31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1.35</c:v>
                </c:pt>
                <c:pt idx="312">
                  <c:v>1.36</c:v>
                </c:pt>
                <c:pt idx="313">
                  <c:v>1.37</c:v>
                </c:pt>
                <c:pt idx="314">
                  <c:v>1.3800000000000001</c:v>
                </c:pt>
                <c:pt idx="315">
                  <c:v>1.3900000000000001</c:v>
                </c:pt>
                <c:pt idx="316">
                  <c:v>1.4000000000000001</c:v>
                </c:pt>
                <c:pt idx="317">
                  <c:v>1.41</c:v>
                </c:pt>
                <c:pt idx="318">
                  <c:v>1.42</c:v>
                </c:pt>
                <c:pt idx="319">
                  <c:v>1.43</c:v>
                </c:pt>
                <c:pt idx="320">
                  <c:v>1.44</c:v>
                </c:pt>
                <c:pt idx="321">
                  <c:v>1.45</c:v>
                </c:pt>
                <c:pt idx="322">
                  <c:v>1.46</c:v>
                </c:pt>
                <c:pt idx="323">
                  <c:v>1.47</c:v>
                </c:pt>
                <c:pt idx="324">
                  <c:v>1.48</c:v>
                </c:pt>
                <c:pt idx="325">
                  <c:v>1.49</c:v>
                </c:pt>
                <c:pt idx="326">
                  <c:v>1.5</c:v>
                </c:pt>
                <c:pt idx="327">
                  <c:v>1.51</c:v>
                </c:pt>
                <c:pt idx="328">
                  <c:v>1.52</c:v>
                </c:pt>
                <c:pt idx="329">
                  <c:v>1.53</c:v>
                </c:pt>
                <c:pt idx="330">
                  <c:v>1.54</c:v>
                </c:pt>
                <c:pt idx="331">
                  <c:v>1.55</c:v>
                </c:pt>
                <c:pt idx="332">
                  <c:v>1.56</c:v>
                </c:pt>
                <c:pt idx="333">
                  <c:v>1.57</c:v>
                </c:pt>
                <c:pt idx="334">
                  <c:v>1.58</c:v>
                </c:pt>
                <c:pt idx="335">
                  <c:v>1.59</c:v>
                </c:pt>
                <c:pt idx="336">
                  <c:v>1.6</c:v>
                </c:pt>
                <c:pt idx="337">
                  <c:v>1.61</c:v>
                </c:pt>
                <c:pt idx="338">
                  <c:v>1.62</c:v>
                </c:pt>
                <c:pt idx="339">
                  <c:v>1.6300000000000001</c:v>
                </c:pt>
                <c:pt idx="340">
                  <c:v>1.6400000000000001</c:v>
                </c:pt>
                <c:pt idx="341">
                  <c:v>1.6500000000000001</c:v>
                </c:pt>
                <c:pt idx="342">
                  <c:v>1.6600000000000001</c:v>
                </c:pt>
                <c:pt idx="343">
                  <c:v>1.67</c:v>
                </c:pt>
                <c:pt idx="344">
                  <c:v>1.68</c:v>
                </c:pt>
                <c:pt idx="345">
                  <c:v>1.69</c:v>
                </c:pt>
                <c:pt idx="346">
                  <c:v>1.7</c:v>
                </c:pt>
                <c:pt idx="347">
                  <c:v>1.71</c:v>
                </c:pt>
                <c:pt idx="348">
                  <c:v>1.72</c:v>
                </c:pt>
                <c:pt idx="349">
                  <c:v>1.73</c:v>
                </c:pt>
                <c:pt idx="350">
                  <c:v>1.74</c:v>
                </c:pt>
                <c:pt idx="351">
                  <c:v>1.75</c:v>
                </c:pt>
                <c:pt idx="352">
                  <c:v>1.76</c:v>
                </c:pt>
                <c:pt idx="353">
                  <c:v>1.77</c:v>
                </c:pt>
                <c:pt idx="354">
                  <c:v>1.78</c:v>
                </c:pt>
                <c:pt idx="355">
                  <c:v>1.79</c:v>
                </c:pt>
                <c:pt idx="356">
                  <c:v>1.8</c:v>
                </c:pt>
                <c:pt idx="357">
                  <c:v>1.81</c:v>
                </c:pt>
                <c:pt idx="358">
                  <c:v>1.82</c:v>
                </c:pt>
                <c:pt idx="359">
                  <c:v>1.83</c:v>
                </c:pt>
                <c:pt idx="360">
                  <c:v>1.84</c:v>
                </c:pt>
                <c:pt idx="361">
                  <c:v>1.85</c:v>
                </c:pt>
                <c:pt idx="362">
                  <c:v>1.86</c:v>
                </c:pt>
                <c:pt idx="363">
                  <c:v>1.87</c:v>
                </c:pt>
                <c:pt idx="364">
                  <c:v>1.8800000000000001</c:v>
                </c:pt>
                <c:pt idx="365">
                  <c:v>1.8900000000000001</c:v>
                </c:pt>
                <c:pt idx="366">
                  <c:v>1.9000000000000001</c:v>
                </c:pt>
                <c:pt idx="367">
                  <c:v>1.9100000000000001</c:v>
                </c:pt>
                <c:pt idx="368">
                  <c:v>1.9100000000000001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1.9100000000000001</c:v>
                </c:pt>
                <c:pt idx="374">
                  <c:v>1.9100000000000001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1.9100000000000001</c:v>
                </c:pt>
                <c:pt idx="379">
                  <c:v>1.9100000000000001</c:v>
                </c:pt>
                <c:pt idx="380">
                  <c:v>1.9100000000000001</c:v>
                </c:pt>
                <c:pt idx="381">
                  <c:v>1.9100000000000001</c:v>
                </c:pt>
                <c:pt idx="382">
                  <c:v>1.9100000000000001</c:v>
                </c:pt>
                <c:pt idx="383">
                  <c:v>1.9100000000000001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1.9100000000000001</c:v>
                </c:pt>
                <c:pt idx="389">
                  <c:v>1.9100000000000001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1.9100000000000001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1.9100000000000001</c:v>
                </c:pt>
                <c:pt idx="406">
                  <c:v>1.9100000000000001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1.9100000000000001</c:v>
                </c:pt>
                <c:pt idx="420">
                  <c:v>1.9100000000000001</c:v>
                </c:pt>
                <c:pt idx="421">
                  <c:v>1.9100000000000001</c:v>
                </c:pt>
                <c:pt idx="422">
                  <c:v>1.9100000000000001</c:v>
                </c:pt>
                <c:pt idx="423">
                  <c:v>1.9100000000000001</c:v>
                </c:pt>
                <c:pt idx="424">
                  <c:v>1.9100000000000001</c:v>
                </c:pt>
                <c:pt idx="425">
                  <c:v>1.9100000000000001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1.9100000000000001</c:v>
                </c:pt>
                <c:pt idx="430">
                  <c:v>1.9100000000000001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1.9100000000000001</c:v>
                </c:pt>
                <c:pt idx="436">
                  <c:v>1.9100000000000001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1.9100000000000001</c:v>
                </c:pt>
                <c:pt idx="442">
                  <c:v>1.9100000000000001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</c:v>
                </c:pt>
                <c:pt idx="494">
                  <c:v>1.93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1.9550000000000001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985-8B70-59AF85A8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0.99955003374898754</c:v>
                </c:pt>
                <c:pt idx="2">
                  <c:v>0.99820053993520419</c:v>
                </c:pt>
                <c:pt idx="3">
                  <c:v>0.99595273301199427</c:v>
                </c:pt>
                <c:pt idx="4">
                  <c:v>0.99280863585386625</c:v>
                </c:pt>
                <c:pt idx="5">
                  <c:v>0.98877107793604224</c:v>
                </c:pt>
                <c:pt idx="6">
                  <c:v>0.98384369278812145</c:v>
                </c:pt>
                <c:pt idx="7">
                  <c:v>0.97803091472414827</c:v>
                </c:pt>
                <c:pt idx="8">
                  <c:v>0.97133797485202966</c:v>
                </c:pt>
                <c:pt idx="9">
                  <c:v>0.96377089636589053</c:v>
                </c:pt>
                <c:pt idx="10">
                  <c:v>0.95533648912560598</c:v>
                </c:pt>
                <c:pt idx="11">
                  <c:v>0.94604234352838701</c:v>
                </c:pt>
                <c:pt idx="12">
                  <c:v>0.93589682367793492</c:v>
                </c:pt>
                <c:pt idx="13">
                  <c:v>0.92490905985731309</c:v>
                </c:pt>
                <c:pt idx="14">
                  <c:v>0.91308894031230825</c:v>
                </c:pt>
                <c:pt idx="15">
                  <c:v>0.90044710235267689</c:v>
                </c:pt>
                <c:pt idx="16">
                  <c:v>0.88699492277928416</c:v>
                </c:pt>
                <c:pt idx="17">
                  <c:v>0.87274450764575129</c:v>
                </c:pt>
                <c:pt idx="18">
                  <c:v>0.85770868136382417</c:v>
                </c:pt>
                <c:pt idx="19">
                  <c:v>0.84190097516226869</c:v>
                </c:pt>
                <c:pt idx="20">
                  <c:v>0.82533561490967822</c:v>
                </c:pt>
                <c:pt idx="21">
                  <c:v>0.80802750831215175</c:v>
                </c:pt>
                <c:pt idx="22">
                  <c:v>0.78999223149736497</c:v>
                </c:pt>
                <c:pt idx="23">
                  <c:v>0.77124601499710654</c:v>
                </c:pt>
                <c:pt idx="24">
                  <c:v>0.75180572914089483</c:v>
                </c:pt>
                <c:pt idx="25">
                  <c:v>0.73168886887382079</c:v>
                </c:pt>
                <c:pt idx="26">
                  <c:v>0.71091353801227719</c:v>
                </c:pt>
                <c:pt idx="27">
                  <c:v>0.68949843295174684</c:v>
                </c:pt>
                <c:pt idx="28">
                  <c:v>0.66746282584130789</c:v>
                </c:pt>
                <c:pt idx="29">
                  <c:v>0.64482654724000099</c:v>
                </c:pt>
                <c:pt idx="30">
                  <c:v>0.62160996827066417</c:v>
                </c:pt>
                <c:pt idx="31">
                  <c:v>0.59783398228729789</c:v>
                </c:pt>
                <c:pt idx="32">
                  <c:v>0.57351998607245636</c:v>
                </c:pt>
                <c:pt idx="33">
                  <c:v>0.5486898605815872</c:v>
                </c:pt>
                <c:pt idx="34">
                  <c:v>0.5233659512516492</c:v>
                </c:pt>
                <c:pt idx="35">
                  <c:v>0.49757104789172657</c:v>
                </c:pt>
                <c:pt idx="36">
                  <c:v>0.47132836417373958</c:v>
                </c:pt>
                <c:pt idx="37">
                  <c:v>0.44466151674170634</c:v>
                </c:pt>
                <c:pt idx="38">
                  <c:v>0.41759450395835757</c:v>
                </c:pt>
                <c:pt idx="39">
                  <c:v>0.39015168430822966</c:v>
                </c:pt>
                <c:pt idx="40">
                  <c:v>0.36235775447667301</c:v>
                </c:pt>
                <c:pt idx="41">
                  <c:v>0.334237727124502</c:v>
                </c:pt>
                <c:pt idx="42">
                  <c:v>0.30581690837828868</c:v>
                </c:pt>
                <c:pt idx="43">
                  <c:v>0.27712087505655697</c:v>
                </c:pt>
                <c:pt idx="44">
                  <c:v>0.24817545165237226</c:v>
                </c:pt>
                <c:pt idx="45">
                  <c:v>0.21900668709304086</c:v>
                </c:pt>
                <c:pt idx="46">
                  <c:v>0.1896408312978336</c:v>
                </c:pt>
                <c:pt idx="47">
                  <c:v>0.1601043115548304</c:v>
                </c:pt>
                <c:pt idx="48">
                  <c:v>0.13042370873814466</c:v>
                </c:pt>
                <c:pt idx="49">
                  <c:v>0.10062573338693084</c:v>
                </c:pt>
                <c:pt idx="50">
                  <c:v>7.073720166770224E-2</c:v>
                </c:pt>
                <c:pt idx="51">
                  <c:v>4.0785011241590369E-2</c:v>
                </c:pt>
                <c:pt idx="52">
                  <c:v>1.0796117058266726E-2</c:v>
                </c:pt>
                <c:pt idx="53">
                  <c:v>-1.9202492901693315E-2</c:v>
                </c:pt>
                <c:pt idx="54">
                  <c:v>-4.9183821914171214E-2</c:v>
                </c:pt>
                <c:pt idx="55">
                  <c:v>-7.9120888806734749E-2</c:v>
                </c:pt>
                <c:pt idx="56">
                  <c:v>-0.108986752239872</c:v>
                </c:pt>
                <c:pt idx="57">
                  <c:v>-0.13875453495237844</c:v>
                </c:pt>
                <c:pt idx="58">
                  <c:v>-0.16839744794907788</c:v>
                </c:pt>
                <c:pt idx="59">
                  <c:v>-0.1978888146091099</c:v>
                </c:pt>
                <c:pt idx="60">
                  <c:v>-0.22720209469308797</c:v>
                </c:pt>
                <c:pt idx="61">
                  <c:v>-0.25631090822752356</c:v>
                </c:pt>
                <c:pt idx="62">
                  <c:v>-0.28518905924502169</c:v>
                </c:pt>
                <c:pt idx="63">
                  <c:v>-0.3138105593588833</c:v>
                </c:pt>
                <c:pt idx="64">
                  <c:v>-0.34214965115089924</c:v>
                </c:pt>
                <c:pt idx="65">
                  <c:v>-0.37018083135128793</c:v>
                </c:pt>
                <c:pt idx="66">
                  <c:v>-0.39787887378991699</c:v>
                </c:pt>
                <c:pt idx="67">
                  <c:v>-0.42521885209815341</c:v>
                </c:pt>
                <c:pt idx="68">
                  <c:v>-0.45217616214091277</c:v>
                </c:pt>
                <c:pt idx="69">
                  <c:v>-0.47872654415872096</c:v>
                </c:pt>
                <c:pt idx="70">
                  <c:v>-0.50484610459985868</c:v>
                </c:pt>
                <c:pt idx="71">
                  <c:v>-0.53051133762294589</c:v>
                </c:pt>
                <c:pt idx="72">
                  <c:v>-0.55569914625061345</c:v>
                </c:pt>
                <c:pt idx="73">
                  <c:v>-0.58038686315522292</c:v>
                </c:pt>
                <c:pt idx="74">
                  <c:v>-0.60455227105793075</c:v>
                </c:pt>
                <c:pt idx="75">
                  <c:v>-0.62817362272274013</c:v>
                </c:pt>
                <c:pt idx="76">
                  <c:v>-0.65122966052754661</c:v>
                </c:pt>
                <c:pt idx="77">
                  <c:v>-0.67369963559456192</c:v>
                </c:pt>
                <c:pt idx="78">
                  <c:v>-0.69556332646290331</c:v>
                </c:pt>
                <c:pt idx="79">
                  <c:v>-0.71680105728654386</c:v>
                </c:pt>
                <c:pt idx="80">
                  <c:v>-0.73739371554124633</c:v>
                </c:pt>
                <c:pt idx="81">
                  <c:v>-0.75732276922454467</c:v>
                </c:pt>
                <c:pt idx="82">
                  <c:v>-0.77657028353329416</c:v>
                </c:pt>
                <c:pt idx="83">
                  <c:v>-0.79511893700378511</c:v>
                </c:pt>
                <c:pt idx="84">
                  <c:v>-0.81295203709989072</c:v>
                </c:pt>
                <c:pt idx="85">
                  <c:v>-0.83005353523522307</c:v>
                </c:pt>
                <c:pt idx="86">
                  <c:v>-0.84640804121577651</c:v>
                </c:pt>
                <c:pt idx="87">
                  <c:v>-0.86200083709006436</c:v>
                </c:pt>
                <c:pt idx="88">
                  <c:v>-0.87681789039428204</c:v>
                </c:pt>
                <c:pt idx="89">
                  <c:v>-0.89084586678057731</c:v>
                </c:pt>
                <c:pt idx="90">
                  <c:v>-0.90407214201706199</c:v>
                </c:pt>
                <c:pt idx="91">
                  <c:v>-0.91648481334877008</c:v>
                </c:pt>
                <c:pt idx="92">
                  <c:v>-0.92807271020933324</c:v>
                </c:pt>
                <c:pt idx="93">
                  <c:v>-0.93882540427373684</c:v>
                </c:pt>
                <c:pt idx="94">
                  <c:v>-0.9487332188431078</c:v>
                </c:pt>
                <c:pt idx="95">
                  <c:v>-0.95778723755309081</c:v>
                </c:pt>
                <c:pt idx="96">
                  <c:v>-0.96597931239797519</c:v>
                </c:pt>
                <c:pt idx="97">
                  <c:v>-0.97330207106334898</c:v>
                </c:pt>
                <c:pt idx="98">
                  <c:v>-0.97974892356068466</c:v>
                </c:pt>
                <c:pt idx="99">
                  <c:v>-0.98531406815788403</c:v>
                </c:pt>
                <c:pt idx="100">
                  <c:v>-0.98999249660044575</c:v>
                </c:pt>
                <c:pt idx="101">
                  <c:v>-0.99377999861855582</c:v>
                </c:pt>
                <c:pt idx="102">
                  <c:v>-0.9966731657160468</c:v>
                </c:pt>
                <c:pt idx="103">
                  <c:v>-0.99866939423781365</c:v>
                </c:pt>
                <c:pt idx="104">
                  <c:v>-0.99976688771292843</c:v>
                </c:pt>
                <c:pt idx="105">
                  <c:v>-0.99996465847134197</c:v>
                </c:pt>
                <c:pt idx="106">
                  <c:v>-0.9992625285327208</c:v>
                </c:pt>
                <c:pt idx="107">
                  <c:v>-0.99766112976661747</c:v>
                </c:pt>
                <c:pt idx="108">
                  <c:v>-0.99516190332383014</c:v>
                </c:pt>
                <c:pt idx="109">
                  <c:v>-0.99176709833946464</c:v>
                </c:pt>
                <c:pt idx="110">
                  <c:v>-0.98747976990886455</c:v>
                </c:pt>
                <c:pt idx="111">
                  <c:v>-0.98230377633823129</c:v>
                </c:pt>
                <c:pt idx="112">
                  <c:v>-0.97624377567240939</c:v>
                </c:pt>
                <c:pt idx="113">
                  <c:v>-0.96930522150296028</c:v>
                </c:pt>
                <c:pt idx="114">
                  <c:v>-0.96149435806029815</c:v>
                </c:pt>
                <c:pt idx="115">
                  <c:v>-0.95281821459430405</c:v>
                </c:pt>
                <c:pt idx="116">
                  <c:v>-0.94328459904847506</c:v>
                </c:pt>
                <c:pt idx="117">
                  <c:v>-0.93290209103330268</c:v>
                </c:pt>
                <c:pt idx="118">
                  <c:v>-0.92168003410520238</c:v>
                </c:pt>
                <c:pt idx="119">
                  <c:v>-0.90962852735794342</c:v>
                </c:pt>
                <c:pt idx="120">
                  <c:v>-0.89675841633414599</c:v>
                </c:pt>
                <c:pt idx="121">
                  <c:v>-0.88308128326502477</c:v>
                </c:pt>
                <c:pt idx="122">
                  <c:v>-0.8686094366471635</c:v>
                </c:pt>
                <c:pt idx="123">
                  <c:v>-0.85335590016569807</c:v>
                </c:pt>
                <c:pt idx="124">
                  <c:v>-0.83733440097387879</c:v>
                </c:pt>
                <c:pt idx="125">
                  <c:v>-0.8205593573395592</c:v>
                </c:pt>
                <c:pt idx="126">
                  <c:v>-0.80304586566972902</c:v>
                </c:pt>
                <c:pt idx="127">
                  <c:v>-0.78480968692476616</c:v>
                </c:pt>
                <c:pt idx="128">
                  <c:v>-0.76586723243463561</c:v>
                </c:pt>
                <c:pt idx="129">
                  <c:v>-0.74623554912980106</c:v>
                </c:pt>
                <c:pt idx="130">
                  <c:v>-0.7259323042001381</c:v>
                </c:pt>
                <c:pt idx="131">
                  <c:v>-0.70497576919565574</c:v>
                </c:pt>
                <c:pt idx="132">
                  <c:v>-0.68338480358333431</c:v>
                </c:pt>
                <c:pt idx="133">
                  <c:v>-0.66117883777487796</c:v>
                </c:pt>
                <c:pt idx="134">
                  <c:v>-0.63837785564065674</c:v>
                </c:pt>
                <c:pt idx="135">
                  <c:v>-0.61500237652557233</c:v>
                </c:pt>
                <c:pt idx="136">
                  <c:v>-0.59107343678302926</c:v>
                </c:pt>
                <c:pt idx="137">
                  <c:v>-0.56661257084364147</c:v>
                </c:pt>
                <c:pt idx="138">
                  <c:v>-0.54164179183569561</c:v>
                </c:pt>
                <c:pt idx="139">
                  <c:v>-0.51618357177482166</c:v>
                </c:pt>
                <c:pt idx="140">
                  <c:v>-0.49026082134069709</c:v>
                </c:pt>
                <c:pt idx="141">
                  <c:v>-0.46389686925897777</c:v>
                </c:pt>
                <c:pt idx="142">
                  <c:v>-0.43711544130702468</c:v>
                </c:pt>
                <c:pt idx="143">
                  <c:v>-0.40994063896230315</c:v>
                </c:pt>
                <c:pt idx="144">
                  <c:v>-0.38239691771267781</c:v>
                </c:pt>
                <c:pt idx="145">
                  <c:v>-0.35450906504812862</c:v>
                </c:pt>
                <c:pt idx="146">
                  <c:v>-0.32630217815368018</c:v>
                </c:pt>
                <c:pt idx="147">
                  <c:v>-0.29780164132362968</c:v>
                </c:pt>
                <c:pt idx="148">
                  <c:v>-0.26903310311739648</c:v>
                </c:pt>
                <c:pt idx="149">
                  <c:v>-0.24002245327754648</c:v>
                </c:pt>
                <c:pt idx="150">
                  <c:v>-0.21079579943077623</c:v>
                </c:pt>
                <c:pt idx="151">
                  <c:v>-0.18137944359280878</c:v>
                </c:pt>
                <c:pt idx="152">
                  <c:v>-0.15179985849835206</c:v>
                </c:pt>
                <c:pt idx="153">
                  <c:v>-0.12208366377742989</c:v>
                </c:pt>
                <c:pt idx="154">
                  <c:v>-9.2257601999508124E-2</c:v>
                </c:pt>
                <c:pt idx="155">
                  <c:v>-6.2348514606988113E-2</c:v>
                </c:pt>
                <c:pt idx="156">
                  <c:v>-3.2383317759721177E-2</c:v>
                </c:pt>
                <c:pt idx="157">
                  <c:v>-2.3889781122779859E-3</c:v>
                </c:pt>
                <c:pt idx="158">
                  <c:v>2.7607511454215073E-2</c:v>
                </c:pt>
                <c:pt idx="159">
                  <c:v>5.7579156123849569E-2</c:v>
                </c:pt>
                <c:pt idx="160">
                  <c:v>8.7498983439449937E-2</c:v>
                </c:pt>
                <c:pt idx="161">
                  <c:v>0.11734006757595898</c:v>
                </c:pt>
                <c:pt idx="162">
                  <c:v>0.14707555357186664</c:v>
                </c:pt>
                <c:pt idx="163">
                  <c:v>0.17667868149686164</c:v>
                </c:pt>
                <c:pt idx="164">
                  <c:v>0.20612281053396181</c:v>
                </c:pt>
                <c:pt idx="165">
                  <c:v>0.23538144295445462</c:v>
                </c:pt>
                <c:pt idx="166">
                  <c:v>0.26442824796405917</c:v>
                </c:pt>
                <c:pt idx="167">
                  <c:v>0.2932370853988665</c:v>
                </c:pt>
                <c:pt idx="168">
                  <c:v>0.32178202924972521</c:v>
                </c:pt>
                <c:pt idx="169">
                  <c:v>0.35003739099389447</c:v>
                </c:pt>
                <c:pt idx="170">
                  <c:v>0.37797774271298434</c:v>
                </c:pt>
                <c:pt idx="171">
                  <c:v>0.40557793997636477</c:v>
                </c:pt>
                <c:pt idx="172">
                  <c:v>0.43281314446945529</c:v>
                </c:pt>
                <c:pt idx="173">
                  <c:v>0.45965884634653492</c:v>
                </c:pt>
                <c:pt idx="174">
                  <c:v>0.48609088628794406</c:v>
                </c:pt>
                <c:pt idx="175">
                  <c:v>0.51208547724184372</c:v>
                </c:pt>
                <c:pt idx="176">
                  <c:v>0.53761922583095934</c:v>
                </c:pt>
                <c:pt idx="177">
                  <c:v>0.56266915340503609</c:v>
                </c:pt>
                <c:pt idx="178">
                  <c:v>0.58721271672007669</c:v>
                </c:pt>
                <c:pt idx="179">
                  <c:v>0.61122782822573862</c:v>
                </c:pt>
                <c:pt idx="180">
                  <c:v>0.63469287594263735</c:v>
                </c:pt>
                <c:pt idx="181">
                  <c:v>0.6575867429116723</c:v>
                </c:pt>
                <c:pt idx="182">
                  <c:v>0.67988882619786029</c:v>
                </c:pt>
                <c:pt idx="183">
                  <c:v>0.70157905543158861</c:v>
                </c:pt>
                <c:pt idx="184">
                  <c:v>0.7226379108705947</c:v>
                </c:pt>
                <c:pt idx="185">
                  <c:v>0.74304644096641281</c:v>
                </c:pt>
                <c:pt idx="186">
                  <c:v>0.7627862794194914</c:v>
                </c:pt>
                <c:pt idx="187">
                  <c:v>0.78183966170762154</c:v>
                </c:pt>
                <c:pt idx="188">
                  <c:v>0.80018944107280832</c:v>
                </c:pt>
                <c:pt idx="189">
                  <c:v>0.81781910395219704</c:v>
                </c:pt>
                <c:pt idx="190">
                  <c:v>0.83471278483916223</c:v>
                </c:pt>
                <c:pt idx="191">
                  <c:v>0.85085528056119442</c:v>
                </c:pt>
                <c:pt idx="192">
                  <c:v>0.86623206396173047</c:v>
                </c:pt>
                <c:pt idx="193">
                  <c:v>0.88082929697361112</c:v>
                </c:pt>
                <c:pt idx="194">
                  <c:v>0.89463384307240945</c:v>
                </c:pt>
                <c:pt idx="195">
                  <c:v>0.9076332790984154</c:v>
                </c:pt>
                <c:pt idx="196">
                  <c:v>0.9198159064366408</c:v>
                </c:pt>
                <c:pt idx="197">
                  <c:v>0.93117076154478473</c:v>
                </c:pt>
                <c:pt idx="198">
                  <c:v>0.94168762581967913</c:v>
                </c:pt>
                <c:pt idx="199">
                  <c:v>0.95135703479334333</c:v>
                </c:pt>
                <c:pt idx="200">
                  <c:v>0.96017028665036697</c:v>
                </c:pt>
                <c:pt idx="201">
                  <c:v>0.96811945005895539</c:v>
                </c:pt>
                <c:pt idx="202">
                  <c:v>0.9751973713085933</c:v>
                </c:pt>
                <c:pt idx="203">
                  <c:v>0.98139768074790124</c:v>
                </c:pt>
                <c:pt idx="204">
                  <c:v>0.98671479851689226</c:v>
                </c:pt>
                <c:pt idx="205">
                  <c:v>0.99114393956846902</c:v>
                </c:pt>
                <c:pt idx="206">
                  <c:v>0.99468111797464298</c:v>
                </c:pt>
                <c:pt idx="207">
                  <c:v>0.9973231505136011</c:v>
                </c:pt>
                <c:pt idx="208">
                  <c:v>0.99906765953439014</c:v>
                </c:pt>
                <c:pt idx="209">
                  <c:v>0.99991307509664229</c:v>
                </c:pt>
                <c:pt idx="210">
                  <c:v>0.99985863638341521</c:v>
                </c:pt>
                <c:pt idx="211">
                  <c:v>0.99890439238587636</c:v>
                </c:pt>
                <c:pt idx="212">
                  <c:v>0.99705120185921403</c:v>
                </c:pt>
                <c:pt idx="213">
                  <c:v>0.99430073254981555</c:v>
                </c:pt>
                <c:pt idx="214">
                  <c:v>0.99065545969440827</c:v>
                </c:pt>
                <c:pt idx="215">
                  <c:v>0.98611866379251356</c:v>
                </c:pt>
                <c:pt idx="216">
                  <c:v>0.98069442765421855</c:v>
                </c:pt>
                <c:pt idx="217">
                  <c:v>0.97438763272592277</c:v>
                </c:pt>
                <c:pt idx="218">
                  <c:v>0.96720395469736586</c:v>
                </c:pt>
                <c:pt idx="219">
                  <c:v>0.95914985839388978</c:v>
                </c:pt>
                <c:pt idx="220">
                  <c:v>0.95023259195853238</c:v>
                </c:pt>
                <c:pt idx="221">
                  <c:v>0.9404601803291881</c:v>
                </c:pt>
                <c:pt idx="222">
                  <c:v>0.92984141801670528</c:v>
                </c:pt>
                <c:pt idx="223">
                  <c:v>0.91838586119042043</c:v>
                </c:pt>
                <c:pt idx="224">
                  <c:v>0.90610381907824999</c:v>
                </c:pt>
                <c:pt idx="225">
                  <c:v>0.89300634468908224</c:v>
                </c:pt>
                <c:pt idx="226">
                  <c:v>0.87910522486581433</c:v>
                </c:pt>
                <c:pt idx="227">
                  <c:v>0.86441296967798964</c:v>
                </c:pt>
                <c:pt idx="228">
                  <c:v>0.8489428011635799</c:v>
                </c:pt>
                <c:pt idx="229">
                  <c:v>0.83270864143004297</c:v>
                </c:pt>
                <c:pt idx="230">
                  <c:v>0.81572510012536614</c:v>
                </c:pt>
                <c:pt idx="231">
                  <c:v>0.79800746129036892</c:v>
                </c:pt>
                <c:pt idx="232">
                  <c:v>0.77957166960409807</c:v>
                </c:pt>
                <c:pt idx="233">
                  <c:v>0.76043431603469269</c:v>
                </c:pt>
                <c:pt idx="234">
                  <c:v>0.74061262290863261</c:v>
                </c:pt>
                <c:pt idx="235">
                  <c:v>0.72012442841180702</c:v>
                </c:pt>
                <c:pt idx="236">
                  <c:v>0.69898817053635165</c:v>
                </c:pt>
                <c:pt idx="237">
                  <c:v>0.67722287048769958</c:v>
                </c:pt>
                <c:pt idx="238">
                  <c:v>0.65484811556678113</c:v>
                </c:pt>
                <c:pt idx="239">
                  <c:v>0.63188404154277422</c:v>
                </c:pt>
                <c:pt idx="240">
                  <c:v>0.6083513145322722</c:v>
                </c:pt>
                <c:pt idx="241">
                  <c:v>0.58427111240117291</c:v>
                </c:pt>
                <c:pt idx="242">
                  <c:v>0.55966510570602956</c:v>
                </c:pt>
                <c:pt idx="243">
                  <c:v>0.53455543819201212</c:v>
                </c:pt>
                <c:pt idx="244">
                  <c:v>0.50896470686503159</c:v>
                </c:pt>
                <c:pt idx="245">
                  <c:v>0.48291594165595958</c:v>
                </c:pt>
                <c:pt idx="246">
                  <c:v>0.45643258469524545</c:v>
                </c:pt>
                <c:pt idx="247">
                  <c:v>0.42953846921658073</c:v>
                </c:pt>
                <c:pt idx="248">
                  <c:v>0.40225779810859802</c:v>
                </c:pt>
                <c:pt idx="249">
                  <c:v>0.37461512213390441</c:v>
                </c:pt>
                <c:pt idx="250">
                  <c:v>0.34663531783505247</c:v>
                </c:pt>
                <c:pt idx="251">
                  <c:v>0.31834356514733103</c:v>
                </c:pt>
                <c:pt idx="252">
                  <c:v>0.28976532473852296</c:v>
                </c:pt>
                <c:pt idx="253">
                  <c:v>0.26092631509602293</c:v>
                </c:pt>
                <c:pt idx="254">
                  <c:v>0.2318524893819344</c:v>
                </c:pt>
                <c:pt idx="255">
                  <c:v>0.20257001207697564</c:v>
                </c:pt>
                <c:pt idx="256">
                  <c:v>0.17310523543421324</c:v>
                </c:pt>
                <c:pt idx="257">
                  <c:v>0.14348467576381294</c:v>
                </c:pt>
                <c:pt idx="258">
                  <c:v>0.11373498957015024</c:v>
                </c:pt>
                <c:pt idx="259">
                  <c:v>8.388294956275591E-2</c:v>
                </c:pt>
                <c:pt idx="260">
                  <c:v>5.3955420562684341E-2</c:v>
                </c:pt>
                <c:pt idx="261">
                  <c:v>2.3979335325987984E-2</c:v>
                </c:pt>
                <c:pt idx="262">
                  <c:v>-6.0183296939451819E-3</c:v>
                </c:pt>
                <c:pt idx="263">
                  <c:v>-3.6010578623378864E-2</c:v>
                </c:pt>
                <c:pt idx="264">
                  <c:v>-6.597042046269265E-2</c:v>
                </c:pt>
                <c:pt idx="265">
                  <c:v>-9.5870893376459793E-2</c:v>
                </c:pt>
                <c:pt idx="266">
                  <c:v>-0.12568508895727931</c:v>
                </c:pt>
                <c:pt idx="267">
                  <c:v>-0.15538617644152627</c:v>
                </c:pt>
                <c:pt idx="268">
                  <c:v>-0.18494742685522811</c:v>
                </c:pt>
                <c:pt idx="269">
                  <c:v>-0.21434223706833708</c:v>
                </c:pt>
                <c:pt idx="270">
                  <c:v>-0.2435441537357515</c:v>
                </c:pt>
                <c:pt idx="271">
                  <c:v>-0.27252689710354094</c:v>
                </c:pt>
                <c:pt idx="272">
                  <c:v>-0.30126438465895095</c:v>
                </c:pt>
                <c:pt idx="273">
                  <c:v>-0.3297307546029038</c:v>
                </c:pt>
                <c:pt idx="274">
                  <c:v>-0.35790038912387229</c:v>
                </c:pt>
                <c:pt idx="275">
                  <c:v>-0.38574793745218083</c:v>
                </c:pt>
                <c:pt idx="276">
                  <c:v>-0.41324833867398708</c:v>
                </c:pt>
                <c:pt idx="277">
                  <c:v>-0.44037684428441282</c:v>
                </c:pt>
                <c:pt idx="278">
                  <c:v>-0.46710904045952784</c:v>
                </c:pt>
                <c:pt idx="279">
                  <c:v>-0.49342087002714363</c:v>
                </c:pt>
                <c:pt idx="280">
                  <c:v>-0.5192886541166446</c:v>
                </c:pt>
                <c:pt idx="281">
                  <c:v>-0.54468911346837323</c:v>
                </c:pt>
                <c:pt idx="282">
                  <c:v>-0.5695993893833925</c:v>
                </c:pt>
                <c:pt idx="283">
                  <c:v>-0.59399706429477217</c:v>
                </c:pt>
                <c:pt idx="284">
                  <c:v>-0.61786018194188552</c:v>
                </c:pt>
                <c:pt idx="285">
                  <c:v>-0.64116726712956229</c:v>
                </c:pt>
                <c:pt idx="286">
                  <c:v>-0.66389734505431475</c:v>
                </c:pt>
                <c:pt idx="287">
                  <c:v>-0.68602996018024465</c:v>
                </c:pt>
                <c:pt idx="288">
                  <c:v>-0.70754519464764565</c:v>
                </c:pt>
                <c:pt idx="289">
                  <c:v>-0.72842368619773157</c:v>
                </c:pt>
                <c:pt idx="290">
                  <c:v>-0.74864664559736338</c:v>
                </c:pt>
                <c:pt idx="291">
                  <c:v>-0.76819587354809016</c:v>
                </c:pt>
                <c:pt idx="292">
                  <c:v>-0.78705377706428958</c:v>
                </c:pt>
                <c:pt idx="293">
                  <c:v>-0.80520338530566737</c:v>
                </c:pt>
                <c:pt idx="294">
                  <c:v>-0.82262836484986812</c:v>
                </c:pt>
                <c:pt idx="295">
                  <c:v>-0.83931303439145277</c:v>
                </c:pt>
                <c:pt idx="296">
                  <c:v>-0.85524237885401544</c:v>
                </c:pt>
                <c:pt idx="297">
                  <c:v>-0.87040206290273825</c:v>
                </c:pt>
                <c:pt idx="298">
                  <c:v>-0.88477844384522542</c:v>
                </c:pt>
                <c:pt idx="299">
                  <c:v>-0.89835858390900514</c:v>
                </c:pt>
                <c:pt idx="300">
                  <c:v>-0.91113026188465207</c:v>
                </c:pt>
                <c:pt idx="301">
                  <c:v>-0.92308198412405051</c:v>
                </c:pt>
                <c:pt idx="302">
                  <c:v>-0.93420299488390213</c:v>
                </c:pt>
                <c:pt idx="303">
                  <c:v>-0.94448328600516862</c:v>
                </c:pt>
                <c:pt idx="304">
                  <c:v>-0.95391360591973984</c:v>
                </c:pt>
                <c:pt idx="305">
                  <c:v>-0.96248546797622003</c:v>
                </c:pt>
                <c:pt idx="306">
                  <c:v>-0.97019115807734169</c:v>
                </c:pt>
                <c:pt idx="307">
                  <c:v>-0.97702374162213235</c:v>
                </c:pt>
                <c:pt idx="308">
                  <c:v>-0.98297706974658738</c:v>
                </c:pt>
                <c:pt idx="309">
                  <c:v>-0.98804578485723205</c:v>
                </c:pt>
                <c:pt idx="310">
                  <c:v>-0.99222532545259512</c:v>
                </c:pt>
                <c:pt idx="311">
                  <c:v>-0.99551193022825102</c:v>
                </c:pt>
                <c:pt idx="312">
                  <c:v>-0.99790264146174101</c:v>
                </c:pt>
                <c:pt idx="313">
                  <c:v>-0.99939530767432305</c:v>
                </c:pt>
                <c:pt idx="314">
                  <c:v>-0.99998858556715775</c:v>
                </c:pt>
                <c:pt idx="315">
                  <c:v>-0.99968194123018661</c:v>
                </c:pt>
                <c:pt idx="316">
                  <c:v>-0.99847565062261512</c:v>
                </c:pt>
                <c:pt idx="317">
                  <c:v>-0.99637079932456774</c:v>
                </c:pt>
                <c:pt idx="318">
                  <c:v>-0.99336928156013971</c:v>
                </c:pt>
                <c:pt idx="319">
                  <c:v>-0.98947379849272254</c:v>
                </c:pt>
                <c:pt idx="320">
                  <c:v>-0.98468785579413964</c:v>
                </c:pt>
                <c:pt idx="321">
                  <c:v>-0.97901576048977845</c:v>
                </c:pt>
                <c:pt idx="322">
                  <c:v>-0.97246261708255777</c:v>
                </c:pt>
                <c:pt idx="323">
                  <c:v>-0.96503432295922031</c:v>
                </c:pt>
                <c:pt idx="324">
                  <c:v>-0.95673756308308222</c:v>
                </c:pt>
                <c:pt idx="325">
                  <c:v>-0.94757980397801755</c:v>
                </c:pt>
                <c:pt idx="326">
                  <c:v>-0.9375692870090907</c:v>
                </c:pt>
                <c:pt idx="327">
                  <c:v>-0.92671502096588398</c:v>
                </c:pt>
                <c:pt idx="328">
                  <c:v>-0.91502677395519538</c:v>
                </c:pt>
                <c:pt idx="329">
                  <c:v>-0.90251506461040143</c:v>
                </c:pt>
                <c:pt idx="330">
                  <c:v>-0.8891911526253975</c:v>
                </c:pt>
                <c:pt idx="331">
                  <c:v>-0.87506702862163288</c:v>
                </c:pt>
                <c:pt idx="332">
                  <c:v>-0.8601554033573614</c:v>
                </c:pt>
                <c:pt idx="333">
                  <c:v>-0.84446969628881619</c:v>
                </c:pt>
                <c:pt idx="334">
                  <c:v>-0.82802402349360549</c:v>
                </c:pt>
                <c:pt idx="335">
                  <c:v>-0.81083318496719559</c:v>
                </c:pt>
                <c:pt idx="336">
                  <c:v>-0.7929126513039132</c:v>
                </c:pt>
                <c:pt idx="337">
                  <c:v>-0.77427854977445565</c:v>
                </c:pt>
                <c:pt idx="338">
                  <c:v>-0.75494764981243545</c:v>
                </c:pt>
                <c:pt idx="339">
                  <c:v>-0.73493734792302168</c:v>
                </c:pt>
                <c:pt idx="340">
                  <c:v>-0.71426565202725989</c:v>
                </c:pt>
                <c:pt idx="341">
                  <c:v>-0.69295116525615885</c:v>
                </c:pt>
                <c:pt idx="342">
                  <c:v>-0.67101306920912762</c:v>
                </c:pt>
                <c:pt idx="343">
                  <c:v>-0.64847110669183172</c:v>
                </c:pt>
                <c:pt idx="344">
                  <c:v>-0.62534556394899965</c:v>
                </c:pt>
                <c:pt idx="345">
                  <c:v>-0.60165725240817292</c:v>
                </c:pt>
                <c:pt idx="346">
                  <c:v>-0.57742748995082493</c:v>
                </c:pt>
                <c:pt idx="347">
                  <c:v>-0.55267808172770749</c:v>
                </c:pt>
                <c:pt idx="348">
                  <c:v>-0.52743130053568665</c:v>
                </c:pt>
                <c:pt idx="349">
                  <c:v>-0.50170986677372831</c:v>
                </c:pt>
                <c:pt idx="350">
                  <c:v>-0.47553692799607378</c:v>
                </c:pt>
                <c:pt idx="351">
                  <c:v>-0.44893603808100246</c:v>
                </c:pt>
                <c:pt idx="352">
                  <c:v>-0.42193113603393179</c:v>
                </c:pt>
                <c:pt idx="353">
                  <c:v>-0.39454652444392785</c:v>
                </c:pt>
                <c:pt idx="354">
                  <c:v>-0.36680684761301585</c:v>
                </c:pt>
                <c:pt idx="355">
                  <c:v>-0.3387370693779716</c:v>
                </c:pt>
                <c:pt idx="356">
                  <c:v>-0.31036245064455342</c:v>
                </c:pt>
                <c:pt idx="357">
                  <c:v>-0.28170852665439211</c:v>
                </c:pt>
                <c:pt idx="358">
                  <c:v>-0.25280108400499696</c:v>
                </c:pt>
                <c:pt idx="359">
                  <c:v>-0.22366613744355859</c:v>
                </c:pt>
                <c:pt idx="360">
                  <c:v>-0.19432990645543238</c:v>
                </c:pt>
                <c:pt idx="361">
                  <c:v>-0.16481879166837146</c:v>
                </c:pt>
                <c:pt idx="362">
                  <c:v>-0.13515935109374369</c:v>
                </c:pt>
                <c:pt idx="363">
                  <c:v>-0.10537827622611406</c:v>
                </c:pt>
                <c:pt idx="364">
                  <c:v>-7.5502368022701188E-2</c:v>
                </c:pt>
                <c:pt idx="365">
                  <c:v>-4.5558512784324851E-2</c:v>
                </c:pt>
                <c:pt idx="366">
                  <c:v>-1.5573657959549974E-2</c:v>
                </c:pt>
                <c:pt idx="367">
                  <c:v>1.4425212106198119E-2</c:v>
                </c:pt>
                <c:pt idx="368">
                  <c:v>4.441110045472324E-2</c:v>
                </c:pt>
                <c:pt idx="369">
                  <c:v>7.4357021810498469E-2</c:v>
                </c:pt>
                <c:pt idx="370">
                  <c:v>0.10423602686559265</c:v>
                </c:pt>
                <c:pt idx="371">
                  <c:v>0.13402122653222853</c:v>
                </c:pt>
                <c:pt idx="372">
                  <c:v>0.16368581614114683</c:v>
                </c:pt>
                <c:pt idx="373">
                  <c:v>0.19320309956399923</c:v>
                </c:pt>
                <c:pt idx="374">
                  <c:v>0.22254651323806202</c:v>
                </c:pt>
                <c:pt idx="375">
                  <c:v>0.25168965007164956</c:v>
                </c:pt>
                <c:pt idx="376">
                  <c:v>0.28060628320871434</c:v>
                </c:pt>
                <c:pt idx="377">
                  <c:v>0.3092703896312472</c:v>
                </c:pt>
                <c:pt idx="378">
                  <c:v>0.33765617357823696</c:v>
                </c:pt>
                <c:pt idx="379">
                  <c:v>0.36573808976011429</c:v>
                </c:pt>
                <c:pt idx="380">
                  <c:v>0.39349086634778802</c:v>
                </c:pt>
                <c:pt idx="381">
                  <c:v>0.42088952771558541</c:v>
                </c:pt>
                <c:pt idx="382">
                  <c:v>0.44790941691762964</c:v>
                </c:pt>
                <c:pt idx="383">
                  <c:v>0.4745262178774266</c:v>
                </c:pt>
                <c:pt idx="384">
                  <c:v>0.50071597727069272</c:v>
                </c:pt>
                <c:pt idx="385">
                  <c:v>0.52645512608172984</c:v>
                </c:pt>
                <c:pt idx="386">
                  <c:v>0.5517205008139483</c:v>
                </c:pt>
                <c:pt idx="387">
                  <c:v>0.57648936433545084</c:v>
                </c:pt>
                <c:pt idx="388">
                  <c:v>0.60073942634091626</c:v>
                </c:pt>
                <c:pt idx="389">
                  <c:v>0.62444886341136963</c:v>
                </c:pt>
                <c:pt idx="390">
                  <c:v>0.64759633865378663</c:v>
                </c:pt>
                <c:pt idx="391">
                  <c:v>0.67016102090285667</c:v>
                </c:pt>
                <c:pt idx="392">
                  <c:v>0.69212260346762611</c:v>
                </c:pt>
                <c:pt idx="393">
                  <c:v>0.71346132240614879</c:v>
                </c:pt>
                <c:pt idx="394">
                  <c:v>0.7341579743117006</c:v>
                </c:pt>
                <c:pt idx="395">
                  <c:v>0.75419393359454856</c:v>
                </c:pt>
                <c:pt idx="396">
                  <c:v>0.77355116924372469</c:v>
                </c:pt>
                <c:pt idx="397">
                  <c:v>0.792212261053719</c:v>
                </c:pt>
                <c:pt idx="398">
                  <c:v>0.81016041530148841</c:v>
                </c:pt>
                <c:pt idx="399">
                  <c:v>0.82737947985967397</c:v>
                </c:pt>
                <c:pt idx="400">
                  <c:v>0.84385395873242541</c:v>
                </c:pt>
                <c:pt idx="401">
                  <c:v>0.85956902600075202</c:v>
                </c:pt>
                <c:pt idx="402">
                  <c:v>0.87451053916484567</c:v>
                </c:pt>
                <c:pt idx="403">
                  <c:v>0.88866505187138145</c:v>
                </c:pt>
                <c:pt idx="404">
                  <c:v>0.90201982601432462</c:v>
                </c:pt>
                <c:pt idx="405">
                  <c:v>0.91456284319836656</c:v>
                </c:pt>
                <c:pt idx="406">
                  <c:v>0.92628281555467007</c:v>
                </c:pt>
                <c:pt idx="407">
                  <c:v>0.93716919589918868</c:v>
                </c:pt>
                <c:pt idx="408">
                  <c:v>0.94721218722442102</c:v>
                </c:pt>
                <c:pt idx="409">
                  <c:v>0.95640275151605603</c:v>
                </c:pt>
                <c:pt idx="410">
                  <c:v>0.96473261788657561</c:v>
                </c:pt>
                <c:pt idx="411">
                  <c:v>0.97219429001849555</c:v>
                </c:pt>
                <c:pt idx="412">
                  <c:v>0.97878105291054474</c:v>
                </c:pt>
                <c:pt idx="413">
                  <c:v>0.98448697892071357</c:v>
                </c:pt>
                <c:pt idx="414">
                  <c:v>0.98930693310073137</c:v>
                </c:pt>
                <c:pt idx="415">
                  <c:v>0.99323657781717312</c:v>
                </c:pt>
                <c:pt idx="416">
                  <c:v>0.99627237665503721</c:v>
                </c:pt>
                <c:pt idx="417">
                  <c:v>0.99841159760027987</c:v>
                </c:pt>
                <c:pt idx="418">
                  <c:v>0.99965231549844336</c:v>
                </c:pt>
                <c:pt idx="419">
                  <c:v>0.99999341378716533</c:v>
                </c:pt>
                <c:pt idx="420">
                  <c:v>0.99943458550100928</c:v>
                </c:pt>
                <c:pt idx="421">
                  <c:v>0.9979763335477132</c:v>
                </c:pt>
                <c:pt idx="422">
                  <c:v>0.99561997025560578</c:v>
                </c:pt>
                <c:pt idx="423">
                  <c:v>0.99236761619260028</c:v>
                </c:pt>
                <c:pt idx="424">
                  <c:v>0.98822219825782598</c:v>
                </c:pt>
                <c:pt idx="425">
                  <c:v>0.98318744704761707</c:v>
                </c:pt>
                <c:pt idx="426">
                  <c:v>0.97726789349822696</c:v>
                </c:pt>
                <c:pt idx="427">
                  <c:v>0.97046886480829242</c:v>
                </c:pt>
                <c:pt idx="428">
                  <c:v>0.96279647964471371</c:v>
                </c:pt>
                <c:pt idx="429">
                  <c:v>0.95425764263626744</c:v>
                </c:pt>
                <c:pt idx="430">
                  <c:v>0.94486003815990716</c:v>
                </c:pt>
                <c:pt idx="431">
                  <c:v>0.93461212342534228</c:v>
                </c:pt>
                <c:pt idx="432">
                  <c:v>0.92352312086412047</c:v>
                </c:pt>
                <c:pt idx="433">
                  <c:v>0.91160300983006137</c:v>
                </c:pt>
                <c:pt idx="434">
                  <c:v>0.89886251761851255</c:v>
                </c:pt>
                <c:pt idx="435">
                  <c:v>0.88531310981250688</c:v>
                </c:pt>
                <c:pt idx="436">
                  <c:v>0.87096697996451211</c:v>
                </c:pt>
                <c:pt idx="437">
                  <c:v>0.85583703862305682</c:v>
                </c:pt>
                <c:pt idx="438">
                  <c:v>0.83993690171410795</c:v>
                </c:pt>
                <c:pt idx="439">
                  <c:v>0.82328087828765628</c:v>
                </c:pt>
                <c:pt idx="440">
                  <c:v>0.805883957640538</c:v>
                </c:pt>
                <c:pt idx="441">
                  <c:v>0.7877617958270785</c:v>
                </c:pt>
                <c:pt idx="442">
                  <c:v>0.76893070156970078</c:v>
                </c:pt>
                <c:pt idx="443">
                  <c:v>0.74940762158217555</c:v>
                </c:pt>
                <c:pt idx="444">
                  <c:v>0.72921012531872331</c:v>
                </c:pt>
                <c:pt idx="445">
                  <c:v>0.70835638916269117</c:v>
                </c:pt>
                <c:pt idx="446">
                  <c:v>0.68686518006903441</c:v>
                </c:pt>
                <c:pt idx="447">
                  <c:v>0.6647558386753244</c:v>
                </c:pt>
                <c:pt idx="448">
                  <c:v>0.64204826189647957</c:v>
                </c:pt>
                <c:pt idx="449">
                  <c:v>0.61876288501888554</c:v>
                </c:pt>
                <c:pt idx="450">
                  <c:v>0.59492066331001625</c:v>
                </c:pt>
                <c:pt idx="451">
                  <c:v>0.570543053160108</c:v>
                </c:pt>
                <c:pt idx="452">
                  <c:v>0.54565199277285659</c:v>
                </c:pt>
                <c:pt idx="453">
                  <c:v>0.52026988242251404</c:v>
                </c:pt>
                <c:pt idx="454">
                  <c:v>0.49441956429515488</c:v>
                </c:pt>
                <c:pt idx="455">
                  <c:v>0.46812430193224952</c:v>
                </c:pt>
                <c:pt idx="456">
                  <c:v>0.44140775929504755</c:v>
                </c:pt>
                <c:pt idx="457">
                  <c:v>0.41429397946860996</c:v>
                </c:pt>
                <c:pt idx="458">
                  <c:v>0.38680736302465535</c:v>
                </c:pt>
                <c:pt idx="459">
                  <c:v>0.3589726460626923</c:v>
                </c:pt>
                <c:pt idx="460">
                  <c:v>0.3308148779491995</c:v>
                </c:pt>
                <c:pt idx="461">
                  <c:v>0.30235939877488688</c:v>
                </c:pt>
                <c:pt idx="462">
                  <c:v>0.27363181655032398</c:v>
                </c:pt>
                <c:pt idx="463">
                  <c:v>0.24465798416045928</c:v>
                </c:pt>
                <c:pt idx="464">
                  <c:v>0.21546397609876874</c:v>
                </c:pt>
                <c:pt idx="465">
                  <c:v>0.18607606500197138</c:v>
                </c:pt>
                <c:pt idx="466">
                  <c:v>0.15652069800642984</c:v>
                </c:pt>
                <c:pt idx="467">
                  <c:v>0.12682447294751267</c:v>
                </c:pt>
                <c:pt idx="468">
                  <c:v>9.7014114423337877E-2</c:v>
                </c:pt>
                <c:pt idx="469">
                  <c:v>6.7116449744438339E-2</c:v>
                </c:pt>
                <c:pt idx="470">
                  <c:v>3.7158384790993267E-2</c:v>
                </c:pt>
                <c:pt idx="471">
                  <c:v>7.16687979935203E-3</c:v>
                </c:pt>
                <c:pt idx="472">
                  <c:v>-2.2831074900358749E-2</c:v>
                </c:pt>
                <c:pt idx="473">
                  <c:v>-5.2808483173710528E-2</c:v>
                </c:pt>
                <c:pt idx="474">
                  <c:v>-8.2738367376671659E-2</c:v>
                </c:pt>
                <c:pt idx="475">
                  <c:v>-0.11259379263366603</c:v>
                </c:pt>
                <c:pt idx="476">
                  <c:v>-0.14234789107714313</c:v>
                </c:pt>
                <c:pt idx="477">
                  <c:v>-0.17197388602684519</c:v>
                </c:pt>
                <c:pt idx="478">
                  <c:v>-0.20144511608701215</c:v>
                </c:pt>
                <c:pt idx="479">
                  <c:v>-0.23073505913983824</c:v>
                </c:pt>
                <c:pt idx="480">
                  <c:v>-0.25981735621358776</c:v>
                </c:pt>
                <c:pt idx="481">
                  <c:v>-0.28866583520389044</c:v>
                </c:pt>
                <c:pt idx="482">
                  <c:v>-0.31725453442686896</c:v>
                </c:pt>
                <c:pt idx="483">
                  <c:v>-0.34555772598290202</c:v>
                </c:pt>
                <c:pt idx="484">
                  <c:v>-0.37354993890999721</c:v>
                </c:pt>
                <c:pt idx="485">
                  <c:v>-0.40120598210593783</c:v>
                </c:pt>
                <c:pt idx="486">
                  <c:v>-0.42850096699857454</c:v>
                </c:pt>
                <c:pt idx="487">
                  <c:v>-0.4554103299438601</c:v>
                </c:pt>
                <c:pt idx="488">
                  <c:v>-0.48190985433147127</c:v>
                </c:pt>
                <c:pt idx="489">
                  <c:v>-0.50797569237812346</c:v>
                </c:pt>
                <c:pt idx="490">
                  <c:v>-0.53358438658896601</c:v>
                </c:pt>
                <c:pt idx="491">
                  <c:v>-0.55871289086774401</c:v>
                </c:pt>
                <c:pt idx="492">
                  <c:v>-0.58333859125672993</c:v>
                </c:pt>
                <c:pt idx="493">
                  <c:v>-0.60743932628775843</c:v>
                </c:pt>
                <c:pt idx="494">
                  <c:v>-0.63099340692605244</c:v>
                </c:pt>
                <c:pt idx="495">
                  <c:v>-0.6539796360888902</c:v>
                </c:pt>
                <c:pt idx="496">
                  <c:v>-0.67637732772154924</c:v>
                </c:pt>
                <c:pt idx="497">
                  <c:v>-0.69816632541335888</c:v>
                </c:pt>
                <c:pt idx="498">
                  <c:v>-0.71932702053710962</c:v>
                </c:pt>
                <c:pt idx="499">
                  <c:v>-0.7398403698954944</c:v>
                </c:pt>
                <c:pt idx="500">
                  <c:v>-0.75968791285869997</c:v>
                </c:pt>
                <c:pt idx="501">
                  <c:v>-0.77885178797772858</c:v>
                </c:pt>
                <c:pt idx="502">
                  <c:v>-0.79731474905849575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692-BC5C-1F7F599DE691}"/>
            </c:ext>
          </c:extLst>
        </c:ser>
        <c:ser>
          <c:idx val="1"/>
          <c:order val="1"/>
          <c:tx>
            <c:strRef>
              <c:f>'D-Glied'!$R$3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-0.13494938137833534</c:v>
                </c:pt>
                <c:pt idx="3">
                  <c:v>-0.22478069232099163</c:v>
                </c:pt>
                <c:pt idx="4">
                  <c:v>-0.3144097158128023</c:v>
                </c:pt>
                <c:pt idx="5">
                  <c:v>-0.40375579178240084</c:v>
                </c:pt>
                <c:pt idx="6">
                  <c:v>-0.49273851479207931</c:v>
                </c:pt>
                <c:pt idx="7">
                  <c:v>-0.58127780639731785</c:v>
                </c:pt>
                <c:pt idx="8">
                  <c:v>-0.66929398721186084</c:v>
                </c:pt>
                <c:pt idx="9">
                  <c:v>-0.75670784861391338</c:v>
                </c:pt>
                <c:pt idx="10">
                  <c:v>-0.84344072402845471</c:v>
                </c:pt>
                <c:pt idx="11">
                  <c:v>-0.92941455972189724</c:v>
                </c:pt>
                <c:pt idx="12">
                  <c:v>-1.0145519850452089</c:v>
                </c:pt>
                <c:pt idx="13">
                  <c:v>-1.0987763820621832</c:v>
                </c:pt>
                <c:pt idx="14">
                  <c:v>-1.1820119545004837</c:v>
                </c:pt>
                <c:pt idx="15">
                  <c:v>-1.2641837959631363</c:v>
                </c:pt>
                <c:pt idx="16">
                  <c:v>-1.3452179573392731</c:v>
                </c:pt>
                <c:pt idx="17">
                  <c:v>-1.4250415133532868</c:v>
                </c:pt>
                <c:pt idx="18">
                  <c:v>-1.5035826281927123</c:v>
                </c:pt>
                <c:pt idx="19">
                  <c:v>-1.5807706201555471</c:v>
                </c:pt>
                <c:pt idx="20">
                  <c:v>-1.6565360252590478</c:v>
                </c:pt>
                <c:pt idx="21">
                  <c:v>-1.7308106597526463</c:v>
                </c:pt>
                <c:pt idx="22">
                  <c:v>-1.8035276814786783</c:v>
                </c:pt>
                <c:pt idx="23">
                  <c:v>-1.8746216500258428</c:v>
                </c:pt>
                <c:pt idx="24">
                  <c:v>-1.9440285856211714</c:v>
                </c:pt>
                <c:pt idx="25">
                  <c:v>-2.0116860267074044</c:v>
                </c:pt>
                <c:pt idx="26">
                  <c:v>-2.0775330861543595</c:v>
                </c:pt>
                <c:pt idx="27">
                  <c:v>-2.1415105060530348</c:v>
                </c:pt>
                <c:pt idx="28">
                  <c:v>-2.2035607110438948</c:v>
                </c:pt>
                <c:pt idx="29">
                  <c:v>-2.2636278601306903</c:v>
                </c:pt>
                <c:pt idx="30">
                  <c:v>-2.3216578969336821</c:v>
                </c:pt>
                <c:pt idx="31">
                  <c:v>-2.3775985983366277</c:v>
                </c:pt>
                <c:pt idx="32">
                  <c:v>-2.4313996214841538</c:v>
                </c:pt>
                <c:pt idx="33">
                  <c:v>-2.4830125490869159</c:v>
                </c:pt>
                <c:pt idx="34">
                  <c:v>-2.5323909329937999</c:v>
                </c:pt>
                <c:pt idx="35">
                  <c:v>-2.5794903359922627</c:v>
                </c:pt>
                <c:pt idx="36">
                  <c:v>-2.6242683717986992</c:v>
                </c:pt>
                <c:pt idx="37">
                  <c:v>-2.6666847432033234</c:v>
                </c:pt>
                <c:pt idx="38">
                  <c:v>-2.7067012783348776</c:v>
                </c:pt>
                <c:pt idx="39">
                  <c:v>-2.7442819650127901</c:v>
                </c:pt>
                <c:pt idx="40">
                  <c:v>-2.779392983155665</c:v>
                </c:pt>
                <c:pt idx="41">
                  <c:v>-2.8120027352171006</c:v>
                </c:pt>
                <c:pt idx="42">
                  <c:v>-2.8420818746213325</c:v>
                </c:pt>
                <c:pt idx="43">
                  <c:v>-2.8696033321731704</c:v>
                </c:pt>
                <c:pt idx="44">
                  <c:v>-2.8945423404184711</c:v>
                </c:pt>
                <c:pt idx="45">
                  <c:v>-2.9168764559331399</c:v>
                </c:pt>
                <c:pt idx="46">
                  <c:v>-2.9365855795207256</c:v>
                </c:pt>
                <c:pt idx="47">
                  <c:v>-2.9536519743003198</c:v>
                </c:pt>
                <c:pt idx="48">
                  <c:v>-2.9680602816685746</c:v>
                </c:pt>
                <c:pt idx="49">
                  <c:v>-2.979797535121381</c:v>
                </c:pt>
                <c:pt idx="50">
                  <c:v>-2.9888531719228602</c:v>
                </c:pt>
                <c:pt idx="51">
                  <c:v>-2.9952190426111871</c:v>
                </c:pt>
                <c:pt idx="52">
                  <c:v>-2.9988894183323644</c:v>
                </c:pt>
                <c:pt idx="53">
                  <c:v>-2.9998609959960039</c:v>
                </c:pt>
                <c:pt idx="54">
                  <c:v>-2.9981329012477897</c:v>
                </c:pt>
                <c:pt idx="55">
                  <c:v>-2.9937066892563533</c:v>
                </c:pt>
                <c:pt idx="56">
                  <c:v>-2.9865863433137254</c:v>
                </c:pt>
                <c:pt idx="57">
                  <c:v>-2.9767782712506436</c:v>
                </c:pt>
                <c:pt idx="58">
                  <c:v>-2.9642912996699438</c:v>
                </c:pt>
                <c:pt idx="59">
                  <c:v>-2.9491366660032021</c:v>
                </c:pt>
                <c:pt idx="60">
                  <c:v>-2.9313280083978071</c:v>
                </c:pt>
                <c:pt idx="61">
                  <c:v>-2.9108813534435591</c:v>
                </c:pt>
                <c:pt idx="62">
                  <c:v>-2.8878151017498133</c:v>
                </c:pt>
                <c:pt idx="63">
                  <c:v>-2.8621500113861607</c:v>
                </c:pt>
                <c:pt idx="64">
                  <c:v>-2.8339091792015934</c:v>
                </c:pt>
                <c:pt idx="65">
                  <c:v>-2.8031180200388692</c:v>
                </c:pt>
                <c:pt idx="66">
                  <c:v>-2.7698042438629056</c:v>
                </c:pt>
                <c:pt idx="67">
                  <c:v>-2.7339978308236423</c:v>
                </c:pt>
                <c:pt idx="68">
                  <c:v>-2.6957310042759364</c:v>
                </c:pt>
                <c:pt idx="69">
                  <c:v>-2.6550382017808181</c:v>
                </c:pt>
                <c:pt idx="70">
                  <c:v>-2.6119560441137724</c:v>
                </c:pt>
                <c:pt idx="71">
                  <c:v>-2.5665233023087208</c:v>
                </c:pt>
                <c:pt idx="72">
                  <c:v>-2.5187808627667563</c:v>
                </c:pt>
                <c:pt idx="73">
                  <c:v>-2.4687716904609469</c:v>
                </c:pt>
                <c:pt idx="74">
                  <c:v>-2.4165407902707825</c:v>
                </c:pt>
                <c:pt idx="75">
                  <c:v>-2.3621351664809387</c:v>
                </c:pt>
                <c:pt idx="76">
                  <c:v>-2.3056037804806473</c:v>
                </c:pt>
                <c:pt idx="77">
                  <c:v>-2.2469975067015313</c:v>
                </c:pt>
                <c:pt idx="78">
                  <c:v>-2.186369086834139</c:v>
                </c:pt>
                <c:pt idx="79">
                  <c:v>-2.1237730823640555</c:v>
                </c:pt>
                <c:pt idx="80">
                  <c:v>-2.0592658254702467</c:v>
                </c:pt>
                <c:pt idx="81">
                  <c:v>-1.9929053683298337</c:v>
                </c:pt>
                <c:pt idx="82">
                  <c:v>-1.9247514308749492</c:v>
                </c:pt>
                <c:pt idx="83">
                  <c:v>-1.854865347049095</c:v>
                </c:pt>
                <c:pt idx="84">
                  <c:v>-1.7833100096105614</c:v>
                </c:pt>
                <c:pt idx="85">
                  <c:v>-1.7101498135332349</c:v>
                </c:pt>
                <c:pt idx="86">
                  <c:v>-1.6354505980553435</c:v>
                </c:pt>
                <c:pt idx="87">
                  <c:v>-1.5592795874287857</c:v>
                </c:pt>
                <c:pt idx="88">
                  <c:v>-1.4817053304217676</c:v>
                </c:pt>
                <c:pt idx="89">
                  <c:v>-1.4027976386295271</c:v>
                </c:pt>
                <c:pt idx="90">
                  <c:v>-1.3226275236484675</c:v>
                </c:pt>
                <c:pt idx="91">
                  <c:v>-1.2412671331708092</c:v>
                </c:pt>
                <c:pt idx="92">
                  <c:v>-1.1587896860563163</c:v>
                </c:pt>
                <c:pt idx="93">
                  <c:v>-1.0752694064403601</c:v>
                </c:pt>
                <c:pt idx="94">
                  <c:v>-0.99078145693709541</c:v>
                </c:pt>
                <c:pt idx="95">
                  <c:v>-0.90540187099830138</c:v>
                </c:pt>
                <c:pt idx="96">
                  <c:v>-0.81920748448843783</c:v>
                </c:pt>
                <c:pt idx="97">
                  <c:v>-0.73227586653737964</c:v>
                </c:pt>
                <c:pt idx="98">
                  <c:v>-0.64468524973356756</c:v>
                </c:pt>
                <c:pt idx="99">
                  <c:v>-0.55651445971993674</c:v>
                </c:pt>
                <c:pt idx="100">
                  <c:v>-0.46784284425617217</c:v>
                </c:pt>
                <c:pt idx="101">
                  <c:v>-0.37875020181100671</c:v>
                </c:pt>
                <c:pt idx="102">
                  <c:v>-0.28931670974909895</c:v>
                </c:pt>
                <c:pt idx="103">
                  <c:v>-0.19962285217668407</c:v>
                </c:pt>
                <c:pt idx="104">
                  <c:v>-0.10974934751147858</c:v>
                </c:pt>
                <c:pt idx="105">
                  <c:v>-1.9777075841354019E-2</c:v>
                </c:pt>
                <c:pt idx="106">
                  <c:v>7.0212993862117656E-2</c:v>
                </c:pt>
                <c:pt idx="107">
                  <c:v>0.16013987661033235</c:v>
                </c:pt>
                <c:pt idx="108">
                  <c:v>0.24992264427873279</c:v>
                </c:pt>
                <c:pt idx="109">
                  <c:v>0.3394804984365507</c:v>
                </c:pt>
                <c:pt idx="110">
                  <c:v>0.42873284306000903</c:v>
                </c:pt>
                <c:pt idx="111">
                  <c:v>0.51759935706332527</c:v>
                </c:pt>
                <c:pt idx="112">
                  <c:v>0.60600006658219074</c:v>
                </c:pt>
                <c:pt idx="113">
                  <c:v>0.69385541694491071</c:v>
                </c:pt>
                <c:pt idx="114">
                  <c:v>0.78108634426621304</c:v>
                </c:pt>
                <c:pt idx="115">
                  <c:v>0.86761434659941017</c:v>
                </c:pt>
                <c:pt idx="116">
                  <c:v>0.95336155458289884</c:v>
                </c:pt>
                <c:pt idx="117">
                  <c:v>1.0382508015172376</c:v>
                </c:pt>
                <c:pt idx="118">
                  <c:v>1.1222056928100299</c:v>
                </c:pt>
                <c:pt idx="119">
                  <c:v>1.2051506747258967</c:v>
                </c:pt>
                <c:pt idx="120">
                  <c:v>1.2870111023797426</c:v>
                </c:pt>
                <c:pt idx="121">
                  <c:v>1.3677133069121217</c:v>
                </c:pt>
                <c:pt idx="122">
                  <c:v>1.4471846617861273</c:v>
                </c:pt>
                <c:pt idx="123">
                  <c:v>1.5253536481465435</c:v>
                </c:pt>
                <c:pt idx="124">
                  <c:v>1.6021499191819277</c:v>
                </c:pt>
                <c:pt idx="125">
                  <c:v>1.6775043634319586</c:v>
                </c:pt>
                <c:pt idx="126">
                  <c:v>1.7513491669830183</c:v>
                </c:pt>
                <c:pt idx="127">
                  <c:v>1.8236178744962861</c:v>
                </c:pt>
                <c:pt idx="128">
                  <c:v>1.8942454490130545</c:v>
                </c:pt>
                <c:pt idx="129">
                  <c:v>1.9631683304834557</c:v>
                </c:pt>
                <c:pt idx="130">
                  <c:v>2.0303244929662956</c:v>
                </c:pt>
                <c:pt idx="131">
                  <c:v>2.0956535004482357</c:v>
                </c:pt>
                <c:pt idx="132">
                  <c:v>2.1590965612321433</c:v>
                </c:pt>
                <c:pt idx="133">
                  <c:v>2.2205965808456352</c:v>
                </c:pt>
                <c:pt idx="134">
                  <c:v>2.2800982134221215</c:v>
                </c:pt>
                <c:pt idx="135">
                  <c:v>2.3375479115084419</c:v>
                </c:pt>
                <c:pt idx="136">
                  <c:v>2.3928939742543065</c:v>
                </c:pt>
                <c:pt idx="137">
                  <c:v>2.4460865939387788</c:v>
                </c:pt>
                <c:pt idx="138">
                  <c:v>2.4970779007945865</c:v>
                </c:pt>
                <c:pt idx="139">
                  <c:v>2.5458220060873948</c:v>
                </c:pt>
                <c:pt idx="140">
                  <c:v>2.5922750434124562</c:v>
                </c:pt>
                <c:pt idx="141">
                  <c:v>2.636395208171932</c:v>
                </c:pt>
                <c:pt idx="142">
                  <c:v>2.6781427951953094</c:v>
                </c:pt>
                <c:pt idx="143">
                  <c:v>2.7174802344721525</c:v>
                </c:pt>
                <c:pt idx="144">
                  <c:v>2.7543721249625341</c:v>
                </c:pt>
                <c:pt idx="145">
                  <c:v>2.7887852664549184</c:v>
                </c:pt>
                <c:pt idx="146">
                  <c:v>2.8206886894448444</c:v>
                </c:pt>
                <c:pt idx="147">
                  <c:v>2.8500536830050494</c:v>
                </c:pt>
                <c:pt idx="148">
                  <c:v>2.8768538206233205</c:v>
                </c:pt>
                <c:pt idx="149">
                  <c:v>2.9010649839849996</c:v>
                </c:pt>
                <c:pt idx="150">
                  <c:v>2.9226653846770256</c:v>
                </c:pt>
                <c:pt idx="151">
                  <c:v>2.9416355837967449</c:v>
                </c:pt>
                <c:pt idx="152">
                  <c:v>2.9579585094456711</c:v>
                </c:pt>
                <c:pt idx="153">
                  <c:v>2.9716194720922169</c:v>
                </c:pt>
                <c:pt idx="154">
                  <c:v>2.9826061777921771</c:v>
                </c:pt>
                <c:pt idx="155">
                  <c:v>2.9909087392520011</c:v>
                </c:pt>
                <c:pt idx="156">
                  <c:v>2.9965196847266937</c:v>
                </c:pt>
                <c:pt idx="157">
                  <c:v>2.9994339647443189</c:v>
                </c:pt>
                <c:pt idx="158">
                  <c:v>2.9996489566493056</c:v>
                </c:pt>
                <c:pt idx="159">
                  <c:v>2.9971644669634494</c:v>
                </c:pt>
                <c:pt idx="160">
                  <c:v>2.9919827315600367</c:v>
                </c:pt>
                <c:pt idx="161">
                  <c:v>2.9841084136509042</c:v>
                </c:pt>
                <c:pt idx="162">
                  <c:v>2.9735485995907651</c:v>
                </c:pt>
                <c:pt idx="163">
                  <c:v>2.9603127924995003</c:v>
                </c:pt>
                <c:pt idx="164">
                  <c:v>2.9444129037100168</c:v>
                </c:pt>
                <c:pt idx="165">
                  <c:v>2.9258632420492812</c:v>
                </c:pt>
                <c:pt idx="166">
                  <c:v>2.9046805009604548</c:v>
                </c:pt>
                <c:pt idx="167">
                  <c:v>2.8808837434807333</c:v>
                </c:pt>
                <c:pt idx="168">
                  <c:v>2.8544943850858706</c:v>
                </c:pt>
                <c:pt idx="169">
                  <c:v>2.8255361744169258</c:v>
                </c:pt>
                <c:pt idx="170">
                  <c:v>2.7940351719089871</c:v>
                </c:pt>
                <c:pt idx="171">
                  <c:v>2.7600197263380419</c:v>
                </c:pt>
                <c:pt idx="172">
                  <c:v>2.7235204493090523</c:v>
                </c:pt>
                <c:pt idx="173">
                  <c:v>2.6845701877079629</c:v>
                </c:pt>
                <c:pt idx="174">
                  <c:v>2.6432039941409133</c:v>
                </c:pt>
                <c:pt idx="175">
                  <c:v>2.5994590953899666</c:v>
                </c:pt>
                <c:pt idx="176">
                  <c:v>2.5533748589115612</c:v>
                </c:pt>
                <c:pt idx="177">
                  <c:v>2.5049927574076758</c:v>
                </c:pt>
                <c:pt idx="178">
                  <c:v>2.4543563315040595</c:v>
                </c:pt>
                <c:pt idx="179">
                  <c:v>2.4015111505661935</c:v>
                </c:pt>
                <c:pt idx="180">
                  <c:v>2.3465047716898724</c:v>
                </c:pt>
                <c:pt idx="181">
                  <c:v>2.2893866969034948</c:v>
                </c:pt>
                <c:pt idx="182">
                  <c:v>2.230208328618799</c:v>
                </c:pt>
                <c:pt idx="183">
                  <c:v>2.169022923372832</c:v>
                </c:pt>
                <c:pt idx="184">
                  <c:v>2.1058855439006097</c:v>
                </c:pt>
                <c:pt idx="185">
                  <c:v>2.0408530095818112</c:v>
                </c:pt>
                <c:pt idx="186">
                  <c:v>1.9739838453078584</c:v>
                </c:pt>
                <c:pt idx="187">
                  <c:v>1.9053382288130138</c:v>
                </c:pt>
                <c:pt idx="188">
                  <c:v>1.834977936518678</c:v>
                </c:pt>
                <c:pt idx="189">
                  <c:v>1.7629662879388719</c:v>
                </c:pt>
                <c:pt idx="190">
                  <c:v>1.689368088696519</c:v>
                </c:pt>
                <c:pt idx="191">
                  <c:v>1.6142495722032191</c:v>
                </c:pt>
                <c:pt idx="192">
                  <c:v>1.5376783400536054</c:v>
                </c:pt>
                <c:pt idx="193">
                  <c:v>1.459723301188065</c:v>
                </c:pt>
                <c:pt idx="194">
                  <c:v>1.3804546098798331</c:v>
                </c:pt>
                <c:pt idx="195">
                  <c:v>1.299943602600595</c:v>
                </c:pt>
                <c:pt idx="196">
                  <c:v>1.2182627338225394</c:v>
                </c:pt>
                <c:pt idx="197">
                  <c:v>1.1354855108143935</c:v>
                </c:pt>
                <c:pt idx="198">
                  <c:v>1.05168642748944</c:v>
                </c:pt>
                <c:pt idx="199">
                  <c:v>0.96694089736641953</c:v>
                </c:pt>
                <c:pt idx="200">
                  <c:v>0.88132518570236407</c:v>
                </c:pt>
                <c:pt idx="201">
                  <c:v>0.79491634085884222</c:v>
                </c:pt>
                <c:pt idx="202">
                  <c:v>0.70779212496379085</c:v>
                </c:pt>
                <c:pt idx="203">
                  <c:v>0.62003094393079383</c:v>
                </c:pt>
                <c:pt idx="204">
                  <c:v>0.53171177689910198</c:v>
                </c:pt>
                <c:pt idx="205">
                  <c:v>0.44291410515767682</c:v>
                </c:pt>
                <c:pt idx="206">
                  <c:v>0.35371784061739575</c:v>
                </c:pt>
                <c:pt idx="207">
                  <c:v>0.26420325389581167</c:v>
                </c:pt>
                <c:pt idx="208">
                  <c:v>0.17445090207890424</c:v>
                </c:pt>
                <c:pt idx="209">
                  <c:v>8.4541556225214975E-2</c:v>
                </c:pt>
                <c:pt idx="210">
                  <c:v>-5.4438713227078495E-3</c:v>
                </c:pt>
                <c:pt idx="211">
                  <c:v>-9.5424399753885059E-2</c:v>
                </c:pt>
                <c:pt idx="212">
                  <c:v>-0.18531905266623294</c:v>
                </c:pt>
                <c:pt idx="213">
                  <c:v>-0.27504693093984844</c:v>
                </c:pt>
                <c:pt idx="214">
                  <c:v>-0.36452728554072777</c:v>
                </c:pt>
                <c:pt idx="215">
                  <c:v>-0.45367959018947079</c:v>
                </c:pt>
                <c:pt idx="216">
                  <c:v>-0.54242361382950133</c:v>
                </c:pt>
                <c:pt idx="217">
                  <c:v>-0.6306794928295778</c:v>
                </c:pt>
                <c:pt idx="218">
                  <c:v>-0.71836780285569057</c:v>
                </c:pt>
                <c:pt idx="219">
                  <c:v>-0.80540963034760882</c:v>
                </c:pt>
                <c:pt idx="220">
                  <c:v>-0.8917266435357396</c:v>
                </c:pt>
                <c:pt idx="221">
                  <c:v>-0.97724116293442798</c:v>
                </c:pt>
                <c:pt idx="222">
                  <c:v>-1.0618762312482821</c:v>
                </c:pt>
                <c:pt idx="223">
                  <c:v>-1.1455556826284852</c:v>
                </c:pt>
                <c:pt idx="224">
                  <c:v>-1.2282042112170433</c:v>
                </c:pt>
                <c:pt idx="225">
                  <c:v>-1.3097474389167751</c:v>
                </c:pt>
                <c:pt idx="226">
                  <c:v>-1.3901119823267916</c:v>
                </c:pt>
                <c:pt idx="227">
                  <c:v>-1.4692255187824688</c:v>
                </c:pt>
                <c:pt idx="228">
                  <c:v>-1.5470168514409743</c:v>
                </c:pt>
                <c:pt idx="229">
                  <c:v>-1.6234159733536924</c:v>
                </c:pt>
                <c:pt idx="230">
                  <c:v>-1.698354130467683</c:v>
                </c:pt>
                <c:pt idx="231">
                  <c:v>-1.7717638834997218</c:v>
                </c:pt>
                <c:pt idx="232">
                  <c:v>-1.8435791686270853</c:v>
                </c:pt>
                <c:pt idx="233">
                  <c:v>-1.913735356940538</c:v>
                </c:pt>
                <c:pt idx="234">
                  <c:v>-1.982169312606008</c:v>
                </c:pt>
                <c:pt idx="235">
                  <c:v>-2.0488194496825596</c:v>
                </c:pt>
                <c:pt idx="236">
                  <c:v>-2.1136257875455366</c:v>
                </c:pt>
                <c:pt idx="237">
                  <c:v>-2.176530004865207</c:v>
                </c:pt>
                <c:pt idx="238">
                  <c:v>-2.2374754920918449</c:v>
                </c:pt>
                <c:pt idx="239">
                  <c:v>-2.2964074024006909</c:v>
                </c:pt>
                <c:pt idx="240">
                  <c:v>-2.3532727010502019</c:v>
                </c:pt>
                <c:pt idx="241">
                  <c:v>-2.4080202131099293</c:v>
                </c:pt>
                <c:pt idx="242">
                  <c:v>-2.4606006695143345</c:v>
                </c:pt>
                <c:pt idx="243">
                  <c:v>-2.5109667514017442</c:v>
                </c:pt>
                <c:pt idx="244">
                  <c:v>-2.5590731326980531</c:v>
                </c:pt>
                <c:pt idx="245">
                  <c:v>-2.6048765209072009</c:v>
                </c:pt>
                <c:pt idx="246">
                  <c:v>-2.6483356960714133</c:v>
                </c:pt>
                <c:pt idx="247">
                  <c:v>-2.6894115478664715</c:v>
                </c:pt>
                <c:pt idx="248">
                  <c:v>-2.7280671107982712</c:v>
                </c:pt>
                <c:pt idx="249">
                  <c:v>-2.7642675974693609</c:v>
                </c:pt>
                <c:pt idx="250">
                  <c:v>-2.797980429885194</c:v>
                </c:pt>
                <c:pt idx="251">
                  <c:v>-2.8291752687721439</c:v>
                </c:pt>
                <c:pt idx="252">
                  <c:v>-2.8578240408808075</c:v>
                </c:pt>
                <c:pt idx="253">
                  <c:v>-2.8839009642500022</c:v>
                </c:pt>
                <c:pt idx="254">
                  <c:v>-2.9073825714088537</c:v>
                </c:pt>
                <c:pt idx="255">
                  <c:v>-2.9282477304958752</c:v>
                </c:pt>
                <c:pt idx="256">
                  <c:v>-2.9464776642762396</c:v>
                </c:pt>
                <c:pt idx="257">
                  <c:v>-2.962055967040031</c:v>
                </c:pt>
                <c:pt idx="258">
                  <c:v>-2.9749686193662694</c:v>
                </c:pt>
                <c:pt idx="259">
                  <c:v>-2.9852040007394329</c:v>
                </c:pt>
                <c:pt idx="260">
                  <c:v>-2.9927529000071567</c:v>
                </c:pt>
                <c:pt idx="261">
                  <c:v>-2.9976085236696357</c:v>
                </c:pt>
                <c:pt idx="262">
                  <c:v>-2.9997665019933164</c:v>
                </c:pt>
                <c:pt idx="263">
                  <c:v>-2.999224892943368</c:v>
                </c:pt>
                <c:pt idx="264">
                  <c:v>-2.9959841839313786</c:v>
                </c:pt>
                <c:pt idx="265">
                  <c:v>-2.990047291376714</c:v>
                </c:pt>
                <c:pt idx="266">
                  <c:v>-2.981419558081952</c:v>
                </c:pt>
                <c:pt idx="267">
                  <c:v>-2.9701087484246962</c:v>
                </c:pt>
                <c:pt idx="268">
                  <c:v>-2.9561250413701834</c:v>
                </c:pt>
                <c:pt idx="269">
                  <c:v>-2.9394810213108968</c:v>
                </c:pt>
                <c:pt idx="270">
                  <c:v>-2.9201916667414425</c:v>
                </c:pt>
                <c:pt idx="271">
                  <c:v>-2.8982743367789441</c:v>
                </c:pt>
                <c:pt idx="272">
                  <c:v>-2.873748755541</c:v>
                </c:pt>
                <c:pt idx="273">
                  <c:v>-2.8466369943952849</c:v>
                </c:pt>
                <c:pt idx="274">
                  <c:v>-2.8169634520968487</c:v>
                </c:pt>
                <c:pt idx="275">
                  <c:v>-2.7847548328308545</c:v>
                </c:pt>
                <c:pt idx="276">
                  <c:v>-2.7500401221806245</c:v>
                </c:pt>
                <c:pt idx="277">
                  <c:v>-2.7128505610425733</c:v>
                </c:pt>
                <c:pt idx="278">
                  <c:v>-2.6732196175115019</c:v>
                </c:pt>
                <c:pt idx="279">
                  <c:v>-2.6311829567615796</c:v>
                </c:pt>
                <c:pt idx="280">
                  <c:v>-2.5867784089500967</c:v>
                </c:pt>
                <c:pt idx="281">
                  <c:v>-2.5400459351728633</c:v>
                </c:pt>
                <c:pt idx="282">
                  <c:v>-2.4910275915019264</c:v>
                </c:pt>
                <c:pt idx="283">
                  <c:v>-2.4397674911379674</c:v>
                </c:pt>
                <c:pt idx="284">
                  <c:v>-2.3863117647113352</c:v>
                </c:pt>
                <c:pt idx="285">
                  <c:v>-2.3307085187676768</c:v>
                </c:pt>
                <c:pt idx="286">
                  <c:v>-2.2730077924752456</c:v>
                </c:pt>
                <c:pt idx="287">
                  <c:v>-2.21326151259299</c:v>
                </c:pt>
                <c:pt idx="288">
                  <c:v>-2.1515234467401001</c:v>
                </c:pt>
                <c:pt idx="289">
                  <c:v>-2.087849155008592</c:v>
                </c:pt>
                <c:pt idx="290">
                  <c:v>-2.0222959399631812</c:v>
                </c:pt>
                <c:pt idx="291">
                  <c:v>-1.9549227950726777</c:v>
                </c:pt>
                <c:pt idx="292">
                  <c:v>-1.8857903516199426</c:v>
                </c:pt>
                <c:pt idx="293">
                  <c:v>-1.814960824137779</c:v>
                </c:pt>
                <c:pt idx="294">
                  <c:v>-1.7424979544200747</c:v>
                </c:pt>
                <c:pt idx="295">
                  <c:v>-1.6684669541584651</c:v>
                </c:pt>
                <c:pt idx="296">
                  <c:v>-1.5929344462562667</c:v>
                </c:pt>
                <c:pt idx="297">
                  <c:v>-1.515968404872281</c:v>
                </c:pt>
                <c:pt idx="298">
                  <c:v>-1.4376380942487166</c:v>
                </c:pt>
                <c:pt idx="299">
                  <c:v>-1.3580140063779722</c:v>
                </c:pt>
                <c:pt idx="300">
                  <c:v>-1.2771677975646933</c:v>
                </c:pt>
                <c:pt idx="301">
                  <c:v>-1.1951722239398443</c:v>
                </c:pt>
                <c:pt idx="302">
                  <c:v>-1.1121010759851613</c:v>
                </c:pt>
                <c:pt idx="303">
                  <c:v>-1.0280291121266494</c:v>
                </c:pt>
                <c:pt idx="304">
                  <c:v>-0.94303199145712169</c:v>
                </c:pt>
                <c:pt idx="305">
                  <c:v>-0.85718620564801951</c:v>
                </c:pt>
                <c:pt idx="306">
                  <c:v>-0.77056901011216539</c:v>
                </c:pt>
                <c:pt idx="307">
                  <c:v>-0.68325835447906602</c:v>
                </c:pt>
                <c:pt idx="308">
                  <c:v>-0.59533281244550373</c:v>
                </c:pt>
                <c:pt idx="309">
                  <c:v>-0.50687151106446615</c:v>
                </c:pt>
                <c:pt idx="310">
                  <c:v>-0.41795405953630738</c:v>
                </c:pt>
                <c:pt idx="311">
                  <c:v>-0.32866047756558991</c:v>
                </c:pt>
                <c:pt idx="312">
                  <c:v>-0.23907112334899949</c:v>
                </c:pt>
                <c:pt idx="313">
                  <c:v>-0.14926662125820389</c:v>
                </c:pt>
                <c:pt idx="314">
                  <c:v>-5.9327789283469823E-2</c:v>
                </c:pt>
                <c:pt idx="315">
                  <c:v>3.0664433697114024E-2</c:v>
                </c:pt>
                <c:pt idx="316">
                  <c:v>0.12062906075714919</c:v>
                </c:pt>
                <c:pt idx="317">
                  <c:v>0.21048512980473832</c:v>
                </c:pt>
                <c:pt idx="318">
                  <c:v>0.300151776442803</c:v>
                </c:pt>
                <c:pt idx="319">
                  <c:v>0.38954830674171603</c:v>
                </c:pt>
                <c:pt idx="320">
                  <c:v>0.47859426985829012</c:v>
                </c:pt>
                <c:pt idx="321">
                  <c:v>0.5672095304361191</c:v>
                </c:pt>
                <c:pt idx="322">
                  <c:v>0.65531434072206851</c:v>
                </c:pt>
                <c:pt idx="323">
                  <c:v>0.74282941233374533</c:v>
                </c:pt>
                <c:pt idx="324">
                  <c:v>0.82967598761380934</c:v>
                </c:pt>
                <c:pt idx="325">
                  <c:v>0.91577591050646667</c:v>
                </c:pt>
                <c:pt idx="326">
                  <c:v>1.0010516968926852</c:v>
                </c:pt>
                <c:pt idx="327">
                  <c:v>1.0854266043206717</c:v>
                </c:pt>
                <c:pt idx="328">
                  <c:v>1.1688247010688602</c:v>
                </c:pt>
                <c:pt idx="329">
                  <c:v>1.2511709344793953</c:v>
                </c:pt>
                <c:pt idx="330">
                  <c:v>1.3323911985003933</c:v>
                </c:pt>
                <c:pt idx="331">
                  <c:v>1.4124124003764615</c:v>
                </c:pt>
                <c:pt idx="332">
                  <c:v>1.4911625264271477</c:v>
                </c:pt>
                <c:pt idx="333">
                  <c:v>1.5685707068545218</c:v>
                </c:pt>
                <c:pt idx="334">
                  <c:v>1.6445672795210697</c:v>
                </c:pt>
                <c:pt idx="335">
                  <c:v>1.7190838526409902</c:v>
                </c:pt>
                <c:pt idx="336">
                  <c:v>1.792053366328239</c:v>
                </c:pt>
                <c:pt idx="337">
                  <c:v>1.8634101529457547</c:v>
                </c:pt>
                <c:pt idx="338">
                  <c:v>1.9330899962020198</c:v>
                </c:pt>
                <c:pt idx="339">
                  <c:v>2.0010301889413773</c:v>
                </c:pt>
                <c:pt idx="340">
                  <c:v>2.0671695895761788</c:v>
                </c:pt>
                <c:pt idx="341">
                  <c:v>2.1314486771101038</c:v>
                </c:pt>
                <c:pt idx="342">
                  <c:v>2.193809604703123</c:v>
                </c:pt>
                <c:pt idx="343">
                  <c:v>2.2541962517295899</c:v>
                </c:pt>
                <c:pt idx="344">
                  <c:v>2.3125542742832073</c:v>
                </c:pt>
                <c:pt idx="345">
                  <c:v>2.3688311540826734</c:v>
                </c:pt>
                <c:pt idx="346">
                  <c:v>2.4229762457347981</c:v>
                </c:pt>
                <c:pt idx="347">
                  <c:v>2.4749408223117442</c:v>
                </c:pt>
                <c:pt idx="348">
                  <c:v>2.524678119202084</c:v>
                </c:pt>
                <c:pt idx="349">
                  <c:v>2.5721433761958346</c:v>
                </c:pt>
                <c:pt idx="350">
                  <c:v>2.6172938777654529</c:v>
                </c:pt>
                <c:pt idx="351">
                  <c:v>2.6600889915071311</c:v>
                </c:pt>
                <c:pt idx="352">
                  <c:v>2.7004902047070676</c:v>
                </c:pt>
                <c:pt idx="353">
                  <c:v>2.7384611590003938</c:v>
                </c:pt>
                <c:pt idx="354">
                  <c:v>2.7739676830911995</c:v>
                </c:pt>
                <c:pt idx="355">
                  <c:v>2.8069778235044249</c:v>
                </c:pt>
                <c:pt idx="356">
                  <c:v>2.8374618733418178</c:v>
                </c:pt>
                <c:pt idx="357">
                  <c:v>2.8653923990161312</c:v>
                </c:pt>
                <c:pt idx="358">
                  <c:v>2.8907442649395154</c:v>
                </c:pt>
                <c:pt idx="359">
                  <c:v>2.9134946561438362</c:v>
                </c:pt>
                <c:pt idx="360">
                  <c:v>2.9336230988126211</c:v>
                </c:pt>
                <c:pt idx="361">
                  <c:v>2.9511114787060921</c:v>
                </c:pt>
                <c:pt idx="362">
                  <c:v>2.9659440574627771</c:v>
                </c:pt>
                <c:pt idx="363">
                  <c:v>2.9781074867629624</c:v>
                </c:pt>
                <c:pt idx="364">
                  <c:v>2.9875908203412878</c:v>
                </c:pt>
                <c:pt idx="365">
                  <c:v>2.9943855238376336</c:v>
                </c:pt>
                <c:pt idx="366">
                  <c:v>2.9984854824774878</c:v>
                </c:pt>
                <c:pt idx="367">
                  <c:v>2.9998870065748089</c:v>
                </c:pt>
                <c:pt idx="368">
                  <c:v>2.9985888348525118</c:v>
                </c:pt>
                <c:pt idx="369">
                  <c:v>2.9945921355775229</c:v>
                </c:pt>
                <c:pt idx="370">
                  <c:v>2.9879005055094177</c:v>
                </c:pt>
                <c:pt idx="371">
                  <c:v>2.9785199666635882</c:v>
                </c:pt>
                <c:pt idx="372">
                  <c:v>2.9664589608918295</c:v>
                </c:pt>
                <c:pt idx="373">
                  <c:v>2.9517283422852398</c:v>
                </c:pt>
                <c:pt idx="374">
                  <c:v>2.934341367406279</c:v>
                </c:pt>
                <c:pt idx="375">
                  <c:v>2.9143136833587544</c:v>
                </c:pt>
                <c:pt idx="376">
                  <c:v>2.8916633137064771</c:v>
                </c:pt>
                <c:pt idx="377">
                  <c:v>2.8664106422532862</c:v>
                </c:pt>
                <c:pt idx="378">
                  <c:v>2.8385783946989762</c:v>
                </c:pt>
                <c:pt idx="379">
                  <c:v>2.8081916181877329</c:v>
                </c:pt>
                <c:pt idx="380">
                  <c:v>2.7752776587673722</c:v>
                </c:pt>
                <c:pt idx="381">
                  <c:v>2.7398661367797392</c:v>
                </c:pt>
                <c:pt idx="382">
                  <c:v>2.7019889202044234</c:v>
                </c:pt>
                <c:pt idx="383">
                  <c:v>2.6616800959796958</c:v>
                </c:pt>
                <c:pt idx="384">
                  <c:v>2.6189759393266119</c:v>
                </c:pt>
                <c:pt idx="385">
                  <c:v>2.5739148811037116</c:v>
                </c:pt>
                <c:pt idx="386">
                  <c:v>2.526537473221846</c:v>
                </c:pt>
                <c:pt idx="387">
                  <c:v>2.4768863521502538</c:v>
                </c:pt>
                <c:pt idx="388">
                  <c:v>2.4250062005465423</c:v>
                </c:pt>
                <c:pt idx="389">
                  <c:v>2.3709437070453365</c:v>
                </c:pt>
                <c:pt idx="390">
                  <c:v>2.3147475242417004</c:v>
                </c:pt>
                <c:pt idx="391">
                  <c:v>2.2564682249070045</c:v>
                </c:pt>
                <c:pt idx="392">
                  <c:v>2.1961582564769433</c:v>
                </c:pt>
                <c:pt idx="393">
                  <c:v>2.1338718938522683</c:v>
                </c:pt>
                <c:pt idx="394">
                  <c:v>2.0696651905551811</c:v>
                </c:pt>
                <c:pt idx="395">
                  <c:v>2.0035959282847959</c:v>
                </c:pt>
                <c:pt idx="396">
                  <c:v>1.935723564917613</c:v>
                </c:pt>
                <c:pt idx="397">
                  <c:v>1.8661091809994312</c:v>
                </c:pt>
                <c:pt idx="398">
                  <c:v>1.794815424776941</c:v>
                </c:pt>
                <c:pt idx="399">
                  <c:v>1.7219064558185559</c:v>
                </c:pt>
                <c:pt idx="400">
                  <c:v>1.6474478872751441</c:v>
                </c:pt>
                <c:pt idx="401">
                  <c:v>1.571506726832661</c:v>
                </c:pt>
                <c:pt idx="402">
                  <c:v>1.4941513164093645</c:v>
                </c:pt>
                <c:pt idx="403">
                  <c:v>1.4154512706535782</c:v>
                </c:pt>
                <c:pt idx="404">
                  <c:v>1.3354774142943171</c:v>
                </c:pt>
                <c:pt idx="405">
                  <c:v>1.2543017184041938</c:v>
                </c:pt>
                <c:pt idx="406">
                  <c:v>1.171997235630351</c:v>
                </c:pt>
                <c:pt idx="407">
                  <c:v>1.0886380344518609</c:v>
                </c:pt>
                <c:pt idx="408">
                  <c:v>1.0042991325232342</c:v>
                </c:pt>
                <c:pt idx="409">
                  <c:v>0.91905642916350061</c:v>
                </c:pt>
                <c:pt idx="410">
                  <c:v>0.83298663705195786</c:v>
                </c:pt>
                <c:pt idx="411">
                  <c:v>0.74616721319199497</c:v>
                </c:pt>
                <c:pt idx="412">
                  <c:v>0.65867628920491805</c:v>
                </c:pt>
                <c:pt idx="413">
                  <c:v>0.5705926010168838</c:v>
                </c:pt>
                <c:pt idx="414">
                  <c:v>0.48199541800177936</c:v>
                </c:pt>
                <c:pt idx="415">
                  <c:v>0.39296447164417492</c:v>
                </c:pt>
                <c:pt idx="416">
                  <c:v>0.30357988378640899</c:v>
                </c:pt>
                <c:pt idx="417">
                  <c:v>0.21392209452426592</c:v>
                </c:pt>
                <c:pt idx="418">
                  <c:v>0.12407178981634903</c:v>
                </c:pt>
                <c:pt idx="419">
                  <c:v>3.410982887219749E-2</c:v>
                </c:pt>
                <c:pt idx="420">
                  <c:v>-5.5882828615605451E-2</c:v>
                </c:pt>
                <c:pt idx="421">
                  <c:v>-0.14582519532960747</c:v>
                </c:pt>
                <c:pt idx="422">
                  <c:v>-0.23563632921074218</c:v>
                </c:pt>
                <c:pt idx="423">
                  <c:v>-0.32523540630055026</c:v>
                </c:pt>
                <c:pt idx="424">
                  <c:v>-0.41454179347742981</c:v>
                </c:pt>
                <c:pt idx="425">
                  <c:v>-0.50347512102089098</c:v>
                </c:pt>
                <c:pt idx="426">
                  <c:v>-0.59195535493901108</c:v>
                </c:pt>
                <c:pt idx="427">
                  <c:v>-0.67990286899345387</c:v>
                </c:pt>
                <c:pt idx="428">
                  <c:v>-0.76723851635787099</c:v>
                </c:pt>
                <c:pt idx="429">
                  <c:v>-0.8538837008446265</c:v>
                </c:pt>
                <c:pt idx="430">
                  <c:v>-0.93976044763602884</c:v>
                </c:pt>
                <c:pt idx="431">
                  <c:v>-1.0247914734564878</c:v>
                </c:pt>
                <c:pt idx="432">
                  <c:v>-1.1089002561221806</c:v>
                </c:pt>
                <c:pt idx="433">
                  <c:v>-1.19201110340591</c:v>
                </c:pt>
                <c:pt idx="434">
                  <c:v>-1.2740492211548826</c:v>
                </c:pt>
                <c:pt idx="435">
                  <c:v>-1.3549407806005664</c:v>
                </c:pt>
                <c:pt idx="436">
                  <c:v>-1.4346129847994771</c:v>
                </c:pt>
                <c:pt idx="437">
                  <c:v>-1.5129941341455289</c:v>
                </c:pt>
                <c:pt idx="438">
                  <c:v>-1.590013690894887</c:v>
                </c:pt>
                <c:pt idx="439">
                  <c:v>-1.6656023426451672</c:v>
                </c:pt>
                <c:pt idx="440">
                  <c:v>-1.7396920647118286</c:v>
                </c:pt>
                <c:pt idx="441">
                  <c:v>-1.8122161813459492</c:v>
                </c:pt>
                <c:pt idx="442">
                  <c:v>-1.8831094257377723</c:v>
                </c:pt>
                <c:pt idx="443">
                  <c:v>-1.9523079987525227</c:v>
                </c:pt>
                <c:pt idx="444">
                  <c:v>-2.0197496263452241</c:v>
                </c:pt>
                <c:pt idx="445">
                  <c:v>-2.0853736156032143</c:v>
                </c:pt>
                <c:pt idx="446">
                  <c:v>-2.149120909365676</c:v>
                </c:pt>
                <c:pt idx="447">
                  <c:v>-2.2109341393710014</c:v>
                </c:pt>
                <c:pt idx="448">
                  <c:v>-2.2707576778844829</c:v>
                </c:pt>
                <c:pt idx="449">
                  <c:v>-2.3285376877594022</c:v>
                </c:pt>
                <c:pt idx="450">
                  <c:v>-2.3842221708869293</c:v>
                </c:pt>
                <c:pt idx="451">
                  <c:v>-2.4377610149908246</c:v>
                </c:pt>
                <c:pt idx="452">
                  <c:v>-2.4891060387251418</c:v>
                </c:pt>
                <c:pt idx="453">
                  <c:v>-2.5382110350342546</c:v>
                </c:pt>
                <c:pt idx="454">
                  <c:v>-2.5850318127359162</c:v>
                </c:pt>
                <c:pt idx="455">
                  <c:v>-2.6295262362905358</c:v>
                </c:pt>
                <c:pt idx="456">
                  <c:v>-2.6716542637201965</c:v>
                </c:pt>
                <c:pt idx="457">
                  <c:v>-2.711377982643759</c:v>
                </c:pt>
                <c:pt idx="458">
                  <c:v>-2.7486616443954612</c:v>
                </c:pt>
                <c:pt idx="459">
                  <c:v>-2.7834716961963046</c:v>
                </c:pt>
                <c:pt idx="460">
                  <c:v>-2.8157768113492798</c:v>
                </c:pt>
                <c:pt idx="461">
                  <c:v>-2.8455479174312623</c:v>
                </c:pt>
                <c:pt idx="462">
                  <c:v>-2.8727582224562895</c:v>
                </c:pt>
                <c:pt idx="463">
                  <c:v>-2.8973832389864702</c:v>
                </c:pt>
                <c:pt idx="464">
                  <c:v>-2.9194008061690533</c:v>
                </c:pt>
                <c:pt idx="465">
                  <c:v>-2.9387911096797366</c:v>
                </c:pt>
                <c:pt idx="466">
                  <c:v>-2.9555366995541537</c:v>
                </c:pt>
                <c:pt idx="467">
                  <c:v>-2.9696225058917167</c:v>
                </c:pt>
                <c:pt idx="468">
                  <c:v>-2.9810358524174796</c:v>
                </c:pt>
                <c:pt idx="469">
                  <c:v>-2.9897664678899538</c:v>
                </c:pt>
                <c:pt idx="470">
                  <c:v>-2.9958064953445072</c:v>
                </c:pt>
                <c:pt idx="471">
                  <c:v>-2.9991504991641236</c:v>
                </c:pt>
                <c:pt idx="472">
                  <c:v>-2.9997954699710778</c:v>
                </c:pt>
                <c:pt idx="473">
                  <c:v>-2.997740827335178</c:v>
                </c:pt>
                <c:pt idx="474">
                  <c:v>-2.992988420296113</c:v>
                </c:pt>
                <c:pt idx="475">
                  <c:v>-2.9855425256994375</c:v>
                </c:pt>
                <c:pt idx="476">
                  <c:v>-2.9754098443477095</c:v>
                </c:pt>
                <c:pt idx="477">
                  <c:v>-2.9625994949702057</c:v>
                </c:pt>
                <c:pt idx="478">
                  <c:v>-2.9471230060166969</c:v>
                </c:pt>
                <c:pt idx="479">
                  <c:v>-2.9289943052826088</c:v>
                </c:pt>
                <c:pt idx="480">
                  <c:v>-2.9082297073749515</c:v>
                </c:pt>
                <c:pt idx="481">
                  <c:v>-2.8848478990302682</c:v>
                </c:pt>
                <c:pt idx="482">
                  <c:v>-2.8588699222978518</c:v>
                </c:pt>
                <c:pt idx="483">
                  <c:v>-2.8303191556033056</c:v>
                </c:pt>
                <c:pt idx="484">
                  <c:v>-2.7992212927095195</c:v>
                </c:pt>
                <c:pt idx="485">
                  <c:v>-2.7656043195940616</c:v>
                </c:pt>
                <c:pt idx="486">
                  <c:v>-2.7294984892636709</c:v>
                </c:pt>
                <c:pt idx="487">
                  <c:v>-2.6909362945285564</c:v>
                </c:pt>
                <c:pt idx="488">
                  <c:v>-2.6499524387611162</c:v>
                </c:pt>
                <c:pt idx="489">
                  <c:v>-2.606583804665219</c:v>
                </c:pt>
                <c:pt idx="490">
                  <c:v>-2.5608694210842553</c:v>
                </c:pt>
                <c:pt idx="491">
                  <c:v>-2.5128504278777997</c:v>
                </c:pt>
                <c:pt idx="492">
                  <c:v>-2.4625700388985927</c:v>
                </c:pt>
                <c:pt idx="493">
                  <c:v>-2.4100735031028497</c:v>
                </c:pt>
                <c:pt idx="494">
                  <c:v>-2.3554080638294006</c:v>
                </c:pt>
                <c:pt idx="495">
                  <c:v>-2.2986229162837768</c:v>
                </c:pt>
                <c:pt idx="496">
                  <c:v>-2.2397691632659034</c:v>
                </c:pt>
                <c:pt idx="497">
                  <c:v>-2.1788997691809642</c:v>
                </c:pt>
                <c:pt idx="498">
                  <c:v>-2.1160695123750739</c:v>
                </c:pt>
                <c:pt idx="499">
                  <c:v>-2.051334935838478</c:v>
                </c:pt>
                <c:pt idx="500">
                  <c:v>-1.9847542963205567</c:v>
                </c:pt>
                <c:pt idx="501">
                  <c:v>-1.9163875119028617</c:v>
                </c:pt>
                <c:pt idx="502">
                  <c:v>-1.8462961080767171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692-BC5C-1F7F599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PT1-Glied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4CDE-BB70-D39E91088ADF}"/>
            </c:ext>
          </c:extLst>
        </c:ser>
        <c:ser>
          <c:idx val="1"/>
          <c:order val="1"/>
          <c:tx>
            <c:strRef>
              <c:f>'PT1-Glied'!$R$3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1.9607843137254902E-2</c:v>
                </c:pt>
                <c:pt idx="11">
                  <c:v>3.8831218762014612E-2</c:v>
                </c:pt>
                <c:pt idx="12">
                  <c:v>5.7677665452955496E-2</c:v>
                </c:pt>
                <c:pt idx="13">
                  <c:v>7.6154573973485781E-2</c:v>
                </c:pt>
                <c:pt idx="14">
                  <c:v>9.4269190170084102E-2</c:v>
                </c:pt>
                <c:pt idx="15">
                  <c:v>0.11202861781380795</c:v>
                </c:pt>
                <c:pt idx="16">
                  <c:v>0.12943982138608623</c:v>
                </c:pt>
                <c:pt idx="17">
                  <c:v>0.14650962880988844</c:v>
                </c:pt>
                <c:pt idx="18">
                  <c:v>0.16324473412734158</c:v>
                </c:pt>
                <c:pt idx="19">
                  <c:v>0.17965170012484469</c:v>
                </c:pt>
                <c:pt idx="20">
                  <c:v>0.19573696090671047</c:v>
                </c:pt>
                <c:pt idx="21">
                  <c:v>0.21150682441834359</c:v>
                </c:pt>
                <c:pt idx="22">
                  <c:v>0.22696747491994468</c:v>
                </c:pt>
                <c:pt idx="23">
                  <c:v>0.24212497541171046</c:v>
                </c:pt>
                <c:pt idx="24">
                  <c:v>0.25698527001148086</c:v>
                </c:pt>
                <c:pt idx="25">
                  <c:v>0.27155418628576555</c:v>
                </c:pt>
                <c:pt idx="26">
                  <c:v>0.2858374375350643</c:v>
                </c:pt>
                <c:pt idx="27">
                  <c:v>0.29984062503437675</c:v>
                </c:pt>
                <c:pt idx="28">
                  <c:v>0.31356924022978117</c:v>
                </c:pt>
                <c:pt idx="29">
                  <c:v>0.32702866689194232</c:v>
                </c:pt>
                <c:pt idx="30">
                  <c:v>0.34022418322739445</c:v>
                </c:pt>
                <c:pt idx="31">
                  <c:v>0.35316096394842594</c:v>
                </c:pt>
                <c:pt idx="32">
                  <c:v>0.36584408230237836</c:v>
                </c:pt>
                <c:pt idx="33">
                  <c:v>0.37827851206115526</c:v>
                </c:pt>
                <c:pt idx="34">
                  <c:v>0.39046912947172085</c:v>
                </c:pt>
                <c:pt idx="35">
                  <c:v>0.40242071516835382</c:v>
                </c:pt>
                <c:pt idx="36">
                  <c:v>0.41413795604740572</c:v>
                </c:pt>
                <c:pt idx="37">
                  <c:v>0.42562544710529976</c:v>
                </c:pt>
                <c:pt idx="38">
                  <c:v>0.43688769324048998</c:v>
                </c:pt>
                <c:pt idx="39">
                  <c:v>0.44792911102008826</c:v>
                </c:pt>
                <c:pt idx="40">
                  <c:v>0.45875403041185125</c:v>
                </c:pt>
                <c:pt idx="41">
                  <c:v>0.46936669648220714</c:v>
                </c:pt>
                <c:pt idx="42">
                  <c:v>0.47977127106098738</c:v>
                </c:pt>
                <c:pt idx="43">
                  <c:v>0.48997183437351705</c:v>
                </c:pt>
                <c:pt idx="44">
                  <c:v>0.49997238664070293</c:v>
                </c:pt>
                <c:pt idx="45">
                  <c:v>0.50977684964774794</c:v>
                </c:pt>
                <c:pt idx="46">
                  <c:v>0.51938906828210585</c:v>
                </c:pt>
                <c:pt idx="47">
                  <c:v>0.52881281204128028</c:v>
                </c:pt>
                <c:pt idx="48">
                  <c:v>0.53805177651105907</c:v>
                </c:pt>
                <c:pt idx="49">
                  <c:v>0.54710958481476379</c:v>
                </c:pt>
                <c:pt idx="50">
                  <c:v>0.55598978903408214</c:v>
                </c:pt>
                <c:pt idx="51">
                  <c:v>0.56469587160204127</c:v>
                </c:pt>
                <c:pt idx="52">
                  <c:v>0.57323124666866787</c:v>
                </c:pt>
                <c:pt idx="53">
                  <c:v>0.58159926143987051</c:v>
                </c:pt>
                <c:pt idx="54">
                  <c:v>0.58980319749006915</c:v>
                </c:pt>
                <c:pt idx="55">
                  <c:v>0.59784627204908736</c:v>
                </c:pt>
                <c:pt idx="56">
                  <c:v>0.60573163926381113</c:v>
                </c:pt>
                <c:pt idx="57">
                  <c:v>0.61346239143510894</c:v>
                </c:pt>
                <c:pt idx="58">
                  <c:v>0.62104156023049895</c:v>
                </c:pt>
                <c:pt idx="59">
                  <c:v>0.62847211787303814</c:v>
                </c:pt>
                <c:pt idx="60">
                  <c:v>0.63575697830690014</c:v>
                </c:pt>
                <c:pt idx="61">
                  <c:v>0.64289899834009823</c:v>
                </c:pt>
                <c:pt idx="62">
                  <c:v>0.64990097876480224</c:v>
                </c:pt>
                <c:pt idx="63">
                  <c:v>0.65676566545568849</c:v>
                </c:pt>
                <c:pt idx="64">
                  <c:v>0.66349575044675346</c:v>
                </c:pt>
                <c:pt idx="65">
                  <c:v>0.67009387298701317</c:v>
                </c:pt>
                <c:pt idx="66">
                  <c:v>0.67656262057550309</c:v>
                </c:pt>
                <c:pt idx="67">
                  <c:v>0.68290452997598339</c:v>
                </c:pt>
                <c:pt idx="68">
                  <c:v>0.68912208821174847</c:v>
                </c:pt>
                <c:pt idx="69">
                  <c:v>0.69521773354092986</c:v>
                </c:pt>
                <c:pt idx="70">
                  <c:v>0.70119385641267629</c:v>
                </c:pt>
                <c:pt idx="71">
                  <c:v>0.70705280040458462</c:v>
                </c:pt>
                <c:pt idx="72">
                  <c:v>0.71279686314174961</c:v>
                </c:pt>
                <c:pt idx="73">
                  <c:v>0.71842829719779377</c:v>
                </c:pt>
                <c:pt idx="74">
                  <c:v>0.72394931097822923</c:v>
                </c:pt>
                <c:pt idx="75">
                  <c:v>0.7293620695864993</c:v>
                </c:pt>
                <c:pt idx="76">
                  <c:v>0.7346686956730385</c:v>
                </c:pt>
                <c:pt idx="77">
                  <c:v>0.73987127026768484</c:v>
                </c:pt>
                <c:pt idx="78">
                  <c:v>0.74497183359576946</c:v>
                </c:pt>
                <c:pt idx="79">
                  <c:v>0.74997238587820536</c:v>
                </c:pt>
                <c:pt idx="80">
                  <c:v>0.75487488811588765</c:v>
                </c:pt>
                <c:pt idx="81">
                  <c:v>0.7596812628587134</c:v>
                </c:pt>
                <c:pt idx="82">
                  <c:v>0.76439339495952296</c:v>
                </c:pt>
                <c:pt idx="83">
                  <c:v>0.76901313231325785</c:v>
                </c:pt>
                <c:pt idx="84">
                  <c:v>0.77354228658162538</c:v>
                </c:pt>
                <c:pt idx="85">
                  <c:v>0.77798263390355427</c:v>
                </c:pt>
                <c:pt idx="86">
                  <c:v>0.78233591559171989</c:v>
                </c:pt>
                <c:pt idx="87">
                  <c:v>0.78660383881541163</c:v>
                </c:pt>
                <c:pt idx="88">
                  <c:v>0.79078807727001144</c:v>
                </c:pt>
                <c:pt idx="89">
                  <c:v>0.7948902718333446</c:v>
                </c:pt>
                <c:pt idx="90">
                  <c:v>0.79891203120916132</c:v>
                </c:pt>
                <c:pt idx="91">
                  <c:v>0.80285493255800133</c:v>
                </c:pt>
                <c:pt idx="92">
                  <c:v>0.80672052211568757</c:v>
                </c:pt>
                <c:pt idx="93">
                  <c:v>0.81051031579969368</c:v>
                </c:pt>
                <c:pt idx="94">
                  <c:v>0.81422579980362131</c:v>
                </c:pt>
                <c:pt idx="95">
                  <c:v>0.81786843118002084</c:v>
                </c:pt>
                <c:pt idx="96">
                  <c:v>0.82143963841178513</c:v>
                </c:pt>
                <c:pt idx="97">
                  <c:v>0.82494082197233842</c:v>
                </c:pt>
                <c:pt idx="98">
                  <c:v>0.82837335487484154</c:v>
                </c:pt>
                <c:pt idx="99">
                  <c:v>0.83173858321062899</c:v>
                </c:pt>
                <c:pt idx="100">
                  <c:v>0.83503782667708726</c:v>
                </c:pt>
                <c:pt idx="101">
                  <c:v>0.8382723790951836</c:v>
                </c:pt>
                <c:pt idx="102">
                  <c:v>0.84144350891684672</c:v>
                </c:pt>
                <c:pt idx="103">
                  <c:v>0.84455245972239879</c:v>
                </c:pt>
                <c:pt idx="104">
                  <c:v>0.84760045070823409</c:v>
                </c:pt>
                <c:pt idx="105">
                  <c:v>0.85058867716493536</c:v>
                </c:pt>
                <c:pt idx="106">
                  <c:v>0.85351831094601505</c:v>
                </c:pt>
                <c:pt idx="107">
                  <c:v>0.85639050092746571</c:v>
                </c:pt>
                <c:pt idx="108">
                  <c:v>0.85920637345829975</c:v>
                </c:pt>
                <c:pt idx="109">
                  <c:v>0.86196703280225462</c:v>
                </c:pt>
                <c:pt idx="110">
                  <c:v>0.86467356157083786</c:v>
                </c:pt>
                <c:pt idx="111">
                  <c:v>0.86732702114788029</c:v>
                </c:pt>
                <c:pt idx="112">
                  <c:v>0.86992845210576497</c:v>
                </c:pt>
                <c:pt idx="113">
                  <c:v>0.87247887461349505</c:v>
                </c:pt>
                <c:pt idx="114">
                  <c:v>0.87497928883675991</c:v>
                </c:pt>
                <c:pt idx="115">
                  <c:v>0.87743067533015673</c:v>
                </c:pt>
                <c:pt idx="116">
                  <c:v>0.87983399542172225</c:v>
                </c:pt>
                <c:pt idx="117">
                  <c:v>0.88219019158992373</c:v>
                </c:pt>
                <c:pt idx="118">
                  <c:v>0.88450018783325857</c:v>
                </c:pt>
                <c:pt idx="119">
                  <c:v>0.88676489003260639</c:v>
                </c:pt>
                <c:pt idx="120">
                  <c:v>0.88898518630647683</c:v>
                </c:pt>
                <c:pt idx="121">
                  <c:v>0.891161947359291</c:v>
                </c:pt>
                <c:pt idx="122">
                  <c:v>0.89329602682283427</c:v>
                </c:pt>
                <c:pt idx="123">
                  <c:v>0.89538826159101403</c:v>
                </c:pt>
                <c:pt idx="124">
                  <c:v>0.89743947214805297</c:v>
                </c:pt>
                <c:pt idx="125">
                  <c:v>0.89945046289024799</c:v>
                </c:pt>
                <c:pt idx="126">
                  <c:v>0.90142202244141956</c:v>
                </c:pt>
                <c:pt idx="127">
                  <c:v>0.90335492396217609</c:v>
                </c:pt>
                <c:pt idx="128">
                  <c:v>0.90524992545311378</c:v>
                </c:pt>
                <c:pt idx="129">
                  <c:v>0.90710777005207233</c:v>
                </c:pt>
                <c:pt idx="130">
                  <c:v>0.90892918632556108</c:v>
                </c:pt>
                <c:pt idx="131">
                  <c:v>0.91071488855447169</c:v>
                </c:pt>
                <c:pt idx="132">
                  <c:v>0.91246557701418796</c:v>
                </c:pt>
                <c:pt idx="133">
                  <c:v>0.91418193824920391</c:v>
                </c:pt>
                <c:pt idx="134">
                  <c:v>0.91586464534235679</c:v>
                </c:pt>
                <c:pt idx="135">
                  <c:v>0.91751435817878113</c:v>
                </c:pt>
                <c:pt idx="136">
                  <c:v>0.91913172370468743</c:v>
                </c:pt>
                <c:pt idx="137">
                  <c:v>0.92071737618106608</c:v>
                </c:pt>
                <c:pt idx="138">
                  <c:v>0.92227193743241775</c:v>
                </c:pt>
                <c:pt idx="139">
                  <c:v>0.92379601709060566</c:v>
                </c:pt>
                <c:pt idx="140">
                  <c:v>0.92529021283392709</c:v>
                </c:pt>
                <c:pt idx="141">
                  <c:v>0.92675511062149718</c:v>
                </c:pt>
                <c:pt idx="142">
                  <c:v>0.92819128492303649</c:v>
                </c:pt>
                <c:pt idx="143">
                  <c:v>0.92959929894415338</c:v>
                </c:pt>
                <c:pt idx="144">
                  <c:v>0.93097970484720916</c:v>
                </c:pt>
                <c:pt idx="145">
                  <c:v>0.9323330439678521</c:v>
                </c:pt>
                <c:pt idx="146">
                  <c:v>0.93365984702730598</c:v>
                </c:pt>
                <c:pt idx="147">
                  <c:v>0.93496063434049603</c:v>
                </c:pt>
                <c:pt idx="148">
                  <c:v>0.93623591602009415</c:v>
                </c:pt>
                <c:pt idx="149">
                  <c:v>0.93748619217656293</c:v>
                </c:pt>
                <c:pt idx="150">
                  <c:v>0.93871195311427735</c:v>
                </c:pt>
                <c:pt idx="151">
                  <c:v>0.93991367952380134</c:v>
                </c:pt>
                <c:pt idx="152">
                  <c:v>0.94109184267039347</c:v>
                </c:pt>
                <c:pt idx="153">
                  <c:v>0.9422469045788171</c:v>
                </c:pt>
                <c:pt idx="154">
                  <c:v>0.94337931821452659</c:v>
                </c:pt>
                <c:pt idx="155">
                  <c:v>0.94448952766130057</c:v>
                </c:pt>
                <c:pt idx="156">
                  <c:v>0.94557796829539276</c:v>
                </c:pt>
                <c:pt idx="157">
                  <c:v>0.94664506695626738</c:v>
                </c:pt>
                <c:pt idx="158">
                  <c:v>0.94769124211398759</c:v>
                </c:pt>
                <c:pt idx="159">
                  <c:v>0.94871690403332121</c:v>
                </c:pt>
                <c:pt idx="160">
                  <c:v>0.94972245493462859</c:v>
                </c:pt>
                <c:pt idx="161">
                  <c:v>0.95070828915159666</c:v>
                </c:pt>
                <c:pt idx="162">
                  <c:v>0.95167479328587912</c:v>
                </c:pt>
                <c:pt idx="163">
                  <c:v>0.95262234635870502</c:v>
                </c:pt>
                <c:pt idx="164">
                  <c:v>0.9535513199595147</c:v>
                </c:pt>
                <c:pt idx="165">
                  <c:v>0.95446207839168107</c:v>
                </c:pt>
                <c:pt idx="166">
                  <c:v>0.95535497881537357</c:v>
                </c:pt>
                <c:pt idx="167">
                  <c:v>0.95623037138762113</c:v>
                </c:pt>
                <c:pt idx="168">
                  <c:v>0.95708859939962854</c:v>
                </c:pt>
                <c:pt idx="169">
                  <c:v>0.95792999941140056</c:v>
                </c:pt>
                <c:pt idx="170">
                  <c:v>0.95875490138372599</c:v>
                </c:pt>
                <c:pt idx="171">
                  <c:v>0.95956362880757451</c:v>
                </c:pt>
                <c:pt idx="172">
                  <c:v>0.96035649883095542</c:v>
                </c:pt>
                <c:pt idx="173">
                  <c:v>0.96113382238328959</c:v>
                </c:pt>
                <c:pt idx="174">
                  <c:v>0.96189590429734273</c:v>
                </c:pt>
                <c:pt idx="175">
                  <c:v>0.96264304342876739</c:v>
                </c:pt>
                <c:pt idx="176">
                  <c:v>0.96337553277330135</c:v>
                </c:pt>
                <c:pt idx="177">
                  <c:v>0.96409365958166804</c:v>
                </c:pt>
                <c:pt idx="178">
                  <c:v>0.96479770547222354</c:v>
                </c:pt>
                <c:pt idx="179">
                  <c:v>0.96548794654139558</c:v>
                </c:pt>
                <c:pt idx="180">
                  <c:v>0.96616465347195646</c:v>
                </c:pt>
                <c:pt idx="181">
                  <c:v>0.96682809163917305</c:v>
                </c:pt>
                <c:pt idx="182">
                  <c:v>0.96747852121487554</c:v>
                </c:pt>
                <c:pt idx="183">
                  <c:v>0.96811619726948583</c:v>
                </c:pt>
                <c:pt idx="184">
                  <c:v>0.96874136987204496</c:v>
                </c:pt>
                <c:pt idx="185">
                  <c:v>0.9693542841882794</c:v>
                </c:pt>
                <c:pt idx="186">
                  <c:v>0.96995518057674446</c:v>
                </c:pt>
                <c:pt idx="187">
                  <c:v>0.97054429468308279</c:v>
                </c:pt>
                <c:pt idx="188">
                  <c:v>0.97112185753243407</c:v>
                </c:pt>
                <c:pt idx="189">
                  <c:v>0.97168809562003344</c:v>
                </c:pt>
                <c:pt idx="190">
                  <c:v>0.97224323100003274</c:v>
                </c:pt>
                <c:pt idx="191">
                  <c:v>0.97278748137258109</c:v>
                </c:pt>
                <c:pt idx="192">
                  <c:v>0.97332106016919717</c:v>
                </c:pt>
                <c:pt idx="193">
                  <c:v>0.97384417663646783</c:v>
                </c:pt>
                <c:pt idx="194">
                  <c:v>0.97435703591810574</c:v>
                </c:pt>
                <c:pt idx="195">
                  <c:v>0.97485983913539775</c:v>
                </c:pt>
                <c:pt idx="196">
                  <c:v>0.97535278346607623</c:v>
                </c:pt>
                <c:pt idx="197">
                  <c:v>0.97583606222164332</c:v>
                </c:pt>
                <c:pt idx="198">
                  <c:v>0.97630986492317973</c:v>
                </c:pt>
                <c:pt idx="199">
                  <c:v>0.97677437737566641</c:v>
                </c:pt>
                <c:pt idx="200">
                  <c:v>0.9772297817408494</c:v>
                </c:pt>
                <c:pt idx="201">
                  <c:v>0.97767625660867585</c:v>
                </c:pt>
                <c:pt idx="202">
                  <c:v>0.97811397706732928</c:v>
                </c:pt>
                <c:pt idx="203">
                  <c:v>0.97854311477189149</c:v>
                </c:pt>
                <c:pt idx="204">
                  <c:v>0.97896383801165832</c:v>
                </c:pt>
                <c:pt idx="205">
                  <c:v>0.9793763117761356</c:v>
                </c:pt>
                <c:pt idx="206">
                  <c:v>0.97978069781974075</c:v>
                </c:pt>
                <c:pt idx="207">
                  <c:v>0.98017715472523603</c:v>
                </c:pt>
                <c:pt idx="208">
                  <c:v>0.98056583796591767</c:v>
                </c:pt>
                <c:pt idx="209">
                  <c:v>0.98094689996658591</c:v>
                </c:pt>
                <c:pt idx="210">
                  <c:v>0.98132049016331946</c:v>
                </c:pt>
                <c:pt idx="211">
                  <c:v>0.98168675506207792</c:v>
                </c:pt>
                <c:pt idx="212">
                  <c:v>0.98204583829615466</c:v>
                </c:pt>
                <c:pt idx="213">
                  <c:v>0.98239788068250444</c:v>
                </c:pt>
                <c:pt idx="214">
                  <c:v>0.98274302027696514</c:v>
                </c:pt>
                <c:pt idx="215">
                  <c:v>0.9830813924283972</c:v>
                </c:pt>
                <c:pt idx="216">
                  <c:v>0.98341312983176199</c:v>
                </c:pt>
                <c:pt idx="217">
                  <c:v>0.98373836258015868</c:v>
                </c:pt>
                <c:pt idx="218">
                  <c:v>0.98405721821584169</c:v>
                </c:pt>
                <c:pt idx="219">
                  <c:v>0.9843698217802368</c:v>
                </c:pt>
                <c:pt idx="220">
                  <c:v>0.98467629586297722</c:v>
                </c:pt>
                <c:pt idx="221">
                  <c:v>0.98497676064997752</c:v>
                </c:pt>
                <c:pt idx="222">
                  <c:v>0.98527133397056621</c:v>
                </c:pt>
                <c:pt idx="223">
                  <c:v>0.98556013134369225</c:v>
                </c:pt>
                <c:pt idx="224">
                  <c:v>0.98584326602322758</c:v>
                </c:pt>
                <c:pt idx="225">
                  <c:v>0.98612084904237984</c:v>
                </c:pt>
                <c:pt idx="226">
                  <c:v>0.98639298925723518</c:v>
                </c:pt>
                <c:pt idx="227">
                  <c:v>0.9866597933894462</c:v>
                </c:pt>
                <c:pt idx="228">
                  <c:v>0.98692136606808445</c:v>
                </c:pt>
                <c:pt idx="229">
                  <c:v>0.98717780987067105</c:v>
                </c:pt>
                <c:pt idx="230">
                  <c:v>0.98742922536340283</c:v>
                </c:pt>
                <c:pt idx="231">
                  <c:v>0.98767571114059094</c:v>
                </c:pt>
                <c:pt idx="232">
                  <c:v>0.9879173638633244</c:v>
                </c:pt>
                <c:pt idx="233">
                  <c:v>0.98815427829737679</c:v>
                </c:pt>
                <c:pt idx="234">
                  <c:v>0.98838654735036924</c:v>
                </c:pt>
                <c:pt idx="235">
                  <c:v>0.98861426210820513</c:v>
                </c:pt>
                <c:pt idx="236">
                  <c:v>0.98883751187078928</c:v>
                </c:pt>
                <c:pt idx="237">
                  <c:v>0.98905638418704833</c:v>
                </c:pt>
                <c:pt idx="238">
                  <c:v>0.98927096488926303</c:v>
                </c:pt>
                <c:pt idx="239">
                  <c:v>0.98948133812672845</c:v>
                </c:pt>
                <c:pt idx="240">
                  <c:v>0.98968758639875343</c:v>
                </c:pt>
                <c:pt idx="241">
                  <c:v>0.9898897905870131</c:v>
                </c:pt>
                <c:pt idx="242">
                  <c:v>0.99008802998726764</c:v>
                </c:pt>
                <c:pt idx="243">
                  <c:v>0.99028238234045851</c:v>
                </c:pt>
                <c:pt idx="244">
                  <c:v>0.99047292386319463</c:v>
                </c:pt>
                <c:pt idx="245">
                  <c:v>0.99065972927764179</c:v>
                </c:pt>
                <c:pt idx="246">
                  <c:v>0.99084287184082531</c:v>
                </c:pt>
                <c:pt idx="247">
                  <c:v>0.99102242337335811</c:v>
                </c:pt>
                <c:pt idx="248">
                  <c:v>0.99119845428760589</c:v>
                </c:pt>
                <c:pt idx="249">
                  <c:v>0.99137103361529977</c:v>
                </c:pt>
                <c:pt idx="250">
                  <c:v>0.99154022903460748</c:v>
                </c:pt>
                <c:pt idx="251">
                  <c:v>0.99170610689667393</c:v>
                </c:pt>
                <c:pt idx="252">
                  <c:v>0.99186873225164107</c:v>
                </c:pt>
                <c:pt idx="253">
                  <c:v>0.9920281688741579</c:v>
                </c:pt>
                <c:pt idx="254">
                  <c:v>0.99218447928839015</c:v>
                </c:pt>
                <c:pt idx="255">
                  <c:v>0.99233772479253923</c:v>
                </c:pt>
                <c:pt idx="256">
                  <c:v>0.99248796548288154</c:v>
                </c:pt>
                <c:pt idx="257">
                  <c:v>0.99263526027733484</c:v>
                </c:pt>
                <c:pt idx="258">
                  <c:v>0.99277966693856345</c:v>
                </c:pt>
                <c:pt idx="259">
                  <c:v>0.99292124209663069</c:v>
                </c:pt>
                <c:pt idx="260">
                  <c:v>0.99306004127120651</c:v>
                </c:pt>
                <c:pt idx="261">
                  <c:v>0.9931961188933397</c:v>
                </c:pt>
                <c:pt idx="262">
                  <c:v>0.99332952832680355</c:v>
                </c:pt>
                <c:pt idx="263">
                  <c:v>0.99346032188902311</c:v>
                </c:pt>
                <c:pt idx="264">
                  <c:v>0.99358855087159115</c:v>
                </c:pt>
                <c:pt idx="265">
                  <c:v>0.99371426556038345</c:v>
                </c:pt>
                <c:pt idx="266">
                  <c:v>0.99383751525527786</c:v>
                </c:pt>
                <c:pt idx="267">
                  <c:v>0.99395834828948815</c:v>
                </c:pt>
                <c:pt idx="268">
                  <c:v>0.99407681204851772</c:v>
                </c:pt>
                <c:pt idx="269">
                  <c:v>0.99419295298874288</c:v>
                </c:pt>
                <c:pt idx="270">
                  <c:v>0.99430681665563014</c:v>
                </c:pt>
                <c:pt idx="271">
                  <c:v>0.99441844770159815</c:v>
                </c:pt>
                <c:pt idx="272">
                  <c:v>0.99452788990352747</c:v>
                </c:pt>
                <c:pt idx="273">
                  <c:v>0.99463518617992885</c:v>
                </c:pt>
                <c:pt idx="274">
                  <c:v>0.99474037860777331</c:v>
                </c:pt>
                <c:pt idx="275">
                  <c:v>0.9948435084389935</c:v>
                </c:pt>
                <c:pt idx="276">
                  <c:v>0.9949446161166603</c:v>
                </c:pt>
                <c:pt idx="277">
                  <c:v>0.99504374129084328</c:v>
                </c:pt>
                <c:pt idx="278">
                  <c:v>0.99514092283416011</c:v>
                </c:pt>
                <c:pt idx="279">
                  <c:v>0.99523619885701975</c:v>
                </c:pt>
                <c:pt idx="280">
                  <c:v>0.99532960672256843</c:v>
                </c:pt>
                <c:pt idx="281">
                  <c:v>0.99542118306134153</c:v>
                </c:pt>
                <c:pt idx="282">
                  <c:v>0.99551096378562898</c:v>
                </c:pt>
                <c:pt idx="283">
                  <c:v>0.99559898410355785</c:v>
                </c:pt>
                <c:pt idx="284">
                  <c:v>0.99568527853289979</c:v>
                </c:pt>
                <c:pt idx="285">
                  <c:v>0.99576988091460761</c:v>
                </c:pt>
                <c:pt idx="286">
                  <c:v>0.99585282442608591</c:v>
                </c:pt>
                <c:pt idx="287">
                  <c:v>0.99593414159420179</c:v>
                </c:pt>
                <c:pt idx="288">
                  <c:v>0.99601386430804095</c:v>
                </c:pt>
                <c:pt idx="289">
                  <c:v>0.99609202383141271</c:v>
                </c:pt>
                <c:pt idx="290">
                  <c:v>0.99616865081511041</c:v>
                </c:pt>
                <c:pt idx="291">
                  <c:v>0.99624377530893182</c:v>
                </c:pt>
                <c:pt idx="292">
                  <c:v>0.99631742677346247</c:v>
                </c:pt>
                <c:pt idx="293">
                  <c:v>0.99638963409162984</c:v>
                </c:pt>
                <c:pt idx="294">
                  <c:v>0.99646042558002923</c:v>
                </c:pt>
                <c:pt idx="295">
                  <c:v>0.99652982900002851</c:v>
                </c:pt>
                <c:pt idx="296">
                  <c:v>0.99659787156865531</c:v>
                </c:pt>
                <c:pt idx="297">
                  <c:v>0.99666457996926983</c:v>
                </c:pt>
                <c:pt idx="298">
                  <c:v>0.99672998036202909</c:v>
                </c:pt>
                <c:pt idx="299">
                  <c:v>0.99679409839414612</c:v>
                </c:pt>
                <c:pt idx="300">
                  <c:v>0.99685695920994721</c:v>
                </c:pt>
                <c:pt idx="301">
                  <c:v>0.99691858746073259</c:v>
                </c:pt>
                <c:pt idx="302">
                  <c:v>0.99697900731444355</c:v>
                </c:pt>
                <c:pt idx="303">
                  <c:v>0.99703824246514072</c:v>
                </c:pt>
                <c:pt idx="304">
                  <c:v>0.99709631614229488</c:v>
                </c:pt>
                <c:pt idx="305">
                  <c:v>0.99715325111989683</c:v>
                </c:pt>
                <c:pt idx="306">
                  <c:v>0.99720906972538903</c:v>
                </c:pt>
                <c:pt idx="307">
                  <c:v>0.99726379384842057</c:v>
                </c:pt>
                <c:pt idx="308">
                  <c:v>0.99731744494943197</c:v>
                </c:pt>
                <c:pt idx="309">
                  <c:v>0.99737004406807062</c:v>
                </c:pt>
                <c:pt idx="310">
                  <c:v>0.99742161183144173</c:v>
                </c:pt>
                <c:pt idx="311">
                  <c:v>0.99747216846219766</c:v>
                </c:pt>
                <c:pt idx="312">
                  <c:v>0.99752173378646825</c:v>
                </c:pt>
                <c:pt idx="313">
                  <c:v>0.99757032724163541</c:v>
                </c:pt>
                <c:pt idx="314">
                  <c:v>0.99761796788395629</c:v>
                </c:pt>
                <c:pt idx="315">
                  <c:v>0.99766467439603557</c:v>
                </c:pt>
                <c:pt idx="316">
                  <c:v>0.99771046509415251</c:v>
                </c:pt>
                <c:pt idx="317">
                  <c:v>0.99775535793544357</c:v>
                </c:pt>
                <c:pt idx="318">
                  <c:v>0.99779937052494461</c:v>
                </c:pt>
                <c:pt idx="319">
                  <c:v>0.99784252012249475</c:v>
                </c:pt>
                <c:pt idx="320">
                  <c:v>0.9978848236495047</c:v>
                </c:pt>
                <c:pt idx="321">
                  <c:v>0.99792629769559271</c:v>
                </c:pt>
                <c:pt idx="322">
                  <c:v>0.99796695852509087</c:v>
                </c:pt>
                <c:pt idx="323">
                  <c:v>0.99800682208342228</c:v>
                </c:pt>
                <c:pt idx="324">
                  <c:v>0.99804590400335502</c:v>
                </c:pt>
                <c:pt idx="325">
                  <c:v>0.99808421961113225</c:v>
                </c:pt>
                <c:pt idx="326">
                  <c:v>0.99812178393248252</c:v>
                </c:pt>
                <c:pt idx="327">
                  <c:v>0.99815861169851228</c:v>
                </c:pt>
                <c:pt idx="328">
                  <c:v>0.99819471735148246</c:v>
                </c:pt>
                <c:pt idx="329">
                  <c:v>0.99823011505047299</c:v>
                </c:pt>
                <c:pt idx="330">
                  <c:v>0.99826481867693417</c:v>
                </c:pt>
                <c:pt idx="331">
                  <c:v>0.9982988418401314</c:v>
                </c:pt>
                <c:pt idx="332">
                  <c:v>0.99833219788248162</c:v>
                </c:pt>
                <c:pt idx="333">
                  <c:v>0.99836489988478583</c:v>
                </c:pt>
                <c:pt idx="334">
                  <c:v>0.99839696067135864</c:v>
                </c:pt>
                <c:pt idx="335">
                  <c:v>0.99842839281505735</c:v>
                </c:pt>
                <c:pt idx="336">
                  <c:v>0.99845920864221294</c:v>
                </c:pt>
                <c:pt idx="337">
                  <c:v>0.99848942023746357</c:v>
                </c:pt>
                <c:pt idx="338">
                  <c:v>0.99851903944849363</c:v>
                </c:pt>
                <c:pt idx="339">
                  <c:v>0.9985480778906799</c:v>
                </c:pt>
                <c:pt idx="340">
                  <c:v>0.99857654695164699</c:v>
                </c:pt>
                <c:pt idx="341">
                  <c:v>0.99860445779573237</c:v>
                </c:pt>
                <c:pt idx="342">
                  <c:v>0.99863182136836492</c:v>
                </c:pt>
                <c:pt idx="343">
                  <c:v>0.99865864840035778</c:v>
                </c:pt>
                <c:pt idx="344">
                  <c:v>0.99868494941211539</c:v>
                </c:pt>
                <c:pt idx="345">
                  <c:v>0.99871073471776006</c:v>
                </c:pt>
                <c:pt idx="346">
                  <c:v>0.99873601442917648</c:v>
                </c:pt>
                <c:pt idx="347">
                  <c:v>0.99876079845997678</c:v>
                </c:pt>
                <c:pt idx="348">
                  <c:v>0.99878509652938885</c:v>
                </c:pt>
                <c:pt idx="349">
                  <c:v>0.99880891816606743</c:v>
                </c:pt>
                <c:pt idx="350">
                  <c:v>0.99883227271183073</c:v>
                </c:pt>
                <c:pt idx="351">
                  <c:v>0.99885516932532414</c:v>
                </c:pt>
                <c:pt idx="352">
                  <c:v>0.99887761698561184</c:v>
                </c:pt>
                <c:pt idx="353">
                  <c:v>0.9988996244956978</c:v>
                </c:pt>
                <c:pt idx="354">
                  <c:v>0.99892120048597821</c:v>
                </c:pt>
                <c:pt idx="355">
                  <c:v>0.99894235341762572</c:v>
                </c:pt>
                <c:pt idx="356">
                  <c:v>0.99896309158590746</c:v>
                </c:pt>
                <c:pt idx="357">
                  <c:v>0.99898342312343857</c:v>
                </c:pt>
                <c:pt idx="358">
                  <c:v>0.99900335600337109</c:v>
                </c:pt>
                <c:pt idx="359">
                  <c:v>0.99902289804252065</c:v>
                </c:pt>
                <c:pt idx="360">
                  <c:v>0.99904205690443204</c:v>
                </c:pt>
                <c:pt idx="361">
                  <c:v>0.99906084010238438</c:v>
                </c:pt>
                <c:pt idx="362">
                  <c:v>0.99907925500233763</c:v>
                </c:pt>
                <c:pt idx="363">
                  <c:v>0.99909730882582115</c:v>
                </c:pt>
                <c:pt idx="364">
                  <c:v>0.9991150086527657</c:v>
                </c:pt>
                <c:pt idx="365">
                  <c:v>0.99913236142427997</c:v>
                </c:pt>
                <c:pt idx="366">
                  <c:v>0.99914937394537251</c:v>
                </c:pt>
                <c:pt idx="367">
                  <c:v>0.99916605288762006</c:v>
                </c:pt>
                <c:pt idx="368">
                  <c:v>0.9795745616545295</c:v>
                </c:pt>
                <c:pt idx="369">
                  <c:v>0.96036721730836228</c:v>
                </c:pt>
                <c:pt idx="370">
                  <c:v>0.94153648755721786</c:v>
                </c:pt>
                <c:pt idx="371">
                  <c:v>0.92307498780119401</c:v>
                </c:pt>
                <c:pt idx="372">
                  <c:v>0.90497547823646474</c:v>
                </c:pt>
                <c:pt idx="373">
                  <c:v>0.8872308610161419</c:v>
                </c:pt>
                <c:pt idx="374">
                  <c:v>0.8698341774668058</c:v>
                </c:pt>
                <c:pt idx="375">
                  <c:v>0.85277860535961347</c:v>
                </c:pt>
                <c:pt idx="376">
                  <c:v>0.83605745623491512</c:v>
                </c:pt>
                <c:pt idx="377">
                  <c:v>0.81966417277932857</c:v>
                </c:pt>
                <c:pt idx="378">
                  <c:v>0.80359232625424371</c:v>
                </c:pt>
                <c:pt idx="379">
                  <c:v>0.78783561397474877</c:v>
                </c:pt>
                <c:pt idx="380">
                  <c:v>0.77238785683798894</c:v>
                </c:pt>
                <c:pt idx="381">
                  <c:v>0.7572429968999892</c:v>
                </c:pt>
                <c:pt idx="382">
                  <c:v>0.74239509499998935</c:v>
                </c:pt>
                <c:pt idx="383">
                  <c:v>0.72783832843136209</c:v>
                </c:pt>
                <c:pt idx="384">
                  <c:v>0.71356698865819812</c:v>
                </c:pt>
                <c:pt idx="385">
                  <c:v>0.69957547907666484</c:v>
                </c:pt>
                <c:pt idx="386">
                  <c:v>0.68585831282025966</c:v>
                </c:pt>
                <c:pt idx="387">
                  <c:v>0.67241011060809774</c:v>
                </c:pt>
                <c:pt idx="388">
                  <c:v>0.65922559863538999</c:v>
                </c:pt>
                <c:pt idx="389">
                  <c:v>0.64629960650528429</c:v>
                </c:pt>
                <c:pt idx="390">
                  <c:v>0.63362706520125911</c:v>
                </c:pt>
                <c:pt idx="391">
                  <c:v>0.62120300509927362</c:v>
                </c:pt>
                <c:pt idx="392">
                  <c:v>0.60902255401889571</c:v>
                </c:pt>
                <c:pt idx="393">
                  <c:v>0.59708093531264284</c:v>
                </c:pt>
                <c:pt idx="394">
                  <c:v>0.58537346599278706</c:v>
                </c:pt>
                <c:pt idx="395">
                  <c:v>0.5738955548948893</c:v>
                </c:pt>
                <c:pt idx="396">
                  <c:v>0.56264270087734247</c:v>
                </c:pt>
                <c:pt idx="397">
                  <c:v>0.55161049105621807</c:v>
                </c:pt>
                <c:pt idx="398">
                  <c:v>0.5407945990747236</c:v>
                </c:pt>
                <c:pt idx="399">
                  <c:v>0.53019078340659176</c:v>
                </c:pt>
                <c:pt idx="400">
                  <c:v>0.51979488569273702</c:v>
                </c:pt>
                <c:pt idx="401">
                  <c:v>0.50960282911052646</c:v>
                </c:pt>
                <c:pt idx="402">
                  <c:v>0.49961061677502594</c:v>
                </c:pt>
                <c:pt idx="403">
                  <c:v>0.48981433017159404</c:v>
                </c:pt>
                <c:pt idx="404">
                  <c:v>0.48021012761920984</c:v>
                </c:pt>
                <c:pt idx="405">
                  <c:v>0.47079424276393123</c:v>
                </c:pt>
                <c:pt idx="406">
                  <c:v>0.46156298310189336</c:v>
                </c:pt>
                <c:pt idx="407">
                  <c:v>0.452512728531268</c:v>
                </c:pt>
                <c:pt idx="408">
                  <c:v>0.4436399299326157</c:v>
                </c:pt>
                <c:pt idx="409">
                  <c:v>0.43494110777707418</c:v>
                </c:pt>
                <c:pt idx="410">
                  <c:v>0.42641285076183744</c:v>
                </c:pt>
                <c:pt idx="411">
                  <c:v>0.41805181447238965</c:v>
                </c:pt>
                <c:pt idx="412">
                  <c:v>0.40985472007097024</c:v>
                </c:pt>
                <c:pt idx="413">
                  <c:v>0.40181835301075514</c:v>
                </c:pt>
                <c:pt idx="414">
                  <c:v>0.39393956177525014</c:v>
                </c:pt>
                <c:pt idx="415">
                  <c:v>0.38621525664240208</c:v>
                </c:pt>
                <c:pt idx="416">
                  <c:v>0.37864240847294323</c:v>
                </c:pt>
                <c:pt idx="417">
                  <c:v>0.37121804752249338</c:v>
                </c:pt>
                <c:pt idx="418">
                  <c:v>0.36393926227695428</c:v>
                </c:pt>
                <c:pt idx="419">
                  <c:v>0.35680319831073948</c:v>
                </c:pt>
                <c:pt idx="420">
                  <c:v>0.34980705716739163</c:v>
                </c:pt>
                <c:pt idx="421">
                  <c:v>0.34294809526214864</c:v>
                </c:pt>
                <c:pt idx="422">
                  <c:v>0.33622362280602808</c:v>
                </c:pt>
                <c:pt idx="423">
                  <c:v>0.32963100275100793</c:v>
                </c:pt>
                <c:pt idx="424">
                  <c:v>0.32316764975589013</c:v>
                </c:pt>
                <c:pt idx="425">
                  <c:v>0.31683102917244133</c:v>
                </c:pt>
                <c:pt idx="426">
                  <c:v>0.31061865605141303</c:v>
                </c:pt>
                <c:pt idx="427">
                  <c:v>0.30452809416805199</c:v>
                </c:pt>
                <c:pt idx="428">
                  <c:v>0.29855695506671764</c:v>
                </c:pt>
                <c:pt idx="429">
                  <c:v>0.29270289712423297</c:v>
                </c:pt>
                <c:pt idx="430">
                  <c:v>0.28696362463160097</c:v>
                </c:pt>
                <c:pt idx="431">
                  <c:v>0.28133688689372643</c:v>
                </c:pt>
                <c:pt idx="432">
                  <c:v>0.2758204773467906</c:v>
                </c:pt>
                <c:pt idx="433">
                  <c:v>0.27041223269293196</c:v>
                </c:pt>
                <c:pt idx="434">
                  <c:v>0.2651100320518941</c:v>
                </c:pt>
                <c:pt idx="435">
                  <c:v>0.25991179612930793</c:v>
                </c:pt>
                <c:pt idx="436">
                  <c:v>0.25481548640128227</c:v>
                </c:pt>
                <c:pt idx="437">
                  <c:v>0.24981910431498261</c:v>
                </c:pt>
                <c:pt idx="438">
                  <c:v>0.24492069050488491</c:v>
                </c:pt>
                <c:pt idx="439">
                  <c:v>0.24011832402439695</c:v>
                </c:pt>
                <c:pt idx="440">
                  <c:v>0.23541012159254601</c:v>
                </c:pt>
                <c:pt idx="441">
                  <c:v>0.23079423685543726</c:v>
                </c:pt>
                <c:pt idx="442">
                  <c:v>0.2262688596621934</c:v>
                </c:pt>
                <c:pt idx="443">
                  <c:v>0.22183221535509157</c:v>
                </c:pt>
                <c:pt idx="444">
                  <c:v>0.21748256407361918</c:v>
                </c:pt>
                <c:pt idx="445">
                  <c:v>0.21321820007217568</c:v>
                </c:pt>
                <c:pt idx="446">
                  <c:v>0.20903745105115262</c:v>
                </c:pt>
                <c:pt idx="447">
                  <c:v>0.20493867750113001</c:v>
                </c:pt>
                <c:pt idx="448">
                  <c:v>0.20092027205993138</c:v>
                </c:pt>
                <c:pt idx="449">
                  <c:v>0.19698065888228566</c:v>
                </c:pt>
                <c:pt idx="450">
                  <c:v>0.19311829302184869</c:v>
                </c:pt>
                <c:pt idx="451">
                  <c:v>0.18933165982534184</c:v>
                </c:pt>
                <c:pt idx="452">
                  <c:v>0.18561927433857042</c:v>
                </c:pt>
                <c:pt idx="453">
                  <c:v>0.18197968072408865</c:v>
                </c:pt>
                <c:pt idx="454">
                  <c:v>0.178411451690283</c:v>
                </c:pt>
                <c:pt idx="455">
                  <c:v>0.17491318793165</c:v>
                </c:pt>
                <c:pt idx="456">
                  <c:v>0.17148351758004901</c:v>
                </c:pt>
                <c:pt idx="457">
                  <c:v>0.16812109566671471</c:v>
                </c:pt>
                <c:pt idx="458">
                  <c:v>0.16482460359481835</c:v>
                </c:pt>
                <c:pt idx="459">
                  <c:v>0.16159274862237091</c:v>
                </c:pt>
                <c:pt idx="460">
                  <c:v>0.1584242633552656</c:v>
                </c:pt>
                <c:pt idx="461">
                  <c:v>0.1553179052502604</c:v>
                </c:pt>
                <c:pt idx="462">
                  <c:v>0.15227245612770626</c:v>
                </c:pt>
                <c:pt idx="463">
                  <c:v>0.14928672169382967</c:v>
                </c:pt>
                <c:pt idx="464">
                  <c:v>0.14635953107238203</c:v>
                </c:pt>
                <c:pt idx="465">
                  <c:v>0.14348973634547257</c:v>
                </c:pt>
                <c:pt idx="466">
                  <c:v>0.14067621210340447</c:v>
                </c:pt>
                <c:pt idx="467">
                  <c:v>0.13791785500333772</c:v>
                </c:pt>
                <c:pt idx="468">
                  <c:v>0.1352135833366056</c:v>
                </c:pt>
                <c:pt idx="469">
                  <c:v>0.1325623366045153</c:v>
                </c:pt>
                <c:pt idx="470">
                  <c:v>0.12996307510246599</c:v>
                </c:pt>
                <c:pt idx="471">
                  <c:v>0.12741477951222155</c:v>
                </c:pt>
                <c:pt idx="472">
                  <c:v>0.12491645050217799</c:v>
                </c:pt>
                <c:pt idx="473">
                  <c:v>0.12246710833546862</c:v>
                </c:pt>
                <c:pt idx="474">
                  <c:v>0.12006579248575354</c:v>
                </c:pt>
                <c:pt idx="475">
                  <c:v>0.11771156126054268</c:v>
                </c:pt>
                <c:pt idx="476">
                  <c:v>0.11540349143190458</c:v>
                </c:pt>
                <c:pt idx="477">
                  <c:v>0.11314067787441626</c:v>
                </c:pt>
                <c:pt idx="478">
                  <c:v>0.11092223321021201</c:v>
                </c:pt>
                <c:pt idx="479">
                  <c:v>0.10874728746099216</c:v>
                </c:pt>
                <c:pt idx="480">
                  <c:v>0.10661498770685505</c:v>
                </c:pt>
                <c:pt idx="481">
                  <c:v>0.10452449775181868</c:v>
                </c:pt>
                <c:pt idx="482">
                  <c:v>0.10247499779590066</c:v>
                </c:pt>
                <c:pt idx="483">
                  <c:v>0.10046568411362809</c:v>
                </c:pt>
                <c:pt idx="484">
                  <c:v>9.8495768738851075E-2</c:v>
                </c:pt>
                <c:pt idx="485">
                  <c:v>9.6564479155736349E-2</c:v>
                </c:pt>
                <c:pt idx="486">
                  <c:v>9.4671057995819943E-2</c:v>
                </c:pt>
                <c:pt idx="487">
                  <c:v>9.2814762740999937E-2</c:v>
                </c:pt>
                <c:pt idx="488">
                  <c:v>9.0994865432352884E-2</c:v>
                </c:pt>
                <c:pt idx="489">
                  <c:v>8.9210652384659694E-2</c:v>
                </c:pt>
                <c:pt idx="490">
                  <c:v>8.7461423906529112E-2</c:v>
                </c:pt>
                <c:pt idx="491">
                  <c:v>9.5550415594636381E-2</c:v>
                </c:pt>
                <c:pt idx="492">
                  <c:v>0.10348079960258467</c:v>
                </c:pt>
                <c:pt idx="493">
                  <c:v>0.11125568588488693</c:v>
                </c:pt>
                <c:pt idx="494">
                  <c:v>0.11887812341655581</c:v>
                </c:pt>
                <c:pt idx="495">
                  <c:v>0.1263511013887802</c:v>
                </c:pt>
                <c:pt idx="496">
                  <c:v>0.13367755038115706</c:v>
                </c:pt>
                <c:pt idx="497">
                  <c:v>0.14086034351093829</c:v>
                </c:pt>
                <c:pt idx="498">
                  <c:v>0.14790229755974343</c:v>
                </c:pt>
                <c:pt idx="499">
                  <c:v>0.15480617407817984</c:v>
                </c:pt>
                <c:pt idx="500">
                  <c:v>0.1517707589001763</c:v>
                </c:pt>
                <c:pt idx="501">
                  <c:v>0.1487948616668395</c:v>
                </c:pt>
                <c:pt idx="502">
                  <c:v>0.14587731535964657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4CDE-BB70-D39E910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410-9B98-7AB0D6E28D4B}"/>
            </c:ext>
          </c:extLst>
        </c:ser>
        <c:ser>
          <c:idx val="1"/>
          <c:order val="1"/>
          <c:tx>
            <c:strRef>
              <c:f>'PT1-Regelung-2P'!$V$2:$V$3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0.44140299039048325</c:v>
                </c:pt>
                <c:pt idx="13">
                  <c:v>0.49218453671862117</c:v>
                </c:pt>
                <c:pt idx="14">
                  <c:v>0.53834957883511003</c:v>
                </c:pt>
                <c:pt idx="15">
                  <c:v>0.5803177989410091</c:v>
                </c:pt>
                <c:pt idx="16">
                  <c:v>0.61847072631000821</c:v>
                </c:pt>
                <c:pt idx="17">
                  <c:v>0.6531552057363712</c:v>
                </c:pt>
                <c:pt idx="18">
                  <c:v>0.6846865506694283</c:v>
                </c:pt>
                <c:pt idx="19">
                  <c:v>0.7133514096994803</c:v>
                </c:pt>
                <c:pt idx="20">
                  <c:v>0.6485012815449821</c:v>
                </c:pt>
                <c:pt idx="21">
                  <c:v>0.58954661958634724</c:v>
                </c:pt>
                <c:pt idx="22">
                  <c:v>0.53595147235122476</c:v>
                </c:pt>
                <c:pt idx="23">
                  <c:v>0.48722861122838612</c:v>
                </c:pt>
                <c:pt idx="24">
                  <c:v>0.44293510111671464</c:v>
                </c:pt>
                <c:pt idx="25">
                  <c:v>0.40266827374246783</c:v>
                </c:pt>
                <c:pt idx="26">
                  <c:v>0.36606206703860711</c:v>
                </c:pt>
                <c:pt idx="27">
                  <c:v>0.42369278821691547</c:v>
                </c:pt>
                <c:pt idx="28">
                  <c:v>0.4760843529244686</c:v>
                </c:pt>
                <c:pt idx="29">
                  <c:v>0.52371304811315322</c:v>
                </c:pt>
                <c:pt idx="30">
                  <c:v>0.56701186192104847</c:v>
                </c:pt>
                <c:pt idx="31">
                  <c:v>0.60637441992822583</c:v>
                </c:pt>
                <c:pt idx="32">
                  <c:v>0.64215856357111445</c:v>
                </c:pt>
                <c:pt idx="33">
                  <c:v>0.67468960324646765</c:v>
                </c:pt>
                <c:pt idx="34">
                  <c:v>0.70426327567860691</c:v>
                </c:pt>
                <c:pt idx="35">
                  <c:v>0.64023934152600637</c:v>
                </c:pt>
                <c:pt idx="36">
                  <c:v>0.58203576502364207</c:v>
                </c:pt>
                <c:pt idx="37">
                  <c:v>0.52912342274876556</c:v>
                </c:pt>
                <c:pt idx="38">
                  <c:v>0.48102129340796862</c:v>
                </c:pt>
                <c:pt idx="39">
                  <c:v>0.43729208491633509</c:v>
                </c:pt>
                <c:pt idx="40">
                  <c:v>0.39753825901485007</c:v>
                </c:pt>
                <c:pt idx="41">
                  <c:v>0.45230750819531829</c:v>
                </c:pt>
                <c:pt idx="42">
                  <c:v>0.50209773472301666</c:v>
                </c:pt>
                <c:pt idx="43">
                  <c:v>0.54736157702092414</c:v>
                </c:pt>
                <c:pt idx="44">
                  <c:v>0.5885105245644765</c:v>
                </c:pt>
                <c:pt idx="45">
                  <c:v>0.62591865869497854</c:v>
                </c:pt>
                <c:pt idx="46">
                  <c:v>0.6599260533590714</c:v>
                </c:pt>
                <c:pt idx="47">
                  <c:v>0.69084186669006498</c:v>
                </c:pt>
                <c:pt idx="48">
                  <c:v>0.71894715153642275</c:v>
                </c:pt>
                <c:pt idx="49">
                  <c:v>0.65358831957856611</c:v>
                </c:pt>
                <c:pt idx="50">
                  <c:v>0.59417119961687825</c:v>
                </c:pt>
                <c:pt idx="51">
                  <c:v>0.54015563601534389</c:v>
                </c:pt>
                <c:pt idx="52">
                  <c:v>0.49105057819576714</c:v>
                </c:pt>
                <c:pt idx="53">
                  <c:v>0.44640961654160649</c:v>
                </c:pt>
                <c:pt idx="54">
                  <c:v>0.40582692412873322</c:v>
                </c:pt>
                <c:pt idx="55">
                  <c:v>0.36893356738975747</c:v>
                </c:pt>
                <c:pt idx="56">
                  <c:v>0.42630324308159762</c:v>
                </c:pt>
                <c:pt idx="57">
                  <c:v>0.47845749371054325</c:v>
                </c:pt>
                <c:pt idx="58">
                  <c:v>0.52587044882776657</c:v>
                </c:pt>
                <c:pt idx="59">
                  <c:v>0.56897313529796956</c:v>
                </c:pt>
                <c:pt idx="60">
                  <c:v>0.60815739572542693</c:v>
                </c:pt>
                <c:pt idx="61">
                  <c:v>0.64377945065947895</c:v>
                </c:pt>
                <c:pt idx="62">
                  <c:v>0.67616313696316266</c:v>
                </c:pt>
                <c:pt idx="63">
                  <c:v>0.70560285178469329</c:v>
                </c:pt>
                <c:pt idx="64">
                  <c:v>0.64145713798608484</c:v>
                </c:pt>
                <c:pt idx="65">
                  <c:v>0.58314285271462252</c:v>
                </c:pt>
                <c:pt idx="66">
                  <c:v>0.53012986610420221</c:v>
                </c:pt>
                <c:pt idx="67">
                  <c:v>0.48193624191291107</c:v>
                </c:pt>
                <c:pt idx="68">
                  <c:v>0.4381238562844646</c:v>
                </c:pt>
                <c:pt idx="69">
                  <c:v>0.39829441480405869</c:v>
                </c:pt>
                <c:pt idx="70">
                  <c:v>0.45299492254914431</c:v>
                </c:pt>
                <c:pt idx="71">
                  <c:v>0.50272265686285844</c:v>
                </c:pt>
                <c:pt idx="72">
                  <c:v>0.54792968805714404</c:v>
                </c:pt>
                <c:pt idx="73">
                  <c:v>0.58902698914285812</c:v>
                </c:pt>
                <c:pt idx="74">
                  <c:v>0.62638817194805285</c:v>
                </c:pt>
                <c:pt idx="75">
                  <c:v>0.66035288358913902</c:v>
                </c:pt>
                <c:pt idx="76">
                  <c:v>0.69122989417194458</c:v>
                </c:pt>
                <c:pt idx="77">
                  <c:v>0.71929990379267683</c:v>
                </c:pt>
                <c:pt idx="78">
                  <c:v>0.65390900344788805</c:v>
                </c:pt>
                <c:pt idx="79">
                  <c:v>0.59446273040717079</c:v>
                </c:pt>
                <c:pt idx="80">
                  <c:v>0.540420664006519</c:v>
                </c:pt>
                <c:pt idx="81">
                  <c:v>0.49129151273319904</c:v>
                </c:pt>
                <c:pt idx="82">
                  <c:v>0.44662864793927182</c:v>
                </c:pt>
                <c:pt idx="83">
                  <c:v>0.40602604358115624</c:v>
                </c:pt>
                <c:pt idx="84">
                  <c:v>0.36911458507377837</c:v>
                </c:pt>
                <c:pt idx="85">
                  <c:v>0.42646780461252576</c:v>
                </c:pt>
                <c:pt idx="86">
                  <c:v>0.47860709510229615</c:v>
                </c:pt>
                <c:pt idx="87">
                  <c:v>0.5260064500929964</c:v>
                </c:pt>
                <c:pt idx="88">
                  <c:v>0.56909677281181492</c:v>
                </c:pt>
                <c:pt idx="89">
                  <c:v>0.60826979346528631</c:v>
                </c:pt>
                <c:pt idx="90">
                  <c:v>0.64388163042298752</c:v>
                </c:pt>
                <c:pt idx="91">
                  <c:v>0.67625602765726134</c:v>
                </c:pt>
                <c:pt idx="92">
                  <c:v>0.70568729787023754</c:v>
                </c:pt>
                <c:pt idx="93">
                  <c:v>0.64153390715476144</c:v>
                </c:pt>
                <c:pt idx="94">
                  <c:v>0.58321264286796493</c:v>
                </c:pt>
                <c:pt idx="95">
                  <c:v>0.53019331169814987</c:v>
                </c:pt>
                <c:pt idx="96">
                  <c:v>0.48199391972559069</c:v>
                </c:pt>
                <c:pt idx="97">
                  <c:v>0.43817629065962782</c:v>
                </c:pt>
                <c:pt idx="98">
                  <c:v>0.39834208241784352</c:v>
                </c:pt>
                <c:pt idx="99">
                  <c:v>0.45303825674349407</c:v>
                </c:pt>
                <c:pt idx="100">
                  <c:v>0.50276205158499465</c:v>
                </c:pt>
                <c:pt idx="101">
                  <c:v>0.54796550144090417</c:v>
                </c:pt>
                <c:pt idx="102">
                  <c:v>0.58905954676445837</c:v>
                </c:pt>
                <c:pt idx="103">
                  <c:v>0.62641776978587116</c:v>
                </c:pt>
                <c:pt idx="104">
                  <c:v>0.66037979071442832</c:v>
                </c:pt>
                <c:pt idx="105">
                  <c:v>0.69125435519493483</c:v>
                </c:pt>
                <c:pt idx="106">
                  <c:v>0.71932214108630443</c:v>
                </c:pt>
                <c:pt idx="107">
                  <c:v>0.65392921916936764</c:v>
                </c:pt>
                <c:pt idx="108">
                  <c:v>0.59448110833578882</c:v>
                </c:pt>
                <c:pt idx="109">
                  <c:v>0.54043737121435331</c:v>
                </c:pt>
                <c:pt idx="110">
                  <c:v>0.49130670110395758</c:v>
                </c:pt>
                <c:pt idx="111">
                  <c:v>0.44664245554905235</c:v>
                </c:pt>
                <c:pt idx="112">
                  <c:v>0.40603859595368397</c:v>
                </c:pt>
                <c:pt idx="113">
                  <c:v>0.36912599632153087</c:v>
                </c:pt>
                <c:pt idx="114">
                  <c:v>0.42647817847411895</c:v>
                </c:pt>
                <c:pt idx="115">
                  <c:v>0.47861652588556258</c:v>
                </c:pt>
                <c:pt idx="116">
                  <c:v>0.52601502353232954</c:v>
                </c:pt>
                <c:pt idx="117">
                  <c:v>0.56910456684757238</c:v>
                </c:pt>
                <c:pt idx="118">
                  <c:v>0.60827687895233851</c:v>
                </c:pt>
                <c:pt idx="119">
                  <c:v>0.64388807177485319</c:v>
                </c:pt>
                <c:pt idx="120">
                  <c:v>0.6762618834316847</c:v>
                </c:pt>
                <c:pt idx="121">
                  <c:v>0.70569262130153154</c:v>
                </c:pt>
                <c:pt idx="122">
                  <c:v>0.64153874663775579</c:v>
                </c:pt>
                <c:pt idx="123">
                  <c:v>0.58321704239795991</c:v>
                </c:pt>
                <c:pt idx="124">
                  <c:v>0.53019731127087255</c:v>
                </c:pt>
                <c:pt idx="125">
                  <c:v>0.48199755570079317</c:v>
                </c:pt>
                <c:pt idx="126">
                  <c:v>0.43817959609163015</c:v>
                </c:pt>
                <c:pt idx="127">
                  <c:v>0.39834508735602736</c:v>
                </c:pt>
                <c:pt idx="128">
                  <c:v>0.45304098850547936</c:v>
                </c:pt>
                <c:pt idx="129">
                  <c:v>0.50276453500498119</c:v>
                </c:pt>
                <c:pt idx="130">
                  <c:v>0.54796775909543749</c:v>
                </c:pt>
                <c:pt idx="131">
                  <c:v>0.58906159917767043</c:v>
                </c:pt>
                <c:pt idx="132">
                  <c:v>0.62641963561606395</c:v>
                </c:pt>
                <c:pt idx="133">
                  <c:v>0.66038148692369458</c:v>
                </c:pt>
                <c:pt idx="134">
                  <c:v>0.69125589720335867</c:v>
                </c:pt>
                <c:pt idx="135">
                  <c:v>0.71932354291214429</c:v>
                </c:pt>
                <c:pt idx="136">
                  <c:v>0.65393049355649469</c:v>
                </c:pt>
                <c:pt idx="137">
                  <c:v>0.59448226686954064</c:v>
                </c:pt>
                <c:pt idx="138">
                  <c:v>0.54043842442685519</c:v>
                </c:pt>
                <c:pt idx="139">
                  <c:v>0.49130765856986824</c:v>
                </c:pt>
                <c:pt idx="140">
                  <c:v>0.44664332597260747</c:v>
                </c:pt>
                <c:pt idx="141">
                  <c:v>0.40603938724782496</c:v>
                </c:pt>
                <c:pt idx="142">
                  <c:v>0.36912671567984079</c:v>
                </c:pt>
                <c:pt idx="143">
                  <c:v>0.42647883243621887</c:v>
                </c:pt>
                <c:pt idx="144">
                  <c:v>0.47861712039656257</c:v>
                </c:pt>
                <c:pt idx="145">
                  <c:v>0.5260155639968751</c:v>
                </c:pt>
                <c:pt idx="146">
                  <c:v>0.56910505817897727</c:v>
                </c:pt>
                <c:pt idx="147">
                  <c:v>0.60827732561725201</c:v>
                </c:pt>
                <c:pt idx="148">
                  <c:v>0.64388847783386538</c:v>
                </c:pt>
                <c:pt idx="149">
                  <c:v>0.67626225257624129</c:v>
                </c:pt>
                <c:pt idx="150">
                  <c:v>0.70569295688749212</c:v>
                </c:pt>
                <c:pt idx="151">
                  <c:v>0.64153905171590186</c:v>
                </c:pt>
                <c:pt idx="152">
                  <c:v>0.58321731974172897</c:v>
                </c:pt>
                <c:pt idx="153">
                  <c:v>0.53019756340157165</c:v>
                </c:pt>
                <c:pt idx="154">
                  <c:v>0.4819977849105197</c:v>
                </c:pt>
                <c:pt idx="155">
                  <c:v>0.43817980446410876</c:v>
                </c:pt>
                <c:pt idx="156">
                  <c:v>0.39834527678555343</c:v>
                </c:pt>
                <c:pt idx="157">
                  <c:v>0.45304116071413947</c:v>
                </c:pt>
                <c:pt idx="158">
                  <c:v>0.50276469155830861</c:v>
                </c:pt>
                <c:pt idx="159">
                  <c:v>0.5479679014166442</c:v>
                </c:pt>
                <c:pt idx="160">
                  <c:v>0.58906172856058558</c:v>
                </c:pt>
                <c:pt idx="161">
                  <c:v>0.62641975323689603</c:v>
                </c:pt>
                <c:pt idx="162">
                  <c:v>0.66038159385172357</c:v>
                </c:pt>
                <c:pt idx="163">
                  <c:v>0.69125599441065777</c:v>
                </c:pt>
                <c:pt idx="164">
                  <c:v>0.71932363128241616</c:v>
                </c:pt>
                <c:pt idx="165">
                  <c:v>0.6539305738931056</c:v>
                </c:pt>
                <c:pt idx="166">
                  <c:v>0.59448233990282329</c:v>
                </c:pt>
                <c:pt idx="167">
                  <c:v>0.54043849082074846</c:v>
                </c:pt>
                <c:pt idx="168">
                  <c:v>0.49130771892795311</c:v>
                </c:pt>
                <c:pt idx="169">
                  <c:v>0.44664338084359367</c:v>
                </c:pt>
                <c:pt idx="170">
                  <c:v>0.40603943713053969</c:v>
                </c:pt>
                <c:pt idx="171">
                  <c:v>0.36912676102776332</c:v>
                </c:pt>
                <c:pt idx="172">
                  <c:v>0.42647887366160298</c:v>
                </c:pt>
                <c:pt idx="173">
                  <c:v>0.47861715787418446</c:v>
                </c:pt>
                <c:pt idx="174">
                  <c:v>0.52601559806744036</c:v>
                </c:pt>
                <c:pt idx="175">
                  <c:v>0.56910508915221847</c:v>
                </c:pt>
                <c:pt idx="176">
                  <c:v>0.60827735377474412</c:v>
                </c:pt>
                <c:pt idx="177">
                  <c:v>0.64388850343158555</c:v>
                </c:pt>
                <c:pt idx="178">
                  <c:v>0.67626227584689591</c:v>
                </c:pt>
                <c:pt idx="179">
                  <c:v>0.70569297804263265</c:v>
                </c:pt>
                <c:pt idx="180">
                  <c:v>0.64153907094784779</c:v>
                </c:pt>
                <c:pt idx="181">
                  <c:v>0.5832173372253161</c:v>
                </c:pt>
                <c:pt idx="182">
                  <c:v>0.53019757929574185</c:v>
                </c:pt>
                <c:pt idx="183">
                  <c:v>0.48199779935976528</c:v>
                </c:pt>
                <c:pt idx="184">
                  <c:v>0.43817981759978653</c:v>
                </c:pt>
                <c:pt idx="185">
                  <c:v>0.39834528872707864</c:v>
                </c:pt>
                <c:pt idx="186">
                  <c:v>0.45304117157007151</c:v>
                </c:pt>
                <c:pt idx="187">
                  <c:v>0.50276470142733776</c:v>
                </c:pt>
                <c:pt idx="188">
                  <c:v>0.5479679103884888</c:v>
                </c:pt>
                <c:pt idx="189">
                  <c:v>0.58906173671680795</c:v>
                </c:pt>
                <c:pt idx="190">
                  <c:v>0.62641976065164351</c:v>
                </c:pt>
                <c:pt idx="191">
                  <c:v>0.66038160059240325</c:v>
                </c:pt>
                <c:pt idx="192">
                  <c:v>0.69125600053854841</c:v>
                </c:pt>
                <c:pt idx="193">
                  <c:v>0.71932363685322576</c:v>
                </c:pt>
                <c:pt idx="194">
                  <c:v>0.65393057895747797</c:v>
                </c:pt>
                <c:pt idx="195">
                  <c:v>0.59448234450679815</c:v>
                </c:pt>
                <c:pt idx="196">
                  <c:v>0.54043849500618002</c:v>
                </c:pt>
                <c:pt idx="197">
                  <c:v>0.49130772273289092</c:v>
                </c:pt>
                <c:pt idx="198">
                  <c:v>0.44664338430262807</c:v>
                </c:pt>
                <c:pt idx="199">
                  <c:v>0.4060394402751164</c:v>
                </c:pt>
                <c:pt idx="200">
                  <c:v>0.36912676388646937</c:v>
                </c:pt>
                <c:pt idx="201">
                  <c:v>0.42647887626042669</c:v>
                </c:pt>
                <c:pt idx="202">
                  <c:v>0.47861716023675149</c:v>
                </c:pt>
                <c:pt idx="203">
                  <c:v>0.52601560021522853</c:v>
                </c:pt>
                <c:pt idx="204">
                  <c:v>0.56910509110475327</c:v>
                </c:pt>
                <c:pt idx="205">
                  <c:v>0.60827735554977558</c:v>
                </c:pt>
                <c:pt idx="206">
                  <c:v>0.64388850504525053</c:v>
                </c:pt>
                <c:pt idx="207">
                  <c:v>0.67626227731386401</c:v>
                </c:pt>
                <c:pt idx="208">
                  <c:v>0.70569297937624009</c:v>
                </c:pt>
                <c:pt idx="209">
                  <c:v>0.64153907216021833</c:v>
                </c:pt>
                <c:pt idx="210">
                  <c:v>0.58321733832747102</c:v>
                </c:pt>
                <c:pt idx="211">
                  <c:v>0.53019758029770092</c:v>
                </c:pt>
                <c:pt idx="212">
                  <c:v>0.48199780027063721</c:v>
                </c:pt>
                <c:pt idx="213">
                  <c:v>0.43817981842785192</c:v>
                </c:pt>
                <c:pt idx="214">
                  <c:v>0.39834528947986536</c:v>
                </c:pt>
                <c:pt idx="215">
                  <c:v>0.45304117225442297</c:v>
                </c:pt>
                <c:pt idx="216">
                  <c:v>0.50276470204947543</c:v>
                </c:pt>
                <c:pt idx="217">
                  <c:v>0.54796791095406849</c:v>
                </c:pt>
                <c:pt idx="218">
                  <c:v>0.58906173723097144</c:v>
                </c:pt>
                <c:pt idx="219">
                  <c:v>0.62641976111906494</c:v>
                </c:pt>
                <c:pt idx="220">
                  <c:v>0.66038160101733179</c:v>
                </c:pt>
                <c:pt idx="221">
                  <c:v>0.69125600092484696</c:v>
                </c:pt>
                <c:pt idx="222">
                  <c:v>0.7193236372044064</c:v>
                </c:pt>
                <c:pt idx="223">
                  <c:v>0.65393057927673304</c:v>
                </c:pt>
                <c:pt idx="224">
                  <c:v>0.59448234479702999</c:v>
                </c:pt>
                <c:pt idx="225">
                  <c:v>0.5404384952700273</c:v>
                </c:pt>
                <c:pt idx="226">
                  <c:v>0.49130772297275205</c:v>
                </c:pt>
                <c:pt idx="227">
                  <c:v>0.44664338452068364</c:v>
                </c:pt>
                <c:pt idx="228">
                  <c:v>0.40603944047334883</c:v>
                </c:pt>
                <c:pt idx="229">
                  <c:v>0.36912676406668077</c:v>
                </c:pt>
                <c:pt idx="230">
                  <c:v>0.42647887642425519</c:v>
                </c:pt>
                <c:pt idx="231">
                  <c:v>0.47861716038568658</c:v>
                </c:pt>
                <c:pt idx="232">
                  <c:v>0.52601560035062411</c:v>
                </c:pt>
                <c:pt idx="233">
                  <c:v>0.56910509122784014</c:v>
                </c:pt>
                <c:pt idx="234">
                  <c:v>0.60827735566167274</c:v>
                </c:pt>
                <c:pt idx="235">
                  <c:v>0.64388850514697515</c:v>
                </c:pt>
                <c:pt idx="236">
                  <c:v>0.67626227740634115</c:v>
                </c:pt>
                <c:pt idx="237">
                  <c:v>0.70569297946031007</c:v>
                </c:pt>
                <c:pt idx="238">
                  <c:v>0.64153907223664552</c:v>
                </c:pt>
                <c:pt idx="239">
                  <c:v>0.58321733839695045</c:v>
                </c:pt>
                <c:pt idx="240">
                  <c:v>0.53019758036086406</c:v>
                </c:pt>
                <c:pt idx="241">
                  <c:v>0.48199780032805817</c:v>
                </c:pt>
                <c:pt idx="242">
                  <c:v>0.43817981848005283</c:v>
                </c:pt>
                <c:pt idx="243">
                  <c:v>0.39834528952732073</c:v>
                </c:pt>
                <c:pt idx="244">
                  <c:v>0.45304117229756424</c:v>
                </c:pt>
                <c:pt idx="245">
                  <c:v>0.50276470208869473</c:v>
                </c:pt>
                <c:pt idx="246">
                  <c:v>0.54796791098972242</c:v>
                </c:pt>
                <c:pt idx="247">
                  <c:v>0.58906173726338396</c:v>
                </c:pt>
                <c:pt idx="248">
                  <c:v>0.62641976114853093</c:v>
                </c:pt>
                <c:pt idx="249">
                  <c:v>0.66038160104411903</c:v>
                </c:pt>
                <c:pt idx="250">
                  <c:v>0.69125600094919903</c:v>
                </c:pt>
                <c:pt idx="251">
                  <c:v>0.71932363722654458</c:v>
                </c:pt>
                <c:pt idx="252">
                  <c:v>0.65393057929685872</c:v>
                </c:pt>
                <c:pt idx="253">
                  <c:v>0.59448234481532602</c:v>
                </c:pt>
                <c:pt idx="254">
                  <c:v>0.54043849528665999</c:v>
                </c:pt>
                <c:pt idx="255">
                  <c:v>0.49130772298787273</c:v>
                </c:pt>
                <c:pt idx="256">
                  <c:v>0.44664338453442975</c:v>
                </c:pt>
                <c:pt idx="257">
                  <c:v>0.40603944048584528</c:v>
                </c:pt>
                <c:pt idx="258">
                  <c:v>0.36912676407804113</c:v>
                </c:pt>
                <c:pt idx="259">
                  <c:v>0.42647887643458282</c:v>
                </c:pt>
                <c:pt idx="260">
                  <c:v>0.47861716039507529</c:v>
                </c:pt>
                <c:pt idx="261">
                  <c:v>0.5260156003591594</c:v>
                </c:pt>
                <c:pt idx="262">
                  <c:v>0.56910509123559938</c:v>
                </c:pt>
                <c:pt idx="263">
                  <c:v>0.60827735566872665</c:v>
                </c:pt>
                <c:pt idx="264">
                  <c:v>0.6438885051533878</c:v>
                </c:pt>
                <c:pt idx="265">
                  <c:v>0.67626227741217071</c:v>
                </c:pt>
                <c:pt idx="266">
                  <c:v>0.70569297946560972</c:v>
                </c:pt>
                <c:pt idx="267">
                  <c:v>0.64153907224146345</c:v>
                </c:pt>
                <c:pt idx="268">
                  <c:v>0.58321733840133039</c:v>
                </c:pt>
                <c:pt idx="269">
                  <c:v>0.53019758036484577</c:v>
                </c:pt>
                <c:pt idx="270">
                  <c:v>0.48199780033167794</c:v>
                </c:pt>
                <c:pt idx="271">
                  <c:v>0.43817981848334353</c:v>
                </c:pt>
                <c:pt idx="272">
                  <c:v>0.39834528953031234</c:v>
                </c:pt>
                <c:pt idx="273">
                  <c:v>0.45304117230028396</c:v>
                </c:pt>
                <c:pt idx="274">
                  <c:v>0.50276470209116719</c:v>
                </c:pt>
                <c:pt idx="275">
                  <c:v>0.54796791099197018</c:v>
                </c:pt>
                <c:pt idx="276">
                  <c:v>0.58906173726542743</c:v>
                </c:pt>
                <c:pt idx="277">
                  <c:v>0.62641976115038855</c:v>
                </c:pt>
                <c:pt idx="278">
                  <c:v>0.66038160104580768</c:v>
                </c:pt>
                <c:pt idx="279">
                  <c:v>0.69125600095073425</c:v>
                </c:pt>
                <c:pt idx="280">
                  <c:v>0.71932363722794024</c:v>
                </c:pt>
                <c:pt idx="281">
                  <c:v>0.65393057929812748</c:v>
                </c:pt>
                <c:pt idx="282">
                  <c:v>0.59448234481647955</c:v>
                </c:pt>
                <c:pt idx="283">
                  <c:v>0.5404384952877086</c:v>
                </c:pt>
                <c:pt idx="284">
                  <c:v>0.49130772298882597</c:v>
                </c:pt>
                <c:pt idx="285">
                  <c:v>0.44664338453529628</c:v>
                </c:pt>
                <c:pt idx="286">
                  <c:v>0.40603944048663299</c:v>
                </c:pt>
                <c:pt idx="287">
                  <c:v>0.36912676407875722</c:v>
                </c:pt>
                <c:pt idx="288">
                  <c:v>0.42647887643523386</c:v>
                </c:pt>
                <c:pt idx="289">
                  <c:v>0.47861716039566715</c:v>
                </c:pt>
                <c:pt idx="290">
                  <c:v>0.52601560035969741</c:v>
                </c:pt>
                <c:pt idx="291">
                  <c:v>0.56910509123608843</c:v>
                </c:pt>
                <c:pt idx="292">
                  <c:v>0.60827735566917129</c:v>
                </c:pt>
                <c:pt idx="293">
                  <c:v>0.64388850515379203</c:v>
                </c:pt>
                <c:pt idx="294">
                  <c:v>0.67626227741253819</c:v>
                </c:pt>
                <c:pt idx="295">
                  <c:v>0.70569297946594389</c:v>
                </c:pt>
                <c:pt idx="296">
                  <c:v>0.64153907224176709</c:v>
                </c:pt>
                <c:pt idx="297">
                  <c:v>0.58321733840160639</c:v>
                </c:pt>
                <c:pt idx="298">
                  <c:v>0.53019758036509668</c:v>
                </c:pt>
                <c:pt idx="299">
                  <c:v>0.48199780033190609</c:v>
                </c:pt>
                <c:pt idx="300">
                  <c:v>0.43817981848355103</c:v>
                </c:pt>
                <c:pt idx="301">
                  <c:v>0.39834528953050086</c:v>
                </c:pt>
                <c:pt idx="302">
                  <c:v>0.45304117230045537</c:v>
                </c:pt>
                <c:pt idx="303">
                  <c:v>0.50276470209132307</c:v>
                </c:pt>
                <c:pt idx="304">
                  <c:v>0.54796791099211184</c:v>
                </c:pt>
                <c:pt idx="305">
                  <c:v>0.58906173726555622</c:v>
                </c:pt>
                <c:pt idx="306">
                  <c:v>0.62641976115050557</c:v>
                </c:pt>
                <c:pt idx="307">
                  <c:v>0.66038160104591426</c:v>
                </c:pt>
                <c:pt idx="308">
                  <c:v>0.69125600095083106</c:v>
                </c:pt>
                <c:pt idx="309">
                  <c:v>0.71932363722802828</c:v>
                </c:pt>
                <c:pt idx="310">
                  <c:v>0.65393057929820753</c:v>
                </c:pt>
                <c:pt idx="311">
                  <c:v>0.59448234481655216</c:v>
                </c:pt>
                <c:pt idx="312">
                  <c:v>0.54043849528777477</c:v>
                </c:pt>
                <c:pt idx="313">
                  <c:v>0.49130772298888603</c:v>
                </c:pt>
                <c:pt idx="314">
                  <c:v>0.44664338453535091</c:v>
                </c:pt>
                <c:pt idx="315">
                  <c:v>0.40603944048668272</c:v>
                </c:pt>
                <c:pt idx="316">
                  <c:v>0.36912676407880241</c:v>
                </c:pt>
                <c:pt idx="317">
                  <c:v>0.42647887643527493</c:v>
                </c:pt>
                <c:pt idx="318">
                  <c:v>0.47861716039570446</c:v>
                </c:pt>
                <c:pt idx="319">
                  <c:v>0.52601560035973138</c:v>
                </c:pt>
                <c:pt idx="320">
                  <c:v>0.5691050912361193</c:v>
                </c:pt>
                <c:pt idx="321">
                  <c:v>0.60827735566919938</c:v>
                </c:pt>
                <c:pt idx="322">
                  <c:v>0.64388850515381768</c:v>
                </c:pt>
                <c:pt idx="323">
                  <c:v>0.67626227741256151</c:v>
                </c:pt>
                <c:pt idx="324">
                  <c:v>0.70569297946596499</c:v>
                </c:pt>
                <c:pt idx="325">
                  <c:v>0.64153907224178641</c:v>
                </c:pt>
                <c:pt idx="326">
                  <c:v>0.58321733840162393</c:v>
                </c:pt>
                <c:pt idx="327">
                  <c:v>0.53019758036511266</c:v>
                </c:pt>
                <c:pt idx="328">
                  <c:v>0.48199780033192052</c:v>
                </c:pt>
                <c:pt idx="329">
                  <c:v>0.43817981848356413</c:v>
                </c:pt>
                <c:pt idx="330">
                  <c:v>0.39834528953051285</c:v>
                </c:pt>
                <c:pt idx="331">
                  <c:v>0.45304117230046614</c:v>
                </c:pt>
                <c:pt idx="332">
                  <c:v>0.50276470209133284</c:v>
                </c:pt>
                <c:pt idx="333">
                  <c:v>0.54796791099212072</c:v>
                </c:pt>
                <c:pt idx="334">
                  <c:v>0.58906173726556421</c:v>
                </c:pt>
                <c:pt idx="335">
                  <c:v>0.6264197611505129</c:v>
                </c:pt>
                <c:pt idx="336">
                  <c:v>0.66038160104592081</c:v>
                </c:pt>
                <c:pt idx="337">
                  <c:v>0.69125600095083706</c:v>
                </c:pt>
                <c:pt idx="338">
                  <c:v>0.71932363722803361</c:v>
                </c:pt>
                <c:pt idx="339">
                  <c:v>0.65393057929821241</c:v>
                </c:pt>
                <c:pt idx="340">
                  <c:v>0.59448234481655671</c:v>
                </c:pt>
                <c:pt idx="341">
                  <c:v>0.54043849528777876</c:v>
                </c:pt>
                <c:pt idx="342">
                  <c:v>0.49130772298888981</c:v>
                </c:pt>
                <c:pt idx="343">
                  <c:v>0.44664338453535435</c:v>
                </c:pt>
                <c:pt idx="344">
                  <c:v>0.40603944048668572</c:v>
                </c:pt>
                <c:pt idx="345">
                  <c:v>0.36912676407880518</c:v>
                </c:pt>
                <c:pt idx="346">
                  <c:v>0.42647887643527749</c:v>
                </c:pt>
                <c:pt idx="347">
                  <c:v>0.47861716039570679</c:v>
                </c:pt>
                <c:pt idx="348">
                  <c:v>0.52601560035973338</c:v>
                </c:pt>
                <c:pt idx="349">
                  <c:v>0.5691050912361213</c:v>
                </c:pt>
                <c:pt idx="350">
                  <c:v>0.60827735566920116</c:v>
                </c:pt>
                <c:pt idx="351">
                  <c:v>0.64388850515381924</c:v>
                </c:pt>
                <c:pt idx="352">
                  <c:v>0.67626227741256284</c:v>
                </c:pt>
                <c:pt idx="353">
                  <c:v>0.70569297946596632</c:v>
                </c:pt>
                <c:pt idx="354">
                  <c:v>0.64153907224178752</c:v>
                </c:pt>
                <c:pt idx="355">
                  <c:v>0.58321733840162493</c:v>
                </c:pt>
                <c:pt idx="356">
                  <c:v>0.53019758036511355</c:v>
                </c:pt>
                <c:pt idx="357">
                  <c:v>0.48199780033192141</c:v>
                </c:pt>
                <c:pt idx="358">
                  <c:v>0.43817981848356491</c:v>
                </c:pt>
                <c:pt idx="359">
                  <c:v>0.39834528953051351</c:v>
                </c:pt>
                <c:pt idx="360">
                  <c:v>0.45304117230046681</c:v>
                </c:pt>
                <c:pt idx="361">
                  <c:v>0.50276470209133339</c:v>
                </c:pt>
                <c:pt idx="362">
                  <c:v>0.54796791099212117</c:v>
                </c:pt>
                <c:pt idx="363">
                  <c:v>0.58906173726556466</c:v>
                </c:pt>
                <c:pt idx="364">
                  <c:v>0.62641976115051334</c:v>
                </c:pt>
                <c:pt idx="365">
                  <c:v>0.66038160104592114</c:v>
                </c:pt>
                <c:pt idx="366">
                  <c:v>0.6912560009508375</c:v>
                </c:pt>
                <c:pt idx="367">
                  <c:v>0.71932363722803405</c:v>
                </c:pt>
                <c:pt idx="368">
                  <c:v>0.65393057929821286</c:v>
                </c:pt>
                <c:pt idx="369">
                  <c:v>0.59448234481655704</c:v>
                </c:pt>
                <c:pt idx="370">
                  <c:v>0.5404384952877791</c:v>
                </c:pt>
                <c:pt idx="371">
                  <c:v>0.49130772298889003</c:v>
                </c:pt>
                <c:pt idx="372">
                  <c:v>0.44664338453535457</c:v>
                </c:pt>
                <c:pt idx="373">
                  <c:v>0.40603944048668594</c:v>
                </c:pt>
                <c:pt idx="374">
                  <c:v>0.3691267640788054</c:v>
                </c:pt>
                <c:pt idx="375">
                  <c:v>0.4264788764352776</c:v>
                </c:pt>
                <c:pt idx="376">
                  <c:v>0.4786171603957069</c:v>
                </c:pt>
                <c:pt idx="377">
                  <c:v>0.52601560035973349</c:v>
                </c:pt>
                <c:pt idx="378">
                  <c:v>0.5691050912361213</c:v>
                </c:pt>
                <c:pt idx="379">
                  <c:v>0.60827735566920116</c:v>
                </c:pt>
                <c:pt idx="380">
                  <c:v>0.64388850515381924</c:v>
                </c:pt>
                <c:pt idx="381">
                  <c:v>0.67626227741256295</c:v>
                </c:pt>
                <c:pt idx="382">
                  <c:v>0.70569297946596632</c:v>
                </c:pt>
                <c:pt idx="383">
                  <c:v>0.64153907224178752</c:v>
                </c:pt>
                <c:pt idx="384">
                  <c:v>0.58321733840162493</c:v>
                </c:pt>
                <c:pt idx="385">
                  <c:v>0.53019758036511355</c:v>
                </c:pt>
                <c:pt idx="386">
                  <c:v>0.48199780033192141</c:v>
                </c:pt>
                <c:pt idx="387">
                  <c:v>0.43817981848356491</c:v>
                </c:pt>
                <c:pt idx="388">
                  <c:v>0.39834528953051351</c:v>
                </c:pt>
                <c:pt idx="389">
                  <c:v>0.45304117230046681</c:v>
                </c:pt>
                <c:pt idx="390">
                  <c:v>0.50276470209133339</c:v>
                </c:pt>
                <c:pt idx="391">
                  <c:v>0.54796791099212117</c:v>
                </c:pt>
                <c:pt idx="392">
                  <c:v>0.58906173726556466</c:v>
                </c:pt>
                <c:pt idx="393">
                  <c:v>0.62641976115051334</c:v>
                </c:pt>
                <c:pt idx="394">
                  <c:v>0.66038160104592114</c:v>
                </c:pt>
                <c:pt idx="395">
                  <c:v>0.6912560009508375</c:v>
                </c:pt>
                <c:pt idx="396">
                  <c:v>0.71932363722803405</c:v>
                </c:pt>
                <c:pt idx="397">
                  <c:v>0.65393057929821286</c:v>
                </c:pt>
                <c:pt idx="398">
                  <c:v>0.59448234481655704</c:v>
                </c:pt>
                <c:pt idx="399">
                  <c:v>0.5404384952877791</c:v>
                </c:pt>
                <c:pt idx="400">
                  <c:v>0.49130772298889003</c:v>
                </c:pt>
                <c:pt idx="401">
                  <c:v>0.44664338453535457</c:v>
                </c:pt>
                <c:pt idx="402">
                  <c:v>0.40603944048668594</c:v>
                </c:pt>
                <c:pt idx="403">
                  <c:v>0.3691267640788054</c:v>
                </c:pt>
                <c:pt idx="404">
                  <c:v>0.4264788764352776</c:v>
                </c:pt>
                <c:pt idx="405">
                  <c:v>0.4786171603957069</c:v>
                </c:pt>
                <c:pt idx="406">
                  <c:v>0.52601560035973349</c:v>
                </c:pt>
                <c:pt idx="407">
                  <c:v>0.5691050912361213</c:v>
                </c:pt>
                <c:pt idx="408">
                  <c:v>0.60827735566920116</c:v>
                </c:pt>
                <c:pt idx="409">
                  <c:v>0.64388850515381924</c:v>
                </c:pt>
                <c:pt idx="410">
                  <c:v>0.67626227741256295</c:v>
                </c:pt>
                <c:pt idx="411">
                  <c:v>0.70569297946596632</c:v>
                </c:pt>
                <c:pt idx="412">
                  <c:v>0.64153907224178752</c:v>
                </c:pt>
                <c:pt idx="413">
                  <c:v>0.58321733840162493</c:v>
                </c:pt>
                <c:pt idx="414">
                  <c:v>0.53019758036511355</c:v>
                </c:pt>
                <c:pt idx="415">
                  <c:v>0.48199780033192141</c:v>
                </c:pt>
                <c:pt idx="416">
                  <c:v>0.43817981848356491</c:v>
                </c:pt>
                <c:pt idx="417">
                  <c:v>0.39834528953051351</c:v>
                </c:pt>
                <c:pt idx="418">
                  <c:v>0.45304117230046681</c:v>
                </c:pt>
                <c:pt idx="419">
                  <c:v>0.50276470209133339</c:v>
                </c:pt>
                <c:pt idx="420">
                  <c:v>0.54796791099212117</c:v>
                </c:pt>
                <c:pt idx="421">
                  <c:v>0.58906173726556466</c:v>
                </c:pt>
                <c:pt idx="422">
                  <c:v>0.62641976115051334</c:v>
                </c:pt>
                <c:pt idx="423">
                  <c:v>0.66038160104592114</c:v>
                </c:pt>
                <c:pt idx="424">
                  <c:v>0.6912560009508375</c:v>
                </c:pt>
                <c:pt idx="425">
                  <c:v>0.71932363722803405</c:v>
                </c:pt>
                <c:pt idx="426">
                  <c:v>0.65393057929821286</c:v>
                </c:pt>
                <c:pt idx="427">
                  <c:v>0.59448234481655704</c:v>
                </c:pt>
                <c:pt idx="428">
                  <c:v>0.5404384952877791</c:v>
                </c:pt>
                <c:pt idx="429">
                  <c:v>0.49130772298889003</c:v>
                </c:pt>
                <c:pt idx="430">
                  <c:v>0.44664338453535457</c:v>
                </c:pt>
                <c:pt idx="431">
                  <c:v>0.40603944048668594</c:v>
                </c:pt>
                <c:pt idx="432">
                  <c:v>0.3691267640788054</c:v>
                </c:pt>
                <c:pt idx="433">
                  <c:v>0.4264788764352776</c:v>
                </c:pt>
                <c:pt idx="434">
                  <c:v>0.4786171603957069</c:v>
                </c:pt>
                <c:pt idx="435">
                  <c:v>0.52601560035973349</c:v>
                </c:pt>
                <c:pt idx="436">
                  <c:v>0.5691050912361213</c:v>
                </c:pt>
                <c:pt idx="437">
                  <c:v>0.60827735566920116</c:v>
                </c:pt>
                <c:pt idx="438">
                  <c:v>0.64388850515381924</c:v>
                </c:pt>
                <c:pt idx="439">
                  <c:v>0.67626227741256295</c:v>
                </c:pt>
                <c:pt idx="440">
                  <c:v>0.70569297946596632</c:v>
                </c:pt>
                <c:pt idx="441">
                  <c:v>0.64153907224178752</c:v>
                </c:pt>
                <c:pt idx="442">
                  <c:v>0.58321733840162493</c:v>
                </c:pt>
                <c:pt idx="443">
                  <c:v>0.53019758036511355</c:v>
                </c:pt>
                <c:pt idx="444">
                  <c:v>0.48199780033192141</c:v>
                </c:pt>
                <c:pt idx="445">
                  <c:v>0.43817981848356491</c:v>
                </c:pt>
                <c:pt idx="446">
                  <c:v>0.39834528953051351</c:v>
                </c:pt>
                <c:pt idx="447">
                  <c:v>0.45304117230046681</c:v>
                </c:pt>
                <c:pt idx="448">
                  <c:v>0.50276470209133339</c:v>
                </c:pt>
                <c:pt idx="449">
                  <c:v>0.54796791099212117</c:v>
                </c:pt>
                <c:pt idx="450">
                  <c:v>0.58906173726556466</c:v>
                </c:pt>
                <c:pt idx="451">
                  <c:v>0.62641976115051334</c:v>
                </c:pt>
                <c:pt idx="452">
                  <c:v>0.66038160104592114</c:v>
                </c:pt>
                <c:pt idx="453">
                  <c:v>0.6912560009508375</c:v>
                </c:pt>
                <c:pt idx="454">
                  <c:v>0.71932363722803405</c:v>
                </c:pt>
                <c:pt idx="455">
                  <c:v>0.65393057929821286</c:v>
                </c:pt>
                <c:pt idx="456">
                  <c:v>0.59448234481655704</c:v>
                </c:pt>
                <c:pt idx="457">
                  <c:v>0.5404384952877791</c:v>
                </c:pt>
                <c:pt idx="458">
                  <c:v>0.49130772298889003</c:v>
                </c:pt>
                <c:pt idx="459">
                  <c:v>0.44664338453535457</c:v>
                </c:pt>
                <c:pt idx="460">
                  <c:v>0.40603944048668594</c:v>
                </c:pt>
                <c:pt idx="461">
                  <c:v>0.3691267640788054</c:v>
                </c:pt>
                <c:pt idx="462">
                  <c:v>0.4264788764352776</c:v>
                </c:pt>
                <c:pt idx="463">
                  <c:v>0.4786171603957069</c:v>
                </c:pt>
                <c:pt idx="464">
                  <c:v>0.52601560035973349</c:v>
                </c:pt>
                <c:pt idx="465">
                  <c:v>0.5691050912361213</c:v>
                </c:pt>
                <c:pt idx="466">
                  <c:v>0.60827735566920116</c:v>
                </c:pt>
                <c:pt idx="467">
                  <c:v>0.64388850515381924</c:v>
                </c:pt>
                <c:pt idx="468">
                  <c:v>0.67626227741256295</c:v>
                </c:pt>
                <c:pt idx="469">
                  <c:v>0.70569297946596632</c:v>
                </c:pt>
                <c:pt idx="470">
                  <c:v>0.64153907224178752</c:v>
                </c:pt>
                <c:pt idx="471">
                  <c:v>0.58321733840162493</c:v>
                </c:pt>
                <c:pt idx="472">
                  <c:v>0.53019758036511355</c:v>
                </c:pt>
                <c:pt idx="473">
                  <c:v>0.48199780033192141</c:v>
                </c:pt>
                <c:pt idx="474">
                  <c:v>0.43817981848356491</c:v>
                </c:pt>
                <c:pt idx="475">
                  <c:v>0.39834528953051351</c:v>
                </c:pt>
                <c:pt idx="476">
                  <c:v>0.45304117230046681</c:v>
                </c:pt>
                <c:pt idx="477">
                  <c:v>0.50276470209133339</c:v>
                </c:pt>
                <c:pt idx="478">
                  <c:v>0.54796791099212117</c:v>
                </c:pt>
                <c:pt idx="479">
                  <c:v>0.58906173726556466</c:v>
                </c:pt>
                <c:pt idx="480">
                  <c:v>0.62641976115051334</c:v>
                </c:pt>
                <c:pt idx="481">
                  <c:v>0.66038160104592114</c:v>
                </c:pt>
                <c:pt idx="482">
                  <c:v>0.6912560009508375</c:v>
                </c:pt>
                <c:pt idx="483">
                  <c:v>0.71932363722803405</c:v>
                </c:pt>
                <c:pt idx="484">
                  <c:v>0.65393057929821286</c:v>
                </c:pt>
                <c:pt idx="485">
                  <c:v>0.59448234481655704</c:v>
                </c:pt>
                <c:pt idx="486">
                  <c:v>0.5404384952877791</c:v>
                </c:pt>
                <c:pt idx="487">
                  <c:v>0.49130772298889003</c:v>
                </c:pt>
                <c:pt idx="488">
                  <c:v>0.44664338453535457</c:v>
                </c:pt>
                <c:pt idx="489">
                  <c:v>0.40603944048668594</c:v>
                </c:pt>
                <c:pt idx="490">
                  <c:v>0.3691267640788054</c:v>
                </c:pt>
                <c:pt idx="491">
                  <c:v>0.4264788764352776</c:v>
                </c:pt>
                <c:pt idx="492">
                  <c:v>0.4786171603957069</c:v>
                </c:pt>
                <c:pt idx="493">
                  <c:v>0.52601560035973349</c:v>
                </c:pt>
                <c:pt idx="494">
                  <c:v>0.5691050912361213</c:v>
                </c:pt>
                <c:pt idx="495">
                  <c:v>0.60827735566920116</c:v>
                </c:pt>
                <c:pt idx="496">
                  <c:v>0.64388850515381924</c:v>
                </c:pt>
                <c:pt idx="497">
                  <c:v>0.67626227741256295</c:v>
                </c:pt>
                <c:pt idx="498">
                  <c:v>0.70569297946596632</c:v>
                </c:pt>
                <c:pt idx="499">
                  <c:v>0.64153907224178752</c:v>
                </c:pt>
                <c:pt idx="500">
                  <c:v>0.58321733840162493</c:v>
                </c:pt>
                <c:pt idx="501">
                  <c:v>0.53019758036511355</c:v>
                </c:pt>
                <c:pt idx="502">
                  <c:v>0.48199780033192141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410-9B98-7AB0D6E28D4B}"/>
            </c:ext>
          </c:extLst>
        </c:ser>
        <c:ser>
          <c:idx val="2"/>
          <c:order val="2"/>
          <c:tx>
            <c:strRef>
              <c:f>'PT1-Regelung-2P'!$W$2:$W$3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0-4410-9B98-7AB0D6E28D4B}"/>
            </c:ext>
          </c:extLst>
        </c:ser>
        <c:ser>
          <c:idx val="3"/>
          <c:order val="3"/>
          <c:tx>
            <c:strRef>
              <c:f>'PT1-Regelung-2P'!$X$2:$X$3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0.55859700960951675</c:v>
                </c:pt>
                <c:pt idx="12">
                  <c:v>0.50781546328137883</c:v>
                </c:pt>
                <c:pt idx="13">
                  <c:v>0.46165042116488991</c:v>
                </c:pt>
                <c:pt idx="14">
                  <c:v>0.41968220105899084</c:v>
                </c:pt>
                <c:pt idx="15">
                  <c:v>0.38152927368999173</c:v>
                </c:pt>
                <c:pt idx="16">
                  <c:v>0.34684479426362885</c:v>
                </c:pt>
                <c:pt idx="17">
                  <c:v>0.3153134493305717</c:v>
                </c:pt>
                <c:pt idx="18">
                  <c:v>0.2866485903005197</c:v>
                </c:pt>
                <c:pt idx="19">
                  <c:v>0.3514987184550179</c:v>
                </c:pt>
                <c:pt idx="20">
                  <c:v>0.4104533804136527</c:v>
                </c:pt>
                <c:pt idx="21">
                  <c:v>0.46404852764877524</c:v>
                </c:pt>
                <c:pt idx="22">
                  <c:v>0.51277138877161388</c:v>
                </c:pt>
                <c:pt idx="23">
                  <c:v>0.55706489888328536</c:v>
                </c:pt>
                <c:pt idx="24">
                  <c:v>0.59733172625753217</c:v>
                </c:pt>
                <c:pt idx="25">
                  <c:v>0.63393793296139289</c:v>
                </c:pt>
                <c:pt idx="26">
                  <c:v>0.57630721178308453</c:v>
                </c:pt>
                <c:pt idx="27">
                  <c:v>0.5239156470755314</c:v>
                </c:pt>
                <c:pt idx="28">
                  <c:v>0.47628695188684678</c:v>
                </c:pt>
                <c:pt idx="29">
                  <c:v>0.43298813807895159</c:v>
                </c:pt>
                <c:pt idx="30">
                  <c:v>0.39362558007177417</c:v>
                </c:pt>
                <c:pt idx="31">
                  <c:v>0.35784143642888561</c:v>
                </c:pt>
                <c:pt idx="32">
                  <c:v>0.32531039675353235</c:v>
                </c:pt>
                <c:pt idx="33">
                  <c:v>0.29573672432139303</c:v>
                </c:pt>
                <c:pt idx="34">
                  <c:v>0.35976065847399369</c:v>
                </c:pt>
                <c:pt idx="35">
                  <c:v>0.41796423497635793</c:v>
                </c:pt>
                <c:pt idx="36">
                  <c:v>0.4708765772512345</c:v>
                </c:pt>
                <c:pt idx="37">
                  <c:v>0.51897870659203138</c:v>
                </c:pt>
                <c:pt idx="38">
                  <c:v>0.56270791508366491</c:v>
                </c:pt>
                <c:pt idx="39">
                  <c:v>0.60246174098514993</c:v>
                </c:pt>
                <c:pt idx="40">
                  <c:v>0.54769249180468171</c:v>
                </c:pt>
                <c:pt idx="41">
                  <c:v>0.49790226527698339</c:v>
                </c:pt>
                <c:pt idx="42">
                  <c:v>0.45263842297907586</c:v>
                </c:pt>
                <c:pt idx="43">
                  <c:v>0.4114894754355235</c:v>
                </c:pt>
                <c:pt idx="44">
                  <c:v>0.37408134130502141</c:v>
                </c:pt>
                <c:pt idx="45">
                  <c:v>0.34007394664092855</c:v>
                </c:pt>
                <c:pt idx="46">
                  <c:v>0.30915813330993502</c:v>
                </c:pt>
                <c:pt idx="47">
                  <c:v>0.28105284846357731</c:v>
                </c:pt>
                <c:pt idx="48">
                  <c:v>0.34641168042143389</c:v>
                </c:pt>
                <c:pt idx="49">
                  <c:v>0.40582880038312175</c:v>
                </c:pt>
                <c:pt idx="50">
                  <c:v>0.45984436398465617</c:v>
                </c:pt>
                <c:pt idx="51">
                  <c:v>0.50894942180423286</c:v>
                </c:pt>
                <c:pt idx="52">
                  <c:v>0.55359038345839351</c:v>
                </c:pt>
                <c:pt idx="53">
                  <c:v>0.59417307587126678</c:v>
                </c:pt>
                <c:pt idx="54">
                  <c:v>0.63106643261024253</c:v>
                </c:pt>
                <c:pt idx="55">
                  <c:v>0.57369675691840238</c:v>
                </c:pt>
                <c:pt idx="56">
                  <c:v>0.52154250628945675</c:v>
                </c:pt>
                <c:pt idx="57">
                  <c:v>0.47412955117223343</c:v>
                </c:pt>
                <c:pt idx="58">
                  <c:v>0.43102686470203044</c:v>
                </c:pt>
                <c:pt idx="59">
                  <c:v>0.39184260427457313</c:v>
                </c:pt>
                <c:pt idx="60">
                  <c:v>0.35622054934052105</c:v>
                </c:pt>
                <c:pt idx="61">
                  <c:v>0.32383686303683734</c:v>
                </c:pt>
                <c:pt idx="62">
                  <c:v>0.29439714821530666</c:v>
                </c:pt>
                <c:pt idx="63">
                  <c:v>0.35854286201391516</c:v>
                </c:pt>
                <c:pt idx="64">
                  <c:v>0.41685714728537748</c:v>
                </c:pt>
                <c:pt idx="65">
                  <c:v>0.46987013389579774</c:v>
                </c:pt>
                <c:pt idx="66">
                  <c:v>0.51806375808708893</c:v>
                </c:pt>
                <c:pt idx="67">
                  <c:v>0.5618761437155354</c:v>
                </c:pt>
                <c:pt idx="68">
                  <c:v>0.60170558519594131</c:v>
                </c:pt>
                <c:pt idx="69">
                  <c:v>0.54700507745085569</c:v>
                </c:pt>
                <c:pt idx="70">
                  <c:v>0.49727734313714156</c:v>
                </c:pt>
                <c:pt idx="71">
                  <c:v>0.45207031194285602</c:v>
                </c:pt>
                <c:pt idx="72">
                  <c:v>0.41097301085714183</c:v>
                </c:pt>
                <c:pt idx="73">
                  <c:v>0.37361182805194715</c:v>
                </c:pt>
                <c:pt idx="74">
                  <c:v>0.33964711641086104</c:v>
                </c:pt>
                <c:pt idx="75">
                  <c:v>0.30877010582805547</c:v>
                </c:pt>
                <c:pt idx="76">
                  <c:v>0.28070009620732317</c:v>
                </c:pt>
                <c:pt idx="77">
                  <c:v>0.34609099655211201</c:v>
                </c:pt>
                <c:pt idx="78">
                  <c:v>0.40553726959282915</c:v>
                </c:pt>
                <c:pt idx="79">
                  <c:v>0.45957933599348105</c:v>
                </c:pt>
                <c:pt idx="80">
                  <c:v>0.50870848726680096</c:v>
                </c:pt>
                <c:pt idx="81">
                  <c:v>0.55337135206072818</c:v>
                </c:pt>
                <c:pt idx="82">
                  <c:v>0.59397395641884376</c:v>
                </c:pt>
                <c:pt idx="83">
                  <c:v>0.63088541492622163</c:v>
                </c:pt>
                <c:pt idx="84">
                  <c:v>0.57353219538747424</c:v>
                </c:pt>
                <c:pt idx="85">
                  <c:v>0.52139290489770385</c:v>
                </c:pt>
                <c:pt idx="86">
                  <c:v>0.47399354990700354</c:v>
                </c:pt>
                <c:pt idx="87">
                  <c:v>0.43090322718818508</c:v>
                </c:pt>
                <c:pt idx="88">
                  <c:v>0.39173020653471374</c:v>
                </c:pt>
                <c:pt idx="89">
                  <c:v>0.35611836957701254</c:v>
                </c:pt>
                <c:pt idx="90">
                  <c:v>0.32374397234273866</c:v>
                </c:pt>
                <c:pt idx="91">
                  <c:v>0.29431270212976246</c:v>
                </c:pt>
                <c:pt idx="92">
                  <c:v>0.35846609284523862</c:v>
                </c:pt>
                <c:pt idx="93">
                  <c:v>0.41678735713203513</c:v>
                </c:pt>
                <c:pt idx="94">
                  <c:v>0.46980668830185018</c:v>
                </c:pt>
                <c:pt idx="95">
                  <c:v>0.51800608027440931</c:v>
                </c:pt>
                <c:pt idx="96">
                  <c:v>0.56182370934037218</c:v>
                </c:pt>
                <c:pt idx="97">
                  <c:v>0.60165791758215648</c:v>
                </c:pt>
                <c:pt idx="98">
                  <c:v>0.54696174325650593</c:v>
                </c:pt>
                <c:pt idx="99">
                  <c:v>0.4972379484150054</c:v>
                </c:pt>
                <c:pt idx="100">
                  <c:v>0.45203449855909583</c:v>
                </c:pt>
                <c:pt idx="101">
                  <c:v>0.41094045323554168</c:v>
                </c:pt>
                <c:pt idx="102">
                  <c:v>0.37358223021412884</c:v>
                </c:pt>
                <c:pt idx="103">
                  <c:v>0.33962020928557168</c:v>
                </c:pt>
                <c:pt idx="104">
                  <c:v>0.30874564480506517</c:v>
                </c:pt>
                <c:pt idx="105">
                  <c:v>0.28067785891369562</c:v>
                </c:pt>
                <c:pt idx="106">
                  <c:v>0.34607078083063236</c:v>
                </c:pt>
                <c:pt idx="107">
                  <c:v>0.40551889166421123</c:v>
                </c:pt>
                <c:pt idx="108">
                  <c:v>0.45956262878564663</c:v>
                </c:pt>
                <c:pt idx="109">
                  <c:v>0.50869329889604242</c:v>
                </c:pt>
                <c:pt idx="110">
                  <c:v>0.55335754445094765</c:v>
                </c:pt>
                <c:pt idx="111">
                  <c:v>0.59396140404631603</c:v>
                </c:pt>
                <c:pt idx="112">
                  <c:v>0.63087400367846913</c:v>
                </c:pt>
                <c:pt idx="113">
                  <c:v>0.57352182152588105</c:v>
                </c:pt>
                <c:pt idx="114">
                  <c:v>0.52138347411443742</c:v>
                </c:pt>
                <c:pt idx="115">
                  <c:v>0.4739849764676704</c:v>
                </c:pt>
                <c:pt idx="116">
                  <c:v>0.43089543315242762</c:v>
                </c:pt>
                <c:pt idx="117">
                  <c:v>0.39172312104766149</c:v>
                </c:pt>
                <c:pt idx="118">
                  <c:v>0.35611192822514687</c:v>
                </c:pt>
                <c:pt idx="119">
                  <c:v>0.32373811656831536</c:v>
                </c:pt>
                <c:pt idx="120">
                  <c:v>0.29430737869846851</c:v>
                </c:pt>
                <c:pt idx="121">
                  <c:v>0.35846125336224416</c:v>
                </c:pt>
                <c:pt idx="122">
                  <c:v>0.41678295760204015</c:v>
                </c:pt>
                <c:pt idx="123">
                  <c:v>0.46980268872912745</c:v>
                </c:pt>
                <c:pt idx="124">
                  <c:v>0.51800244429920683</c:v>
                </c:pt>
                <c:pt idx="125">
                  <c:v>0.56182040390836985</c:v>
                </c:pt>
                <c:pt idx="126">
                  <c:v>0.60165491264397264</c:v>
                </c:pt>
                <c:pt idx="127">
                  <c:v>0.54695901149452064</c:v>
                </c:pt>
                <c:pt idx="128">
                  <c:v>0.49723546499501881</c:v>
                </c:pt>
                <c:pt idx="129">
                  <c:v>0.45203224090456257</c:v>
                </c:pt>
                <c:pt idx="130">
                  <c:v>0.41093840082232963</c:v>
                </c:pt>
                <c:pt idx="131">
                  <c:v>0.37358036438393605</c:v>
                </c:pt>
                <c:pt idx="132">
                  <c:v>0.33961851307630547</c:v>
                </c:pt>
                <c:pt idx="133">
                  <c:v>0.30874410279664133</c:v>
                </c:pt>
                <c:pt idx="134">
                  <c:v>0.28067645708785577</c:v>
                </c:pt>
                <c:pt idx="135">
                  <c:v>0.34606950644350526</c:v>
                </c:pt>
                <c:pt idx="136">
                  <c:v>0.40551773313045936</c:v>
                </c:pt>
                <c:pt idx="137">
                  <c:v>0.45956157557314486</c:v>
                </c:pt>
                <c:pt idx="138">
                  <c:v>0.50869234143013176</c:v>
                </c:pt>
                <c:pt idx="139">
                  <c:v>0.55335667402739253</c:v>
                </c:pt>
                <c:pt idx="140">
                  <c:v>0.59396061275217504</c:v>
                </c:pt>
                <c:pt idx="141">
                  <c:v>0.63087328432015921</c:v>
                </c:pt>
                <c:pt idx="142">
                  <c:v>0.57352116756378113</c:v>
                </c:pt>
                <c:pt idx="143">
                  <c:v>0.52138287960343743</c:v>
                </c:pt>
                <c:pt idx="144">
                  <c:v>0.47398443600312495</c:v>
                </c:pt>
                <c:pt idx="145">
                  <c:v>0.43089494182102273</c:v>
                </c:pt>
                <c:pt idx="146">
                  <c:v>0.39172267438274799</c:v>
                </c:pt>
                <c:pt idx="147">
                  <c:v>0.35611152216613456</c:v>
                </c:pt>
                <c:pt idx="148">
                  <c:v>0.32373774742375871</c:v>
                </c:pt>
                <c:pt idx="149">
                  <c:v>0.29430704311250788</c:v>
                </c:pt>
                <c:pt idx="150">
                  <c:v>0.35846094828409814</c:v>
                </c:pt>
                <c:pt idx="151">
                  <c:v>0.41678268025827109</c:v>
                </c:pt>
                <c:pt idx="152">
                  <c:v>0.4698024365984283</c:v>
                </c:pt>
                <c:pt idx="153">
                  <c:v>0.5180022150894803</c:v>
                </c:pt>
                <c:pt idx="154">
                  <c:v>0.56182019553589124</c:v>
                </c:pt>
                <c:pt idx="155">
                  <c:v>0.60165472321444657</c:v>
                </c:pt>
                <c:pt idx="156">
                  <c:v>0.54695883928586053</c:v>
                </c:pt>
                <c:pt idx="157">
                  <c:v>0.49723530844169139</c:v>
                </c:pt>
                <c:pt idx="158">
                  <c:v>0.4520320985833558</c:v>
                </c:pt>
                <c:pt idx="159">
                  <c:v>0.41093827143941442</c:v>
                </c:pt>
                <c:pt idx="160">
                  <c:v>0.37358024676310403</c:v>
                </c:pt>
                <c:pt idx="161">
                  <c:v>0.33961840614827643</c:v>
                </c:pt>
                <c:pt idx="162">
                  <c:v>0.30874400558934223</c:v>
                </c:pt>
                <c:pt idx="163">
                  <c:v>0.28067636871758384</c:v>
                </c:pt>
                <c:pt idx="164">
                  <c:v>0.3460694261068944</c:v>
                </c:pt>
                <c:pt idx="165">
                  <c:v>0.40551766009717671</c:v>
                </c:pt>
                <c:pt idx="166">
                  <c:v>0.45956150917925159</c:v>
                </c:pt>
                <c:pt idx="167">
                  <c:v>0.50869228107204689</c:v>
                </c:pt>
                <c:pt idx="168">
                  <c:v>0.55335661915640633</c:v>
                </c:pt>
                <c:pt idx="169">
                  <c:v>0.59396056286946031</c:v>
                </c:pt>
                <c:pt idx="170">
                  <c:v>0.63087323897223668</c:v>
                </c:pt>
                <c:pt idx="171">
                  <c:v>0.57352112633839702</c:v>
                </c:pt>
                <c:pt idx="172">
                  <c:v>0.52138284212581554</c:v>
                </c:pt>
                <c:pt idx="173">
                  <c:v>0.47398440193255958</c:v>
                </c:pt>
                <c:pt idx="174">
                  <c:v>0.43089491084778148</c:v>
                </c:pt>
                <c:pt idx="175">
                  <c:v>0.39172264622525593</c:v>
                </c:pt>
                <c:pt idx="176">
                  <c:v>0.35611149656841451</c:v>
                </c:pt>
                <c:pt idx="177">
                  <c:v>0.32373772415310409</c:v>
                </c:pt>
                <c:pt idx="178">
                  <c:v>0.29430702195736741</c:v>
                </c:pt>
                <c:pt idx="179">
                  <c:v>0.35846092905215221</c:v>
                </c:pt>
                <c:pt idx="180">
                  <c:v>0.4167826627746839</c:v>
                </c:pt>
                <c:pt idx="181">
                  <c:v>0.46980242070425815</c:v>
                </c:pt>
                <c:pt idx="182">
                  <c:v>0.51800220064023472</c:v>
                </c:pt>
                <c:pt idx="183">
                  <c:v>0.56182018240021347</c:v>
                </c:pt>
                <c:pt idx="184">
                  <c:v>0.60165471127292136</c:v>
                </c:pt>
                <c:pt idx="185">
                  <c:v>0.54695882842992849</c:v>
                </c:pt>
                <c:pt idx="186">
                  <c:v>0.4972352985726623</c:v>
                </c:pt>
                <c:pt idx="187">
                  <c:v>0.4520320896115112</c:v>
                </c:pt>
                <c:pt idx="188">
                  <c:v>0.41093826328319205</c:v>
                </c:pt>
                <c:pt idx="189">
                  <c:v>0.37358023934835644</c:v>
                </c:pt>
                <c:pt idx="190">
                  <c:v>0.33961839940759675</c:v>
                </c:pt>
                <c:pt idx="191">
                  <c:v>0.30874399946145165</c:v>
                </c:pt>
                <c:pt idx="192">
                  <c:v>0.28067636314677424</c:v>
                </c:pt>
                <c:pt idx="193">
                  <c:v>0.34606942104252203</c:v>
                </c:pt>
                <c:pt idx="194">
                  <c:v>0.4055176554932019</c:v>
                </c:pt>
                <c:pt idx="195">
                  <c:v>0.45956150499381992</c:v>
                </c:pt>
                <c:pt idx="196">
                  <c:v>0.50869227726710908</c:v>
                </c:pt>
                <c:pt idx="197">
                  <c:v>0.55335661569737193</c:v>
                </c:pt>
                <c:pt idx="198">
                  <c:v>0.5939605597248836</c:v>
                </c:pt>
                <c:pt idx="199">
                  <c:v>0.63087323611353063</c:v>
                </c:pt>
                <c:pt idx="200">
                  <c:v>0.57352112373957331</c:v>
                </c:pt>
                <c:pt idx="201">
                  <c:v>0.52138283976324851</c:v>
                </c:pt>
                <c:pt idx="202">
                  <c:v>0.47398439978477142</c:v>
                </c:pt>
                <c:pt idx="203">
                  <c:v>0.43089490889524679</c:v>
                </c:pt>
                <c:pt idx="204">
                  <c:v>0.39172264445022442</c:v>
                </c:pt>
                <c:pt idx="205">
                  <c:v>0.35611149495474953</c:v>
                </c:pt>
                <c:pt idx="206">
                  <c:v>0.32373772268613593</c:v>
                </c:pt>
                <c:pt idx="207">
                  <c:v>0.29430702062375991</c:v>
                </c:pt>
                <c:pt idx="208">
                  <c:v>0.35846092783978173</c:v>
                </c:pt>
                <c:pt idx="209">
                  <c:v>0.41678266167252892</c:v>
                </c:pt>
                <c:pt idx="210">
                  <c:v>0.46980241970229908</c:v>
                </c:pt>
                <c:pt idx="211">
                  <c:v>0.51800219972936279</c:v>
                </c:pt>
                <c:pt idx="212">
                  <c:v>0.56182018157214808</c:v>
                </c:pt>
                <c:pt idx="213">
                  <c:v>0.60165471052013464</c:v>
                </c:pt>
                <c:pt idx="214">
                  <c:v>0.54695882774557703</c:v>
                </c:pt>
                <c:pt idx="215">
                  <c:v>0.49723529795052457</c:v>
                </c:pt>
                <c:pt idx="216">
                  <c:v>0.45203208904593145</c:v>
                </c:pt>
                <c:pt idx="217">
                  <c:v>0.41093826276902862</c:v>
                </c:pt>
                <c:pt idx="218">
                  <c:v>0.37358023888093511</c:v>
                </c:pt>
                <c:pt idx="219">
                  <c:v>0.33961839898266827</c:v>
                </c:pt>
                <c:pt idx="220">
                  <c:v>0.30874399907515299</c:v>
                </c:pt>
                <c:pt idx="221">
                  <c:v>0.2806763627955936</c:v>
                </c:pt>
                <c:pt idx="222">
                  <c:v>0.34606942072326696</c:v>
                </c:pt>
                <c:pt idx="223">
                  <c:v>0.40551765520296995</c:v>
                </c:pt>
                <c:pt idx="224">
                  <c:v>0.4595615047299727</c:v>
                </c:pt>
                <c:pt idx="225">
                  <c:v>0.50869227702724795</c:v>
                </c:pt>
                <c:pt idx="226">
                  <c:v>0.55335661547931636</c:v>
                </c:pt>
                <c:pt idx="227">
                  <c:v>0.59396055952665117</c:v>
                </c:pt>
                <c:pt idx="228">
                  <c:v>0.63087323593331923</c:v>
                </c:pt>
                <c:pt idx="229">
                  <c:v>0.57352112357574481</c:v>
                </c:pt>
                <c:pt idx="230">
                  <c:v>0.52138283961431342</c:v>
                </c:pt>
                <c:pt idx="231">
                  <c:v>0.47398439964937589</c:v>
                </c:pt>
                <c:pt idx="232">
                  <c:v>0.43089490877215991</c:v>
                </c:pt>
                <c:pt idx="233">
                  <c:v>0.39172264433832721</c:v>
                </c:pt>
                <c:pt idx="234">
                  <c:v>0.35611149485302479</c:v>
                </c:pt>
                <c:pt idx="235">
                  <c:v>0.32373772259365891</c:v>
                </c:pt>
                <c:pt idx="236">
                  <c:v>0.29430702053968993</c:v>
                </c:pt>
                <c:pt idx="237">
                  <c:v>0.35846092776335448</c:v>
                </c:pt>
                <c:pt idx="238">
                  <c:v>0.41678266160304955</c:v>
                </c:pt>
                <c:pt idx="239">
                  <c:v>0.46980241963913599</c:v>
                </c:pt>
                <c:pt idx="240">
                  <c:v>0.51800219967194183</c:v>
                </c:pt>
                <c:pt idx="241">
                  <c:v>0.56182018151994717</c:v>
                </c:pt>
                <c:pt idx="242">
                  <c:v>0.60165471047267927</c:v>
                </c:pt>
                <c:pt idx="243">
                  <c:v>0.54695882770243576</c:v>
                </c:pt>
                <c:pt idx="244">
                  <c:v>0.49723529791130527</c:v>
                </c:pt>
                <c:pt idx="245">
                  <c:v>0.45203208901027758</c:v>
                </c:pt>
                <c:pt idx="246">
                  <c:v>0.41093826273661599</c:v>
                </c:pt>
                <c:pt idx="247">
                  <c:v>0.37358023885146907</c:v>
                </c:pt>
                <c:pt idx="248">
                  <c:v>0.33961839895588103</c:v>
                </c:pt>
                <c:pt idx="249">
                  <c:v>0.30874399905080097</c:v>
                </c:pt>
                <c:pt idx="250">
                  <c:v>0.28067636277345542</c:v>
                </c:pt>
                <c:pt idx="251">
                  <c:v>0.34606942070314128</c:v>
                </c:pt>
                <c:pt idx="252">
                  <c:v>0.40551765518467392</c:v>
                </c:pt>
                <c:pt idx="253">
                  <c:v>0.45956150471334001</c:v>
                </c:pt>
                <c:pt idx="254">
                  <c:v>0.50869227701212727</c:v>
                </c:pt>
                <c:pt idx="255">
                  <c:v>0.55335661546557025</c:v>
                </c:pt>
                <c:pt idx="256">
                  <c:v>0.59396055951415472</c:v>
                </c:pt>
                <c:pt idx="257">
                  <c:v>0.63087323592195887</c:v>
                </c:pt>
                <c:pt idx="258">
                  <c:v>0.57352112356541718</c:v>
                </c:pt>
                <c:pt idx="259">
                  <c:v>0.52138283960492471</c:v>
                </c:pt>
                <c:pt idx="260">
                  <c:v>0.47398439964084066</c:v>
                </c:pt>
                <c:pt idx="261">
                  <c:v>0.43089490876440062</c:v>
                </c:pt>
                <c:pt idx="262">
                  <c:v>0.39172264433127335</c:v>
                </c:pt>
                <c:pt idx="263">
                  <c:v>0.35611149484661214</c:v>
                </c:pt>
                <c:pt idx="264">
                  <c:v>0.32373772258782924</c:v>
                </c:pt>
                <c:pt idx="265">
                  <c:v>0.29430702053439023</c:v>
                </c:pt>
                <c:pt idx="266">
                  <c:v>0.35846092775853655</c:v>
                </c:pt>
                <c:pt idx="267">
                  <c:v>0.41678266159866961</c:v>
                </c:pt>
                <c:pt idx="268">
                  <c:v>0.46980241963515423</c:v>
                </c:pt>
                <c:pt idx="269">
                  <c:v>0.51800219966832206</c:v>
                </c:pt>
                <c:pt idx="270">
                  <c:v>0.56182018151665647</c:v>
                </c:pt>
                <c:pt idx="271">
                  <c:v>0.60165471046968766</c:v>
                </c:pt>
                <c:pt idx="272">
                  <c:v>0.54695882769971604</c:v>
                </c:pt>
                <c:pt idx="273">
                  <c:v>0.49723529790883281</c:v>
                </c:pt>
                <c:pt idx="274">
                  <c:v>0.45203208900802988</c:v>
                </c:pt>
                <c:pt idx="275">
                  <c:v>0.41093826273457262</c:v>
                </c:pt>
                <c:pt idx="276">
                  <c:v>0.3735802388496115</c:v>
                </c:pt>
                <c:pt idx="277">
                  <c:v>0.33961839895419227</c:v>
                </c:pt>
                <c:pt idx="278">
                  <c:v>0.30874399904926569</c:v>
                </c:pt>
                <c:pt idx="279">
                  <c:v>0.28067636277205976</c:v>
                </c:pt>
                <c:pt idx="280">
                  <c:v>0.34606942070187252</c:v>
                </c:pt>
                <c:pt idx="281">
                  <c:v>0.40551765518352051</c:v>
                </c:pt>
                <c:pt idx="282">
                  <c:v>0.4595615047122914</c:v>
                </c:pt>
                <c:pt idx="283">
                  <c:v>0.50869227701117403</c:v>
                </c:pt>
                <c:pt idx="284">
                  <c:v>0.55335661546470372</c:v>
                </c:pt>
                <c:pt idx="285">
                  <c:v>0.59396055951336701</c:v>
                </c:pt>
                <c:pt idx="286">
                  <c:v>0.63087323592124278</c:v>
                </c:pt>
                <c:pt idx="287">
                  <c:v>0.57352112356476614</c:v>
                </c:pt>
                <c:pt idx="288">
                  <c:v>0.52138283960433285</c:v>
                </c:pt>
                <c:pt idx="289">
                  <c:v>0.47398439964030264</c:v>
                </c:pt>
                <c:pt idx="290">
                  <c:v>0.43089490876391151</c:v>
                </c:pt>
                <c:pt idx="291">
                  <c:v>0.39172264433082871</c:v>
                </c:pt>
                <c:pt idx="292">
                  <c:v>0.35611149484620797</c:v>
                </c:pt>
                <c:pt idx="293">
                  <c:v>0.32373772258746181</c:v>
                </c:pt>
                <c:pt idx="294">
                  <c:v>0.29430702053405616</c:v>
                </c:pt>
                <c:pt idx="295">
                  <c:v>0.35846092775823291</c:v>
                </c:pt>
                <c:pt idx="296">
                  <c:v>0.41678266159839356</c:v>
                </c:pt>
                <c:pt idx="297">
                  <c:v>0.46980241963490327</c:v>
                </c:pt>
                <c:pt idx="298">
                  <c:v>0.51800219966809391</c:v>
                </c:pt>
                <c:pt idx="299">
                  <c:v>0.56182018151644897</c:v>
                </c:pt>
                <c:pt idx="300">
                  <c:v>0.60165471046949914</c:v>
                </c:pt>
                <c:pt idx="301">
                  <c:v>0.54695882769954463</c:v>
                </c:pt>
                <c:pt idx="302">
                  <c:v>0.49723529790867693</c:v>
                </c:pt>
                <c:pt idx="303">
                  <c:v>0.4520320890078881</c:v>
                </c:pt>
                <c:pt idx="304">
                  <c:v>0.41093826273444378</c:v>
                </c:pt>
                <c:pt idx="305">
                  <c:v>0.37358023884949437</c:v>
                </c:pt>
                <c:pt idx="306">
                  <c:v>0.3396183989540858</c:v>
                </c:pt>
                <c:pt idx="307">
                  <c:v>0.30874399904916894</c:v>
                </c:pt>
                <c:pt idx="308">
                  <c:v>0.28067636277197178</c:v>
                </c:pt>
                <c:pt idx="309">
                  <c:v>0.34606942070179253</c:v>
                </c:pt>
                <c:pt idx="310">
                  <c:v>0.40551765518344779</c:v>
                </c:pt>
                <c:pt idx="311">
                  <c:v>0.45956150471222529</c:v>
                </c:pt>
                <c:pt idx="312">
                  <c:v>0.50869227701111397</c:v>
                </c:pt>
                <c:pt idx="313">
                  <c:v>0.55335661546464909</c:v>
                </c:pt>
                <c:pt idx="314">
                  <c:v>0.59396055951331728</c:v>
                </c:pt>
                <c:pt idx="315">
                  <c:v>0.63087323592119759</c:v>
                </c:pt>
                <c:pt idx="316">
                  <c:v>0.57352112356472507</c:v>
                </c:pt>
                <c:pt idx="317">
                  <c:v>0.52138283960429554</c:v>
                </c:pt>
                <c:pt idx="318">
                  <c:v>0.47398439964026867</c:v>
                </c:pt>
                <c:pt idx="319">
                  <c:v>0.43089490876388065</c:v>
                </c:pt>
                <c:pt idx="320">
                  <c:v>0.39172264433080062</c:v>
                </c:pt>
                <c:pt idx="321">
                  <c:v>0.35611149484618237</c:v>
                </c:pt>
                <c:pt idx="322">
                  <c:v>0.32373772258743849</c:v>
                </c:pt>
                <c:pt idx="323">
                  <c:v>0.29430702053403496</c:v>
                </c:pt>
                <c:pt idx="324">
                  <c:v>0.35846092775821359</c:v>
                </c:pt>
                <c:pt idx="325">
                  <c:v>0.41678266159837601</c:v>
                </c:pt>
                <c:pt idx="326">
                  <c:v>0.46980241963488734</c:v>
                </c:pt>
                <c:pt idx="327">
                  <c:v>0.51800219966807948</c:v>
                </c:pt>
                <c:pt idx="328">
                  <c:v>0.56182018151643587</c:v>
                </c:pt>
                <c:pt idx="329">
                  <c:v>0.60165471046948715</c:v>
                </c:pt>
                <c:pt idx="330">
                  <c:v>0.54695882769953386</c:v>
                </c:pt>
                <c:pt idx="331">
                  <c:v>0.49723529790866716</c:v>
                </c:pt>
                <c:pt idx="332">
                  <c:v>0.45203208900787928</c:v>
                </c:pt>
                <c:pt idx="333">
                  <c:v>0.41093826273443573</c:v>
                </c:pt>
                <c:pt idx="334">
                  <c:v>0.37358023884948705</c:v>
                </c:pt>
                <c:pt idx="335">
                  <c:v>0.33961839895407919</c:v>
                </c:pt>
                <c:pt idx="336">
                  <c:v>0.30874399904916294</c:v>
                </c:pt>
                <c:pt idx="337">
                  <c:v>0.28067636277196634</c:v>
                </c:pt>
                <c:pt idx="338">
                  <c:v>0.34606942070178759</c:v>
                </c:pt>
                <c:pt idx="339">
                  <c:v>0.40551765518344329</c:v>
                </c:pt>
                <c:pt idx="340">
                  <c:v>0.45956150471222118</c:v>
                </c:pt>
                <c:pt idx="341">
                  <c:v>0.50869227701111019</c:v>
                </c:pt>
                <c:pt idx="342">
                  <c:v>0.55335661546464565</c:v>
                </c:pt>
                <c:pt idx="343">
                  <c:v>0.59396055951331428</c:v>
                </c:pt>
                <c:pt idx="344">
                  <c:v>0.63087323592119482</c:v>
                </c:pt>
                <c:pt idx="345">
                  <c:v>0.57352112356472251</c:v>
                </c:pt>
                <c:pt idx="346">
                  <c:v>0.52138283960429321</c:v>
                </c:pt>
                <c:pt idx="347">
                  <c:v>0.47398439964026662</c:v>
                </c:pt>
                <c:pt idx="348">
                  <c:v>0.43089490876387876</c:v>
                </c:pt>
                <c:pt idx="349">
                  <c:v>0.3917226443307989</c:v>
                </c:pt>
                <c:pt idx="350">
                  <c:v>0.35611149484618082</c:v>
                </c:pt>
                <c:pt idx="351">
                  <c:v>0.3237377225874371</c:v>
                </c:pt>
                <c:pt idx="352">
                  <c:v>0.29430702053403374</c:v>
                </c:pt>
                <c:pt idx="353">
                  <c:v>0.35846092775821253</c:v>
                </c:pt>
                <c:pt idx="354">
                  <c:v>0.41678266159837507</c:v>
                </c:pt>
                <c:pt idx="355">
                  <c:v>0.46980241963488645</c:v>
                </c:pt>
                <c:pt idx="356">
                  <c:v>0.51800219966807859</c:v>
                </c:pt>
                <c:pt idx="357">
                  <c:v>0.56182018151643509</c:v>
                </c:pt>
                <c:pt idx="358">
                  <c:v>0.60165471046948649</c:v>
                </c:pt>
                <c:pt idx="359">
                  <c:v>0.54695882769953319</c:v>
                </c:pt>
                <c:pt idx="360">
                  <c:v>0.49723529790866661</c:v>
                </c:pt>
                <c:pt idx="361">
                  <c:v>0.45203208900787878</c:v>
                </c:pt>
                <c:pt idx="362">
                  <c:v>0.41093826273443529</c:v>
                </c:pt>
                <c:pt idx="363">
                  <c:v>0.37358023884948666</c:v>
                </c:pt>
                <c:pt idx="364">
                  <c:v>0.3396183989540788</c:v>
                </c:pt>
                <c:pt idx="365">
                  <c:v>0.30874399904916255</c:v>
                </c:pt>
                <c:pt idx="366">
                  <c:v>0.28067636277196595</c:v>
                </c:pt>
                <c:pt idx="367">
                  <c:v>0.3460694207017872</c:v>
                </c:pt>
                <c:pt idx="368">
                  <c:v>0.4055176551834429</c:v>
                </c:pt>
                <c:pt idx="369">
                  <c:v>0.4595615047122209</c:v>
                </c:pt>
                <c:pt idx="370">
                  <c:v>0.50869227701110997</c:v>
                </c:pt>
                <c:pt idx="371">
                  <c:v>0.55335661546464543</c:v>
                </c:pt>
                <c:pt idx="372">
                  <c:v>0.59396055951331406</c:v>
                </c:pt>
                <c:pt idx="373">
                  <c:v>0.6308732359211946</c:v>
                </c:pt>
                <c:pt idx="374">
                  <c:v>0.5735211235647224</c:v>
                </c:pt>
                <c:pt idx="375">
                  <c:v>0.5213828396042931</c:v>
                </c:pt>
                <c:pt idx="376">
                  <c:v>0.47398439964026651</c:v>
                </c:pt>
                <c:pt idx="377">
                  <c:v>0.43089490876387865</c:v>
                </c:pt>
                <c:pt idx="378">
                  <c:v>0.39172264433079879</c:v>
                </c:pt>
                <c:pt idx="379">
                  <c:v>0.35611149484618076</c:v>
                </c:pt>
                <c:pt idx="380">
                  <c:v>0.32373772258743705</c:v>
                </c:pt>
                <c:pt idx="381">
                  <c:v>0.29430702053403374</c:v>
                </c:pt>
                <c:pt idx="382">
                  <c:v>0.35846092775821253</c:v>
                </c:pt>
                <c:pt idx="383">
                  <c:v>0.41678266159837507</c:v>
                </c:pt>
                <c:pt idx="384">
                  <c:v>0.46980241963488645</c:v>
                </c:pt>
                <c:pt idx="385">
                  <c:v>0.51800219966807859</c:v>
                </c:pt>
                <c:pt idx="386">
                  <c:v>0.56182018151643509</c:v>
                </c:pt>
                <c:pt idx="387">
                  <c:v>0.60165471046948649</c:v>
                </c:pt>
                <c:pt idx="388">
                  <c:v>0.54695882769953319</c:v>
                </c:pt>
                <c:pt idx="389">
                  <c:v>0.49723529790866661</c:v>
                </c:pt>
                <c:pt idx="390">
                  <c:v>0.45203208900787878</c:v>
                </c:pt>
                <c:pt idx="391">
                  <c:v>0.41093826273443529</c:v>
                </c:pt>
                <c:pt idx="392">
                  <c:v>0.37358023884948666</c:v>
                </c:pt>
                <c:pt idx="393">
                  <c:v>0.3396183989540788</c:v>
                </c:pt>
                <c:pt idx="394">
                  <c:v>0.30874399904916255</c:v>
                </c:pt>
                <c:pt idx="395">
                  <c:v>0.28067636277196595</c:v>
                </c:pt>
                <c:pt idx="396">
                  <c:v>0.3460694207017872</c:v>
                </c:pt>
                <c:pt idx="397">
                  <c:v>0.4055176551834429</c:v>
                </c:pt>
                <c:pt idx="398">
                  <c:v>0.4595615047122209</c:v>
                </c:pt>
                <c:pt idx="399">
                  <c:v>0.50869227701110997</c:v>
                </c:pt>
                <c:pt idx="400">
                  <c:v>0.55335661546464543</c:v>
                </c:pt>
                <c:pt idx="401">
                  <c:v>0.59396055951331406</c:v>
                </c:pt>
                <c:pt idx="402">
                  <c:v>0.6308732359211946</c:v>
                </c:pt>
                <c:pt idx="403">
                  <c:v>0.5735211235647224</c:v>
                </c:pt>
                <c:pt idx="404">
                  <c:v>0.5213828396042931</c:v>
                </c:pt>
                <c:pt idx="405">
                  <c:v>0.47398439964026651</c:v>
                </c:pt>
                <c:pt idx="406">
                  <c:v>0.43089490876387865</c:v>
                </c:pt>
                <c:pt idx="407">
                  <c:v>0.39172264433079879</c:v>
                </c:pt>
                <c:pt idx="408">
                  <c:v>0.35611149484618076</c:v>
                </c:pt>
                <c:pt idx="409">
                  <c:v>0.32373772258743705</c:v>
                </c:pt>
                <c:pt idx="410">
                  <c:v>0.29430702053403374</c:v>
                </c:pt>
                <c:pt idx="411">
                  <c:v>0.35846092775821253</c:v>
                </c:pt>
                <c:pt idx="412">
                  <c:v>0.41678266159837507</c:v>
                </c:pt>
                <c:pt idx="413">
                  <c:v>0.46980241963488645</c:v>
                </c:pt>
                <c:pt idx="414">
                  <c:v>0.51800219966807859</c:v>
                </c:pt>
                <c:pt idx="415">
                  <c:v>0.56182018151643509</c:v>
                </c:pt>
                <c:pt idx="416">
                  <c:v>0.60165471046948649</c:v>
                </c:pt>
                <c:pt idx="417">
                  <c:v>0.54695882769953319</c:v>
                </c:pt>
                <c:pt idx="418">
                  <c:v>0.49723529790866661</c:v>
                </c:pt>
                <c:pt idx="419">
                  <c:v>0.45203208900787878</c:v>
                </c:pt>
                <c:pt idx="420">
                  <c:v>0.41093826273443529</c:v>
                </c:pt>
                <c:pt idx="421">
                  <c:v>0.37358023884948666</c:v>
                </c:pt>
                <c:pt idx="422">
                  <c:v>0.3396183989540788</c:v>
                </c:pt>
                <c:pt idx="423">
                  <c:v>0.30874399904916255</c:v>
                </c:pt>
                <c:pt idx="424">
                  <c:v>0.28067636277196595</c:v>
                </c:pt>
                <c:pt idx="425">
                  <c:v>0.3460694207017872</c:v>
                </c:pt>
                <c:pt idx="426">
                  <c:v>0.4055176551834429</c:v>
                </c:pt>
                <c:pt idx="427">
                  <c:v>0.4595615047122209</c:v>
                </c:pt>
                <c:pt idx="428">
                  <c:v>0.50869227701110997</c:v>
                </c:pt>
                <c:pt idx="429">
                  <c:v>0.55335661546464543</c:v>
                </c:pt>
                <c:pt idx="430">
                  <c:v>0.59396055951331406</c:v>
                </c:pt>
                <c:pt idx="431">
                  <c:v>0.6308732359211946</c:v>
                </c:pt>
                <c:pt idx="432">
                  <c:v>0.5735211235647224</c:v>
                </c:pt>
                <c:pt idx="433">
                  <c:v>0.5213828396042931</c:v>
                </c:pt>
                <c:pt idx="434">
                  <c:v>0.47398439964026651</c:v>
                </c:pt>
                <c:pt idx="435">
                  <c:v>0.43089490876387865</c:v>
                </c:pt>
                <c:pt idx="436">
                  <c:v>0.39172264433079879</c:v>
                </c:pt>
                <c:pt idx="437">
                  <c:v>0.35611149484618076</c:v>
                </c:pt>
                <c:pt idx="438">
                  <c:v>0.32373772258743705</c:v>
                </c:pt>
                <c:pt idx="439">
                  <c:v>0.29430702053403374</c:v>
                </c:pt>
                <c:pt idx="440">
                  <c:v>0.35846092775821253</c:v>
                </c:pt>
                <c:pt idx="441">
                  <c:v>0.41678266159837507</c:v>
                </c:pt>
                <c:pt idx="442">
                  <c:v>0.46980241963488645</c:v>
                </c:pt>
                <c:pt idx="443">
                  <c:v>0.51800219966807859</c:v>
                </c:pt>
                <c:pt idx="444">
                  <c:v>0.56182018151643509</c:v>
                </c:pt>
                <c:pt idx="445">
                  <c:v>0.60165471046948649</c:v>
                </c:pt>
                <c:pt idx="446">
                  <c:v>0.54695882769953319</c:v>
                </c:pt>
                <c:pt idx="447">
                  <c:v>0.49723529790866661</c:v>
                </c:pt>
                <c:pt idx="448">
                  <c:v>0.45203208900787878</c:v>
                </c:pt>
                <c:pt idx="449">
                  <c:v>0.41093826273443529</c:v>
                </c:pt>
                <c:pt idx="450">
                  <c:v>0.37358023884948666</c:v>
                </c:pt>
                <c:pt idx="451">
                  <c:v>0.3396183989540788</c:v>
                </c:pt>
                <c:pt idx="452">
                  <c:v>0.30874399904916255</c:v>
                </c:pt>
                <c:pt idx="453">
                  <c:v>0.28067636277196595</c:v>
                </c:pt>
                <c:pt idx="454">
                  <c:v>0.3460694207017872</c:v>
                </c:pt>
                <c:pt idx="455">
                  <c:v>0.4055176551834429</c:v>
                </c:pt>
                <c:pt idx="456">
                  <c:v>0.4595615047122209</c:v>
                </c:pt>
                <c:pt idx="457">
                  <c:v>0.50869227701110997</c:v>
                </c:pt>
                <c:pt idx="458">
                  <c:v>0.55335661546464543</c:v>
                </c:pt>
                <c:pt idx="459">
                  <c:v>0.59396055951331406</c:v>
                </c:pt>
                <c:pt idx="460">
                  <c:v>0.6308732359211946</c:v>
                </c:pt>
                <c:pt idx="461">
                  <c:v>0.5735211235647224</c:v>
                </c:pt>
                <c:pt idx="462">
                  <c:v>0.5213828396042931</c:v>
                </c:pt>
                <c:pt idx="463">
                  <c:v>0.47398439964026651</c:v>
                </c:pt>
                <c:pt idx="464">
                  <c:v>0.43089490876387865</c:v>
                </c:pt>
                <c:pt idx="465">
                  <c:v>0.39172264433079879</c:v>
                </c:pt>
                <c:pt idx="466">
                  <c:v>0.35611149484618076</c:v>
                </c:pt>
                <c:pt idx="467">
                  <c:v>0.32373772258743705</c:v>
                </c:pt>
                <c:pt idx="468">
                  <c:v>0.29430702053403374</c:v>
                </c:pt>
                <c:pt idx="469">
                  <c:v>0.35846092775821253</c:v>
                </c:pt>
                <c:pt idx="470">
                  <c:v>0.41678266159837507</c:v>
                </c:pt>
                <c:pt idx="471">
                  <c:v>0.46980241963488645</c:v>
                </c:pt>
                <c:pt idx="472">
                  <c:v>0.51800219966807859</c:v>
                </c:pt>
                <c:pt idx="473">
                  <c:v>0.56182018151643509</c:v>
                </c:pt>
                <c:pt idx="474">
                  <c:v>0.60165471046948649</c:v>
                </c:pt>
                <c:pt idx="475">
                  <c:v>0.54695882769953319</c:v>
                </c:pt>
                <c:pt idx="476">
                  <c:v>0.49723529790866661</c:v>
                </c:pt>
                <c:pt idx="477">
                  <c:v>0.45203208900787878</c:v>
                </c:pt>
                <c:pt idx="478">
                  <c:v>0.41093826273443529</c:v>
                </c:pt>
                <c:pt idx="479">
                  <c:v>0.37358023884948666</c:v>
                </c:pt>
                <c:pt idx="480">
                  <c:v>0.3396183989540788</c:v>
                </c:pt>
                <c:pt idx="481">
                  <c:v>0.30874399904916255</c:v>
                </c:pt>
                <c:pt idx="482">
                  <c:v>0.28067636277196595</c:v>
                </c:pt>
                <c:pt idx="483">
                  <c:v>0.3460694207017872</c:v>
                </c:pt>
                <c:pt idx="484">
                  <c:v>0.4055176551834429</c:v>
                </c:pt>
                <c:pt idx="485">
                  <c:v>0.4595615047122209</c:v>
                </c:pt>
                <c:pt idx="486">
                  <c:v>0.50869227701110997</c:v>
                </c:pt>
                <c:pt idx="487">
                  <c:v>0.55335661546464543</c:v>
                </c:pt>
                <c:pt idx="488">
                  <c:v>0.59396055951331406</c:v>
                </c:pt>
                <c:pt idx="489">
                  <c:v>0.6308732359211946</c:v>
                </c:pt>
                <c:pt idx="490">
                  <c:v>0.5735211235647224</c:v>
                </c:pt>
                <c:pt idx="491">
                  <c:v>0.5213828396042931</c:v>
                </c:pt>
                <c:pt idx="492">
                  <c:v>0.47398439964026651</c:v>
                </c:pt>
                <c:pt idx="493">
                  <c:v>0.43089490876387865</c:v>
                </c:pt>
                <c:pt idx="494">
                  <c:v>0.39172264433079879</c:v>
                </c:pt>
                <c:pt idx="495">
                  <c:v>0.35611149484618076</c:v>
                </c:pt>
                <c:pt idx="496">
                  <c:v>0.32373772258743705</c:v>
                </c:pt>
                <c:pt idx="497">
                  <c:v>0.29430702053403374</c:v>
                </c:pt>
                <c:pt idx="498">
                  <c:v>0.35846092775821253</c:v>
                </c:pt>
                <c:pt idx="499">
                  <c:v>0.41678266159837507</c:v>
                </c:pt>
                <c:pt idx="500">
                  <c:v>0.46980241963488645</c:v>
                </c:pt>
                <c:pt idx="501">
                  <c:v>0.51800219966807859</c:v>
                </c:pt>
                <c:pt idx="502">
                  <c:v>0.56182018151643509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0-4410-9B98-7AB0D6E2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 (2)'!$U$2:$U$3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3-8641-A10B-AD0980866083}"/>
            </c:ext>
          </c:extLst>
        </c:ser>
        <c:ser>
          <c:idx val="1"/>
          <c:order val="1"/>
          <c:tx>
            <c:strRef>
              <c:f>'PT1-Regelung-2P (2)'!$V$2:$V$3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0.35049389948139231</c:v>
                </c:pt>
                <c:pt idx="13">
                  <c:v>0.31863081771035662</c:v>
                </c:pt>
                <c:pt idx="14">
                  <c:v>0.38057347064577873</c:v>
                </c:pt>
                <c:pt idx="15">
                  <c:v>0.43688497331434428</c:v>
                </c:pt>
                <c:pt idx="16">
                  <c:v>0.48807724846758571</c:v>
                </c:pt>
                <c:pt idx="17">
                  <c:v>0.44370658951598696</c:v>
                </c:pt>
                <c:pt idx="18">
                  <c:v>0.40336962683271538</c:v>
                </c:pt>
                <c:pt idx="19">
                  <c:v>0.36669966075701399</c:v>
                </c:pt>
                <c:pt idx="20">
                  <c:v>0.33336332796092183</c:v>
                </c:pt>
                <c:pt idx="21">
                  <c:v>0.39396666178265616</c:v>
                </c:pt>
                <c:pt idx="22">
                  <c:v>0.44906060162059647</c:v>
                </c:pt>
                <c:pt idx="23">
                  <c:v>0.49914600147326948</c:v>
                </c:pt>
                <c:pt idx="24">
                  <c:v>0.45376909224842676</c:v>
                </c:pt>
                <c:pt idx="25">
                  <c:v>0.41251735658947886</c:v>
                </c:pt>
                <c:pt idx="26">
                  <c:v>0.37501577871770797</c:v>
                </c:pt>
                <c:pt idx="27">
                  <c:v>0.34092343519791635</c:v>
                </c:pt>
                <c:pt idx="28">
                  <c:v>0.40083948654356027</c:v>
                </c:pt>
                <c:pt idx="29">
                  <c:v>0.45530862413050932</c:v>
                </c:pt>
                <c:pt idx="30">
                  <c:v>0.41391693102773575</c:v>
                </c:pt>
                <c:pt idx="31">
                  <c:v>0.37628811911612337</c:v>
                </c:pt>
                <c:pt idx="32">
                  <c:v>0.34208010828738489</c:v>
                </c:pt>
                <c:pt idx="33">
                  <c:v>0.40189100753398621</c:v>
                </c:pt>
                <c:pt idx="34">
                  <c:v>0.45626455230362384</c:v>
                </c:pt>
                <c:pt idx="35">
                  <c:v>0.414785956639658</c:v>
                </c:pt>
                <c:pt idx="36">
                  <c:v>0.37707814239968918</c:v>
                </c:pt>
                <c:pt idx="37">
                  <c:v>0.34279831127244464</c:v>
                </c:pt>
                <c:pt idx="38">
                  <c:v>0.40254391933858602</c:v>
                </c:pt>
                <c:pt idx="39">
                  <c:v>0.4568581084896236</c:v>
                </c:pt>
                <c:pt idx="40">
                  <c:v>0.41532555317238518</c:v>
                </c:pt>
                <c:pt idx="41">
                  <c:v>0.37756868470216831</c:v>
                </c:pt>
                <c:pt idx="42">
                  <c:v>0.34324425882015308</c:v>
                </c:pt>
                <c:pt idx="43">
                  <c:v>0.40294932620013912</c:v>
                </c:pt>
                <c:pt idx="44">
                  <c:v>0.45722666018194458</c:v>
                </c:pt>
                <c:pt idx="45">
                  <c:v>0.41566060016540418</c:v>
                </c:pt>
                <c:pt idx="46">
                  <c:v>0.37787327287764017</c:v>
                </c:pt>
                <c:pt idx="47">
                  <c:v>0.34352115716149101</c:v>
                </c:pt>
                <c:pt idx="48">
                  <c:v>0.40320105196499179</c:v>
                </c:pt>
                <c:pt idx="49">
                  <c:v>0.45745550178635619</c:v>
                </c:pt>
                <c:pt idx="50">
                  <c:v>0.41586863798759655</c:v>
                </c:pt>
                <c:pt idx="51">
                  <c:v>0.37806239817054232</c:v>
                </c:pt>
                <c:pt idx="52">
                  <c:v>0.34369308924594755</c:v>
                </c:pt>
                <c:pt idx="53">
                  <c:v>0.40335735385995231</c:v>
                </c:pt>
                <c:pt idx="54">
                  <c:v>0.45759759441813841</c:v>
                </c:pt>
                <c:pt idx="55">
                  <c:v>0.41599781310739858</c:v>
                </c:pt>
                <c:pt idx="56">
                  <c:v>0.37817983009763501</c:v>
                </c:pt>
                <c:pt idx="57">
                  <c:v>0.34379984554330445</c:v>
                </c:pt>
                <c:pt idx="58">
                  <c:v>0.40345440503936758</c:v>
                </c:pt>
                <c:pt idx="59">
                  <c:v>0.45768582276306147</c:v>
                </c:pt>
                <c:pt idx="60">
                  <c:v>0.41607802069369226</c:v>
                </c:pt>
                <c:pt idx="61">
                  <c:v>0.37825274608517478</c:v>
                </c:pt>
                <c:pt idx="62">
                  <c:v>0.34386613280470435</c:v>
                </c:pt>
                <c:pt idx="63">
                  <c:v>0.40351466618609477</c:v>
                </c:pt>
                <c:pt idx="64">
                  <c:v>0.45774060562372254</c:v>
                </c:pt>
                <c:pt idx="65">
                  <c:v>0.41612782329429321</c:v>
                </c:pt>
                <c:pt idx="66">
                  <c:v>0.37829802117663014</c:v>
                </c:pt>
                <c:pt idx="67">
                  <c:v>0.34390729197875469</c:v>
                </c:pt>
                <c:pt idx="68">
                  <c:v>0.40355208361704975</c:v>
                </c:pt>
                <c:pt idx="69">
                  <c:v>0.45777462147004522</c:v>
                </c:pt>
                <c:pt idx="70">
                  <c:v>0.41615874679095022</c:v>
                </c:pt>
                <c:pt idx="71">
                  <c:v>0.37832613344631838</c:v>
                </c:pt>
                <c:pt idx="72">
                  <c:v>0.34393284858756212</c:v>
                </c:pt>
                <c:pt idx="73">
                  <c:v>0.4035753168977837</c:v>
                </c:pt>
                <c:pt idx="74">
                  <c:v>0.45779574263434886</c:v>
                </c:pt>
                <c:pt idx="75">
                  <c:v>0.41617794784940809</c:v>
                </c:pt>
                <c:pt idx="76">
                  <c:v>0.37834358895400733</c:v>
                </c:pt>
                <c:pt idx="77">
                  <c:v>0.3439487172309158</c:v>
                </c:pt>
                <c:pt idx="78">
                  <c:v>0.40358974293719618</c:v>
                </c:pt>
                <c:pt idx="79">
                  <c:v>0.45780885721563291</c:v>
                </c:pt>
                <c:pt idx="80">
                  <c:v>0.41618987019602993</c:v>
                </c:pt>
                <c:pt idx="81">
                  <c:v>0.37835442745093628</c:v>
                </c:pt>
                <c:pt idx="82">
                  <c:v>0.34395857040994204</c:v>
                </c:pt>
                <c:pt idx="83">
                  <c:v>0.40359870037267453</c:v>
                </c:pt>
                <c:pt idx="84">
                  <c:v>0.45781700033879502</c:v>
                </c:pt>
                <c:pt idx="85">
                  <c:v>0.41619727303526821</c:v>
                </c:pt>
                <c:pt idx="86">
                  <c:v>0.37836115730478925</c:v>
                </c:pt>
                <c:pt idx="87">
                  <c:v>0.34396468845889938</c:v>
                </c:pt>
                <c:pt idx="88">
                  <c:v>0.40360426223536305</c:v>
                </c:pt>
                <c:pt idx="89">
                  <c:v>0.45782205657760278</c:v>
                </c:pt>
                <c:pt idx="90">
                  <c:v>0.41620186961600258</c:v>
                </c:pt>
                <c:pt idx="91">
                  <c:v>0.3783653360145478</c:v>
                </c:pt>
                <c:pt idx="92">
                  <c:v>0.34396848728595253</c:v>
                </c:pt>
                <c:pt idx="93">
                  <c:v>0.40360771571450238</c:v>
                </c:pt>
                <c:pt idx="94">
                  <c:v>0.457825196104093</c:v>
                </c:pt>
                <c:pt idx="95">
                  <c:v>0.4162047237309936</c:v>
                </c:pt>
                <c:pt idx="96">
                  <c:v>0.37836793066453966</c:v>
                </c:pt>
                <c:pt idx="97">
                  <c:v>0.34397084605867234</c:v>
                </c:pt>
                <c:pt idx="98">
                  <c:v>0.40360986005333854</c:v>
                </c:pt>
                <c:pt idx="99">
                  <c:v>0.45782714550303505</c:v>
                </c:pt>
                <c:pt idx="100">
                  <c:v>0.41620649591184999</c:v>
                </c:pt>
                <c:pt idx="101">
                  <c:v>0.37836954173804549</c:v>
                </c:pt>
                <c:pt idx="102">
                  <c:v>0.34397231067095047</c:v>
                </c:pt>
                <c:pt idx="103">
                  <c:v>0.4036111915190459</c:v>
                </c:pt>
                <c:pt idx="104">
                  <c:v>0.45782835592640536</c:v>
                </c:pt>
                <c:pt idx="105">
                  <c:v>0.41620759629673221</c:v>
                </c:pt>
                <c:pt idx="106">
                  <c:v>0.37837054208793841</c:v>
                </c:pt>
                <c:pt idx="107">
                  <c:v>0.34397322007994402</c:v>
                </c:pt>
                <c:pt idx="108">
                  <c:v>0.40361201825449455</c:v>
                </c:pt>
                <c:pt idx="109">
                  <c:v>0.4578291075040859</c:v>
                </c:pt>
                <c:pt idx="110">
                  <c:v>0.41620827954916906</c:v>
                </c:pt>
                <c:pt idx="111">
                  <c:v>0.37837116322651732</c:v>
                </c:pt>
                <c:pt idx="112">
                  <c:v>0.3439737847513793</c:v>
                </c:pt>
                <c:pt idx="113">
                  <c:v>0.40361253159216304</c:v>
                </c:pt>
                <c:pt idx="114">
                  <c:v>0.45782957417469361</c:v>
                </c:pt>
                <c:pt idx="115">
                  <c:v>0.41620870379517605</c:v>
                </c:pt>
                <c:pt idx="116">
                  <c:v>0.37837154890470548</c:v>
                </c:pt>
                <c:pt idx="117">
                  <c:v>0.34397413536791399</c:v>
                </c:pt>
                <c:pt idx="118">
                  <c:v>0.40361285033446725</c:v>
                </c:pt>
                <c:pt idx="119">
                  <c:v>0.4578298639404248</c:v>
                </c:pt>
                <c:pt idx="120">
                  <c:v>0.41620896721856793</c:v>
                </c:pt>
                <c:pt idx="121">
                  <c:v>0.37837178838051622</c:v>
                </c:pt>
                <c:pt idx="122">
                  <c:v>0.34397435307319657</c:v>
                </c:pt>
                <c:pt idx="123">
                  <c:v>0.40361304824836053</c:v>
                </c:pt>
                <c:pt idx="124">
                  <c:v>0.45783004386214587</c:v>
                </c:pt>
                <c:pt idx="125">
                  <c:v>0.41620913078376898</c:v>
                </c:pt>
                <c:pt idx="126">
                  <c:v>0.37837193707615357</c:v>
                </c:pt>
                <c:pt idx="127">
                  <c:v>0.3439744882510487</c:v>
                </c:pt>
                <c:pt idx="128">
                  <c:v>0.40361317113731698</c:v>
                </c:pt>
                <c:pt idx="129">
                  <c:v>0.45783015557937901</c:v>
                </c:pt>
                <c:pt idx="130">
                  <c:v>0.41620923234489005</c:v>
                </c:pt>
                <c:pt idx="131">
                  <c:v>0.37837202940444548</c:v>
                </c:pt>
                <c:pt idx="132">
                  <c:v>0.34397457218585947</c:v>
                </c:pt>
                <c:pt idx="133">
                  <c:v>0.40361324744169036</c:v>
                </c:pt>
                <c:pt idx="134">
                  <c:v>0.45783022494699122</c:v>
                </c:pt>
                <c:pt idx="135">
                  <c:v>0.41620929540635565</c:v>
                </c:pt>
                <c:pt idx="136">
                  <c:v>0.37837208673305056</c:v>
                </c:pt>
                <c:pt idx="137">
                  <c:v>0.34397462430277326</c:v>
                </c:pt>
                <c:pt idx="138">
                  <c:v>0.40361329482070296</c:v>
                </c:pt>
                <c:pt idx="139">
                  <c:v>0.45783026801882087</c:v>
                </c:pt>
                <c:pt idx="140">
                  <c:v>0.41620933456256448</c:v>
                </c:pt>
                <c:pt idx="141">
                  <c:v>0.37837212232960404</c:v>
                </c:pt>
                <c:pt idx="142">
                  <c:v>0.34397465666327642</c:v>
                </c:pt>
                <c:pt idx="143">
                  <c:v>0.40361332423934215</c:v>
                </c:pt>
                <c:pt idx="144">
                  <c:v>0.45783029476303827</c:v>
                </c:pt>
                <c:pt idx="145">
                  <c:v>0.41620935887548938</c:v>
                </c:pt>
                <c:pt idx="146">
                  <c:v>0.37837214443226308</c:v>
                </c:pt>
                <c:pt idx="147">
                  <c:v>0.34397467675660287</c:v>
                </c:pt>
                <c:pt idx="148">
                  <c:v>0.40361334250600256</c:v>
                </c:pt>
                <c:pt idx="149">
                  <c:v>0.45783031136909325</c:v>
                </c:pt>
                <c:pt idx="150">
                  <c:v>0.41620937397190294</c:v>
                </c:pt>
                <c:pt idx="151">
                  <c:v>0.37837215815627534</c:v>
                </c:pt>
                <c:pt idx="152">
                  <c:v>0.34397468923297758</c:v>
                </c:pt>
                <c:pt idx="153">
                  <c:v>0.40361335384816144</c:v>
                </c:pt>
                <c:pt idx="154">
                  <c:v>0.45783032168014681</c:v>
                </c:pt>
                <c:pt idx="155">
                  <c:v>0.4162093833455881</c:v>
                </c:pt>
                <c:pt idx="156">
                  <c:v>0.37837216667780738</c:v>
                </c:pt>
                <c:pt idx="157">
                  <c:v>0.34397469697982486</c:v>
                </c:pt>
                <c:pt idx="158">
                  <c:v>0.40361336089074984</c:v>
                </c:pt>
                <c:pt idx="159">
                  <c:v>0.45783032808249979</c:v>
                </c:pt>
                <c:pt idx="160">
                  <c:v>0.41620938916590888</c:v>
                </c:pt>
                <c:pt idx="161">
                  <c:v>0.37837217196900808</c:v>
                </c:pt>
                <c:pt idx="162">
                  <c:v>0.34397470179000733</c:v>
                </c:pt>
                <c:pt idx="163">
                  <c:v>0.403613365263643</c:v>
                </c:pt>
                <c:pt idx="164">
                  <c:v>0.45783033205785728</c:v>
                </c:pt>
                <c:pt idx="165">
                  <c:v>0.41620939277987024</c:v>
                </c:pt>
                <c:pt idx="166">
                  <c:v>0.37837217525442746</c:v>
                </c:pt>
                <c:pt idx="167">
                  <c:v>0.34397470477675229</c:v>
                </c:pt>
                <c:pt idx="168">
                  <c:v>0.40361336797886571</c:v>
                </c:pt>
                <c:pt idx="169">
                  <c:v>0.45783033452624156</c:v>
                </c:pt>
                <c:pt idx="170">
                  <c:v>0.41620939502385601</c:v>
                </c:pt>
                <c:pt idx="171">
                  <c:v>0.37837217729441452</c:v>
                </c:pt>
                <c:pt idx="172">
                  <c:v>0.34397470663128593</c:v>
                </c:pt>
                <c:pt idx="173">
                  <c:v>0.40361336966480532</c:v>
                </c:pt>
                <c:pt idx="174">
                  <c:v>0.45783033605891388</c:v>
                </c:pt>
                <c:pt idx="175">
                  <c:v>0.41620939641719445</c:v>
                </c:pt>
                <c:pt idx="176">
                  <c:v>0.37837217856108596</c:v>
                </c:pt>
                <c:pt idx="177">
                  <c:v>0.34397470778280537</c:v>
                </c:pt>
                <c:pt idx="178">
                  <c:v>0.40361337071164116</c:v>
                </c:pt>
                <c:pt idx="179">
                  <c:v>0.45783033701058284</c:v>
                </c:pt>
                <c:pt idx="180">
                  <c:v>0.41620939728234796</c:v>
                </c:pt>
                <c:pt idx="181">
                  <c:v>0.37837217934758915</c:v>
                </c:pt>
                <c:pt idx="182">
                  <c:v>0.34397470849780831</c:v>
                </c:pt>
                <c:pt idx="183">
                  <c:v>0.40361337136164388</c:v>
                </c:pt>
                <c:pt idx="184">
                  <c:v>0.45783033760149439</c:v>
                </c:pt>
                <c:pt idx="185">
                  <c:v>0.41620939781954036</c:v>
                </c:pt>
                <c:pt idx="186">
                  <c:v>0.37837217983594584</c:v>
                </c:pt>
                <c:pt idx="187">
                  <c:v>0.34397470894176896</c:v>
                </c:pt>
                <c:pt idx="188">
                  <c:v>0.40361337176524448</c:v>
                </c:pt>
                <c:pt idx="189">
                  <c:v>0.45783033796840411</c:v>
                </c:pt>
                <c:pt idx="190">
                  <c:v>0.41620939815309466</c:v>
                </c:pt>
                <c:pt idx="191">
                  <c:v>0.37837218013917695</c:v>
                </c:pt>
                <c:pt idx="192">
                  <c:v>0.34397470921743356</c:v>
                </c:pt>
                <c:pt idx="193">
                  <c:v>0.40361337201584868</c:v>
                </c:pt>
                <c:pt idx="194">
                  <c:v>0.45783033819622609</c:v>
                </c:pt>
                <c:pt idx="195">
                  <c:v>0.41620939836020554</c:v>
                </c:pt>
                <c:pt idx="196">
                  <c:v>0.37837218032745956</c:v>
                </c:pt>
                <c:pt idx="197">
                  <c:v>0.34397470938859953</c:v>
                </c:pt>
                <c:pt idx="198">
                  <c:v>0.4036133721714541</c:v>
                </c:pt>
                <c:pt idx="199">
                  <c:v>0.45783033833768549</c:v>
                </c:pt>
                <c:pt idx="200">
                  <c:v>0.416209398488805</c:v>
                </c:pt>
                <c:pt idx="201">
                  <c:v>0.37837218044436816</c:v>
                </c:pt>
                <c:pt idx="202">
                  <c:v>0.34397470949488018</c:v>
                </c:pt>
                <c:pt idx="203">
                  <c:v>0.40361337226807281</c:v>
                </c:pt>
                <c:pt idx="204">
                  <c:v>0.45783033842552068</c:v>
                </c:pt>
                <c:pt idx="205">
                  <c:v>0.41620939856865513</c:v>
                </c:pt>
                <c:pt idx="206">
                  <c:v>0.37837218051695931</c:v>
                </c:pt>
                <c:pt idx="207">
                  <c:v>0.34397470956087206</c:v>
                </c:pt>
                <c:pt idx="208">
                  <c:v>0.40361337232806549</c:v>
                </c:pt>
                <c:pt idx="209">
                  <c:v>0.4578303384800595</c:v>
                </c:pt>
                <c:pt idx="210">
                  <c:v>0.4162093986182358</c:v>
                </c:pt>
                <c:pt idx="211">
                  <c:v>0.37837218056203259</c:v>
                </c:pt>
                <c:pt idx="212">
                  <c:v>0.34397470960184773</c:v>
                </c:pt>
                <c:pt idx="213">
                  <c:v>0.40361337236531614</c:v>
                </c:pt>
                <c:pt idx="214">
                  <c:v>0.45783033851392374</c:v>
                </c:pt>
                <c:pt idx="215">
                  <c:v>0.41620939864902162</c:v>
                </c:pt>
                <c:pt idx="216">
                  <c:v>0.37837218059001965</c:v>
                </c:pt>
                <c:pt idx="217">
                  <c:v>0.3439747096272906</c:v>
                </c:pt>
                <c:pt idx="218">
                  <c:v>0.40361337238844597</c:v>
                </c:pt>
                <c:pt idx="219">
                  <c:v>0.45783033853495092</c:v>
                </c:pt>
                <c:pt idx="220">
                  <c:v>0.41620939866813722</c:v>
                </c:pt>
                <c:pt idx="221">
                  <c:v>0.37837218060739752</c:v>
                </c:pt>
                <c:pt idx="222">
                  <c:v>0.34397470964308863</c:v>
                </c:pt>
                <c:pt idx="223">
                  <c:v>0.40361337240280781</c:v>
                </c:pt>
                <c:pt idx="224">
                  <c:v>0.45783033854800714</c:v>
                </c:pt>
                <c:pt idx="225">
                  <c:v>0.4162093986800065</c:v>
                </c:pt>
                <c:pt idx="226">
                  <c:v>0.37837218061818778</c:v>
                </c:pt>
                <c:pt idx="227">
                  <c:v>0.343974709652898</c:v>
                </c:pt>
                <c:pt idx="228">
                  <c:v>0.40361337241172546</c:v>
                </c:pt>
                <c:pt idx="229">
                  <c:v>0.4578303385561141</c:v>
                </c:pt>
                <c:pt idx="230">
                  <c:v>0.4162093986873765</c:v>
                </c:pt>
                <c:pt idx="231">
                  <c:v>0.37837218062488764</c:v>
                </c:pt>
                <c:pt idx="232">
                  <c:v>0.3439747096589888</c:v>
                </c:pt>
                <c:pt idx="233">
                  <c:v>0.40361337241726258</c:v>
                </c:pt>
                <c:pt idx="234">
                  <c:v>0.45783033856114774</c:v>
                </c:pt>
                <c:pt idx="235">
                  <c:v>0.4162093986919525</c:v>
                </c:pt>
                <c:pt idx="236">
                  <c:v>0.37837218062904776</c:v>
                </c:pt>
                <c:pt idx="237">
                  <c:v>0.34397470966277066</c:v>
                </c:pt>
                <c:pt idx="238">
                  <c:v>0.40361337242070061</c:v>
                </c:pt>
                <c:pt idx="239">
                  <c:v>0.45783033856427324</c:v>
                </c:pt>
                <c:pt idx="240">
                  <c:v>0.41620939869479379</c:v>
                </c:pt>
                <c:pt idx="241">
                  <c:v>0.37837218063163069</c:v>
                </c:pt>
                <c:pt idx="242">
                  <c:v>0.34397470966511878</c:v>
                </c:pt>
                <c:pt idx="243">
                  <c:v>0.40361337242283524</c:v>
                </c:pt>
                <c:pt idx="244">
                  <c:v>0.4578303385662138</c:v>
                </c:pt>
                <c:pt idx="245">
                  <c:v>0.41620939869655804</c:v>
                </c:pt>
                <c:pt idx="246">
                  <c:v>0.37837218063323452</c:v>
                </c:pt>
                <c:pt idx="247">
                  <c:v>0.34397470966657684</c:v>
                </c:pt>
                <c:pt idx="248">
                  <c:v>0.40361337242416073</c:v>
                </c:pt>
                <c:pt idx="249">
                  <c:v>0.45783033856741884</c:v>
                </c:pt>
                <c:pt idx="250">
                  <c:v>0.4162093986976535</c:v>
                </c:pt>
                <c:pt idx="251">
                  <c:v>0.3783721806342305</c:v>
                </c:pt>
                <c:pt idx="252">
                  <c:v>0.34397470966748223</c:v>
                </c:pt>
                <c:pt idx="253">
                  <c:v>0.40361337242498374</c:v>
                </c:pt>
                <c:pt idx="254">
                  <c:v>0.45783033856816702</c:v>
                </c:pt>
                <c:pt idx="255">
                  <c:v>0.41620939869833362</c:v>
                </c:pt>
                <c:pt idx="256">
                  <c:v>0.37837218063484879</c:v>
                </c:pt>
                <c:pt idx="257">
                  <c:v>0.34397470966804433</c:v>
                </c:pt>
                <c:pt idx="258">
                  <c:v>0.40361337242549489</c:v>
                </c:pt>
                <c:pt idx="259">
                  <c:v>0.45783033856863165</c:v>
                </c:pt>
                <c:pt idx="260">
                  <c:v>0.41620939869875606</c:v>
                </c:pt>
                <c:pt idx="261">
                  <c:v>0.37837218063523281</c:v>
                </c:pt>
                <c:pt idx="262">
                  <c:v>0.34397470966839339</c:v>
                </c:pt>
                <c:pt idx="263">
                  <c:v>0.40361337242581219</c:v>
                </c:pt>
                <c:pt idx="264">
                  <c:v>0.45783033856892019</c:v>
                </c:pt>
                <c:pt idx="265">
                  <c:v>0.4162093986990183</c:v>
                </c:pt>
                <c:pt idx="266">
                  <c:v>0.37837218063547118</c:v>
                </c:pt>
                <c:pt idx="267">
                  <c:v>0.34397470966861021</c:v>
                </c:pt>
                <c:pt idx="268">
                  <c:v>0.40361337242600925</c:v>
                </c:pt>
                <c:pt idx="269">
                  <c:v>0.45783033856909927</c:v>
                </c:pt>
                <c:pt idx="270">
                  <c:v>0.41620939869918117</c:v>
                </c:pt>
                <c:pt idx="271">
                  <c:v>0.37837218063561928</c:v>
                </c:pt>
                <c:pt idx="272">
                  <c:v>0.34397470966874477</c:v>
                </c:pt>
                <c:pt idx="273">
                  <c:v>0.4036133724261316</c:v>
                </c:pt>
                <c:pt idx="274">
                  <c:v>0.45783033856921052</c:v>
                </c:pt>
                <c:pt idx="275">
                  <c:v>0.41620939869928231</c:v>
                </c:pt>
                <c:pt idx="276">
                  <c:v>0.37837218063571121</c:v>
                </c:pt>
                <c:pt idx="277">
                  <c:v>0.34397470966882837</c:v>
                </c:pt>
                <c:pt idx="278">
                  <c:v>0.40361337242620754</c:v>
                </c:pt>
                <c:pt idx="279">
                  <c:v>0.45783033856927957</c:v>
                </c:pt>
                <c:pt idx="280">
                  <c:v>0.41620939869934503</c:v>
                </c:pt>
                <c:pt idx="281">
                  <c:v>0.37837218063576827</c:v>
                </c:pt>
                <c:pt idx="282">
                  <c:v>0.34397470966888022</c:v>
                </c:pt>
                <c:pt idx="283">
                  <c:v>0.40361337242625472</c:v>
                </c:pt>
                <c:pt idx="284">
                  <c:v>0.45783033856932243</c:v>
                </c:pt>
                <c:pt idx="285">
                  <c:v>0.41620939869938411</c:v>
                </c:pt>
                <c:pt idx="286">
                  <c:v>0.37837218063580369</c:v>
                </c:pt>
                <c:pt idx="287">
                  <c:v>0.34397470966891242</c:v>
                </c:pt>
                <c:pt idx="288">
                  <c:v>0.40361337242628403</c:v>
                </c:pt>
                <c:pt idx="289">
                  <c:v>0.45783033856934907</c:v>
                </c:pt>
                <c:pt idx="290">
                  <c:v>0.41620939869940832</c:v>
                </c:pt>
                <c:pt idx="291">
                  <c:v>0.37837218063582578</c:v>
                </c:pt>
                <c:pt idx="292">
                  <c:v>0.34397470966893251</c:v>
                </c:pt>
                <c:pt idx="293">
                  <c:v>0.40361337242630235</c:v>
                </c:pt>
                <c:pt idx="294">
                  <c:v>0.45783033856936572</c:v>
                </c:pt>
                <c:pt idx="295">
                  <c:v>0.41620939869942342</c:v>
                </c:pt>
                <c:pt idx="296">
                  <c:v>0.37837218063583944</c:v>
                </c:pt>
                <c:pt idx="297">
                  <c:v>0.34397470966894494</c:v>
                </c:pt>
                <c:pt idx="298">
                  <c:v>0.40361337242631357</c:v>
                </c:pt>
                <c:pt idx="299">
                  <c:v>0.45783033856937594</c:v>
                </c:pt>
                <c:pt idx="300">
                  <c:v>0.41620939869943263</c:v>
                </c:pt>
                <c:pt idx="301">
                  <c:v>0.37837218063584788</c:v>
                </c:pt>
                <c:pt idx="302">
                  <c:v>0.34397470966895261</c:v>
                </c:pt>
                <c:pt idx="303">
                  <c:v>0.40361337242632045</c:v>
                </c:pt>
                <c:pt idx="304">
                  <c:v>0.45783033856938227</c:v>
                </c:pt>
                <c:pt idx="305">
                  <c:v>0.4162093986994384</c:v>
                </c:pt>
                <c:pt idx="306">
                  <c:v>0.37837218063585309</c:v>
                </c:pt>
                <c:pt idx="307">
                  <c:v>0.34397470966895738</c:v>
                </c:pt>
                <c:pt idx="308">
                  <c:v>0.40361337242632489</c:v>
                </c:pt>
                <c:pt idx="309">
                  <c:v>0.45783033856938626</c:v>
                </c:pt>
                <c:pt idx="310">
                  <c:v>0.41620939869944207</c:v>
                </c:pt>
                <c:pt idx="311">
                  <c:v>0.37837218063585643</c:v>
                </c:pt>
                <c:pt idx="312">
                  <c:v>0.34397470966896038</c:v>
                </c:pt>
                <c:pt idx="313">
                  <c:v>0.40361337242632755</c:v>
                </c:pt>
                <c:pt idx="314">
                  <c:v>0.45783033856938871</c:v>
                </c:pt>
                <c:pt idx="315">
                  <c:v>0.41620939869944429</c:v>
                </c:pt>
                <c:pt idx="316">
                  <c:v>0.37837218063585842</c:v>
                </c:pt>
                <c:pt idx="317">
                  <c:v>0.34397470966896215</c:v>
                </c:pt>
                <c:pt idx="318">
                  <c:v>0.40361337242632922</c:v>
                </c:pt>
                <c:pt idx="319">
                  <c:v>0.45783033856939015</c:v>
                </c:pt>
                <c:pt idx="320">
                  <c:v>0.41620939869944562</c:v>
                </c:pt>
                <c:pt idx="321">
                  <c:v>0.37837218063585965</c:v>
                </c:pt>
                <c:pt idx="322">
                  <c:v>0.34397470966896326</c:v>
                </c:pt>
                <c:pt idx="323">
                  <c:v>0.40361337242633022</c:v>
                </c:pt>
                <c:pt idx="324">
                  <c:v>0.45783033856939104</c:v>
                </c:pt>
                <c:pt idx="325">
                  <c:v>0.4162093986994464</c:v>
                </c:pt>
                <c:pt idx="326">
                  <c:v>0.37837218063586031</c:v>
                </c:pt>
                <c:pt idx="327">
                  <c:v>0.34397470966896393</c:v>
                </c:pt>
                <c:pt idx="328">
                  <c:v>0.40361337242633077</c:v>
                </c:pt>
                <c:pt idx="329">
                  <c:v>0.45783033856939159</c:v>
                </c:pt>
                <c:pt idx="330">
                  <c:v>0.41620939869944695</c:v>
                </c:pt>
                <c:pt idx="331">
                  <c:v>0.37837218063586087</c:v>
                </c:pt>
                <c:pt idx="332">
                  <c:v>0.34397470966896437</c:v>
                </c:pt>
                <c:pt idx="333">
                  <c:v>0.40361337242633122</c:v>
                </c:pt>
                <c:pt idx="334">
                  <c:v>0.45783033856939204</c:v>
                </c:pt>
                <c:pt idx="335">
                  <c:v>0.41620939869944729</c:v>
                </c:pt>
                <c:pt idx="336">
                  <c:v>0.37837218063586109</c:v>
                </c:pt>
                <c:pt idx="337">
                  <c:v>0.34397470966896471</c:v>
                </c:pt>
                <c:pt idx="338">
                  <c:v>0.40361337242633155</c:v>
                </c:pt>
                <c:pt idx="339">
                  <c:v>0.45783033856939237</c:v>
                </c:pt>
                <c:pt idx="340">
                  <c:v>0.41620939869944762</c:v>
                </c:pt>
                <c:pt idx="341">
                  <c:v>0.37837218063586153</c:v>
                </c:pt>
                <c:pt idx="342">
                  <c:v>0.34397470966896504</c:v>
                </c:pt>
                <c:pt idx="343">
                  <c:v>0.40361337242633188</c:v>
                </c:pt>
                <c:pt idx="344">
                  <c:v>0.45783033856939259</c:v>
                </c:pt>
                <c:pt idx="345">
                  <c:v>0.41620939869944773</c:v>
                </c:pt>
                <c:pt idx="346">
                  <c:v>0.37837218063586164</c:v>
                </c:pt>
                <c:pt idx="347">
                  <c:v>0.34397470966896515</c:v>
                </c:pt>
                <c:pt idx="348">
                  <c:v>0.403613372426332</c:v>
                </c:pt>
                <c:pt idx="349">
                  <c:v>0.4578303385693927</c:v>
                </c:pt>
                <c:pt idx="350">
                  <c:v>0.41620939869944795</c:v>
                </c:pt>
                <c:pt idx="351">
                  <c:v>0.37837218063586175</c:v>
                </c:pt>
                <c:pt idx="352">
                  <c:v>0.34397470966896515</c:v>
                </c:pt>
                <c:pt idx="353">
                  <c:v>0.403613372426332</c:v>
                </c:pt>
                <c:pt idx="354">
                  <c:v>0.4578303385693927</c:v>
                </c:pt>
                <c:pt idx="355">
                  <c:v>0.41620939869944795</c:v>
                </c:pt>
                <c:pt idx="356">
                  <c:v>0.37837218063586175</c:v>
                </c:pt>
                <c:pt idx="357">
                  <c:v>0.34397470966896515</c:v>
                </c:pt>
                <c:pt idx="358">
                  <c:v>0.403613372426332</c:v>
                </c:pt>
                <c:pt idx="359">
                  <c:v>0.4578303385693927</c:v>
                </c:pt>
                <c:pt idx="360">
                  <c:v>0.41620939869944795</c:v>
                </c:pt>
                <c:pt idx="361">
                  <c:v>0.37837218063586175</c:v>
                </c:pt>
                <c:pt idx="362">
                  <c:v>0.34397470966896515</c:v>
                </c:pt>
                <c:pt idx="363">
                  <c:v>0.403613372426332</c:v>
                </c:pt>
                <c:pt idx="364">
                  <c:v>0.4578303385693927</c:v>
                </c:pt>
                <c:pt idx="365">
                  <c:v>0.41620939869944795</c:v>
                </c:pt>
                <c:pt idx="366">
                  <c:v>0.37837218063586175</c:v>
                </c:pt>
                <c:pt idx="367">
                  <c:v>0.34397470966896515</c:v>
                </c:pt>
                <c:pt idx="368">
                  <c:v>0.403613372426332</c:v>
                </c:pt>
                <c:pt idx="369">
                  <c:v>0.4578303385693927</c:v>
                </c:pt>
                <c:pt idx="370">
                  <c:v>0.41620939869944795</c:v>
                </c:pt>
                <c:pt idx="371">
                  <c:v>0.37837218063586175</c:v>
                </c:pt>
                <c:pt idx="372">
                  <c:v>0.34397470966896515</c:v>
                </c:pt>
                <c:pt idx="373">
                  <c:v>0.403613372426332</c:v>
                </c:pt>
                <c:pt idx="374">
                  <c:v>0.4578303385693927</c:v>
                </c:pt>
                <c:pt idx="375">
                  <c:v>0.41620939869944795</c:v>
                </c:pt>
                <c:pt idx="376">
                  <c:v>0.37837218063586175</c:v>
                </c:pt>
                <c:pt idx="377">
                  <c:v>0.34397470966896515</c:v>
                </c:pt>
                <c:pt idx="378">
                  <c:v>0.403613372426332</c:v>
                </c:pt>
                <c:pt idx="379">
                  <c:v>0.4578303385693927</c:v>
                </c:pt>
                <c:pt idx="380">
                  <c:v>0.41620939869944795</c:v>
                </c:pt>
                <c:pt idx="381">
                  <c:v>0.37837218063586175</c:v>
                </c:pt>
                <c:pt idx="382">
                  <c:v>0.34397470966896515</c:v>
                </c:pt>
                <c:pt idx="383">
                  <c:v>0.403613372426332</c:v>
                </c:pt>
                <c:pt idx="384">
                  <c:v>0.4578303385693927</c:v>
                </c:pt>
                <c:pt idx="385">
                  <c:v>0.41620939869944795</c:v>
                </c:pt>
                <c:pt idx="386">
                  <c:v>0.37837218063586175</c:v>
                </c:pt>
                <c:pt idx="387">
                  <c:v>0.34397470966896515</c:v>
                </c:pt>
                <c:pt idx="388">
                  <c:v>0.403613372426332</c:v>
                </c:pt>
                <c:pt idx="389">
                  <c:v>0.4578303385693927</c:v>
                </c:pt>
                <c:pt idx="390">
                  <c:v>0.41620939869944795</c:v>
                </c:pt>
                <c:pt idx="391">
                  <c:v>0.37837218063586175</c:v>
                </c:pt>
                <c:pt idx="392">
                  <c:v>0.34397470966896515</c:v>
                </c:pt>
                <c:pt idx="393">
                  <c:v>0.403613372426332</c:v>
                </c:pt>
                <c:pt idx="394">
                  <c:v>0.4578303385693927</c:v>
                </c:pt>
                <c:pt idx="395">
                  <c:v>0.41620939869944795</c:v>
                </c:pt>
                <c:pt idx="396">
                  <c:v>0.37837218063586175</c:v>
                </c:pt>
                <c:pt idx="397">
                  <c:v>0.34397470966896515</c:v>
                </c:pt>
                <c:pt idx="398">
                  <c:v>0.403613372426332</c:v>
                </c:pt>
                <c:pt idx="399">
                  <c:v>0.4578303385693927</c:v>
                </c:pt>
                <c:pt idx="400">
                  <c:v>0.41620939869944795</c:v>
                </c:pt>
                <c:pt idx="401">
                  <c:v>0.37837218063586175</c:v>
                </c:pt>
                <c:pt idx="402">
                  <c:v>0.34397470966896515</c:v>
                </c:pt>
                <c:pt idx="403">
                  <c:v>0.403613372426332</c:v>
                </c:pt>
                <c:pt idx="404">
                  <c:v>0.4578303385693927</c:v>
                </c:pt>
                <c:pt idx="405">
                  <c:v>0.41620939869944795</c:v>
                </c:pt>
                <c:pt idx="406">
                  <c:v>0.37837218063586175</c:v>
                </c:pt>
                <c:pt idx="407">
                  <c:v>0.34397470966896515</c:v>
                </c:pt>
                <c:pt idx="408">
                  <c:v>0.403613372426332</c:v>
                </c:pt>
                <c:pt idx="409">
                  <c:v>0.4578303385693927</c:v>
                </c:pt>
                <c:pt idx="410">
                  <c:v>0.41620939869944795</c:v>
                </c:pt>
                <c:pt idx="411">
                  <c:v>0.37837218063586175</c:v>
                </c:pt>
                <c:pt idx="412">
                  <c:v>0.34397470966896515</c:v>
                </c:pt>
                <c:pt idx="413">
                  <c:v>0.403613372426332</c:v>
                </c:pt>
                <c:pt idx="414">
                  <c:v>0.4578303385693927</c:v>
                </c:pt>
                <c:pt idx="415">
                  <c:v>0.41620939869944795</c:v>
                </c:pt>
                <c:pt idx="416">
                  <c:v>0.37837218063586175</c:v>
                </c:pt>
                <c:pt idx="417">
                  <c:v>0.34397470966896515</c:v>
                </c:pt>
                <c:pt idx="418">
                  <c:v>0.403613372426332</c:v>
                </c:pt>
                <c:pt idx="419">
                  <c:v>0.4578303385693927</c:v>
                </c:pt>
                <c:pt idx="420">
                  <c:v>0.41620939869944795</c:v>
                </c:pt>
                <c:pt idx="421">
                  <c:v>0.37837218063586175</c:v>
                </c:pt>
                <c:pt idx="422">
                  <c:v>0.34397470966896515</c:v>
                </c:pt>
                <c:pt idx="423">
                  <c:v>0.403613372426332</c:v>
                </c:pt>
                <c:pt idx="424">
                  <c:v>0.4578303385693927</c:v>
                </c:pt>
                <c:pt idx="425">
                  <c:v>0.41620939869944795</c:v>
                </c:pt>
                <c:pt idx="426">
                  <c:v>0.37837218063586175</c:v>
                </c:pt>
                <c:pt idx="427">
                  <c:v>0.34397470966896515</c:v>
                </c:pt>
                <c:pt idx="428">
                  <c:v>0.403613372426332</c:v>
                </c:pt>
                <c:pt idx="429">
                  <c:v>0.4578303385693927</c:v>
                </c:pt>
                <c:pt idx="430">
                  <c:v>0.41620939869944795</c:v>
                </c:pt>
                <c:pt idx="431">
                  <c:v>0.37837218063586175</c:v>
                </c:pt>
                <c:pt idx="432">
                  <c:v>0.34397470966896515</c:v>
                </c:pt>
                <c:pt idx="433">
                  <c:v>0.403613372426332</c:v>
                </c:pt>
                <c:pt idx="434">
                  <c:v>0.4578303385693927</c:v>
                </c:pt>
                <c:pt idx="435">
                  <c:v>0.41620939869944795</c:v>
                </c:pt>
                <c:pt idx="436">
                  <c:v>0.37837218063586175</c:v>
                </c:pt>
                <c:pt idx="437">
                  <c:v>0.34397470966896515</c:v>
                </c:pt>
                <c:pt idx="438">
                  <c:v>0.403613372426332</c:v>
                </c:pt>
                <c:pt idx="439">
                  <c:v>0.4578303385693927</c:v>
                </c:pt>
                <c:pt idx="440">
                  <c:v>0.41620939869944795</c:v>
                </c:pt>
                <c:pt idx="441">
                  <c:v>0.37837218063586175</c:v>
                </c:pt>
                <c:pt idx="442">
                  <c:v>0.34397470966896515</c:v>
                </c:pt>
                <c:pt idx="443">
                  <c:v>0.403613372426332</c:v>
                </c:pt>
                <c:pt idx="444">
                  <c:v>0.4578303385693927</c:v>
                </c:pt>
                <c:pt idx="445">
                  <c:v>0.41620939869944795</c:v>
                </c:pt>
                <c:pt idx="446">
                  <c:v>0.37837218063586175</c:v>
                </c:pt>
                <c:pt idx="447">
                  <c:v>0.34397470966896515</c:v>
                </c:pt>
                <c:pt idx="448">
                  <c:v>0.403613372426332</c:v>
                </c:pt>
                <c:pt idx="449">
                  <c:v>0.4578303385693927</c:v>
                </c:pt>
                <c:pt idx="450">
                  <c:v>0.41620939869944795</c:v>
                </c:pt>
                <c:pt idx="451">
                  <c:v>0.37837218063586175</c:v>
                </c:pt>
                <c:pt idx="452">
                  <c:v>0.34397470966896515</c:v>
                </c:pt>
                <c:pt idx="453">
                  <c:v>0.403613372426332</c:v>
                </c:pt>
                <c:pt idx="454">
                  <c:v>0.4578303385693927</c:v>
                </c:pt>
                <c:pt idx="455">
                  <c:v>0.41620939869944795</c:v>
                </c:pt>
                <c:pt idx="456">
                  <c:v>0.37837218063586175</c:v>
                </c:pt>
                <c:pt idx="457">
                  <c:v>0.34397470966896515</c:v>
                </c:pt>
                <c:pt idx="458">
                  <c:v>0.403613372426332</c:v>
                </c:pt>
                <c:pt idx="459">
                  <c:v>0.4578303385693927</c:v>
                </c:pt>
                <c:pt idx="460">
                  <c:v>0.41620939869944795</c:v>
                </c:pt>
                <c:pt idx="461">
                  <c:v>0.37837218063586175</c:v>
                </c:pt>
                <c:pt idx="462">
                  <c:v>0.34397470966896515</c:v>
                </c:pt>
                <c:pt idx="463">
                  <c:v>0.403613372426332</c:v>
                </c:pt>
                <c:pt idx="464">
                  <c:v>0.4578303385693927</c:v>
                </c:pt>
                <c:pt idx="465">
                  <c:v>0.41620939869944795</c:v>
                </c:pt>
                <c:pt idx="466">
                  <c:v>0.37837218063586175</c:v>
                </c:pt>
                <c:pt idx="467">
                  <c:v>0.34397470966896515</c:v>
                </c:pt>
                <c:pt idx="468">
                  <c:v>0.403613372426332</c:v>
                </c:pt>
                <c:pt idx="469">
                  <c:v>0.4578303385693927</c:v>
                </c:pt>
                <c:pt idx="470">
                  <c:v>0.41620939869944795</c:v>
                </c:pt>
                <c:pt idx="471">
                  <c:v>0.37837218063586175</c:v>
                </c:pt>
                <c:pt idx="472">
                  <c:v>0.34397470966896515</c:v>
                </c:pt>
                <c:pt idx="473">
                  <c:v>0.403613372426332</c:v>
                </c:pt>
                <c:pt idx="474">
                  <c:v>0.4578303385693927</c:v>
                </c:pt>
                <c:pt idx="475">
                  <c:v>0.41620939869944795</c:v>
                </c:pt>
                <c:pt idx="476">
                  <c:v>0.37837218063586175</c:v>
                </c:pt>
                <c:pt idx="477">
                  <c:v>0.34397470966896515</c:v>
                </c:pt>
                <c:pt idx="478">
                  <c:v>0.403613372426332</c:v>
                </c:pt>
                <c:pt idx="479">
                  <c:v>0.4578303385693927</c:v>
                </c:pt>
                <c:pt idx="480">
                  <c:v>0.41620939869944795</c:v>
                </c:pt>
                <c:pt idx="481">
                  <c:v>0.37837218063586175</c:v>
                </c:pt>
                <c:pt idx="482">
                  <c:v>0.34397470966896515</c:v>
                </c:pt>
                <c:pt idx="483">
                  <c:v>0.403613372426332</c:v>
                </c:pt>
                <c:pt idx="484">
                  <c:v>0.4578303385693927</c:v>
                </c:pt>
                <c:pt idx="485">
                  <c:v>0.41620939869944795</c:v>
                </c:pt>
                <c:pt idx="486">
                  <c:v>0.37837218063586175</c:v>
                </c:pt>
                <c:pt idx="487">
                  <c:v>0.34397470966896515</c:v>
                </c:pt>
                <c:pt idx="488">
                  <c:v>0.403613372426332</c:v>
                </c:pt>
                <c:pt idx="489">
                  <c:v>0.4578303385693927</c:v>
                </c:pt>
                <c:pt idx="490">
                  <c:v>0.41620939869944795</c:v>
                </c:pt>
                <c:pt idx="491">
                  <c:v>0.37837218063586175</c:v>
                </c:pt>
                <c:pt idx="492">
                  <c:v>0.34397470966896515</c:v>
                </c:pt>
                <c:pt idx="493">
                  <c:v>0.403613372426332</c:v>
                </c:pt>
                <c:pt idx="494">
                  <c:v>0.4578303385693927</c:v>
                </c:pt>
                <c:pt idx="495">
                  <c:v>0.41620939869944795</c:v>
                </c:pt>
                <c:pt idx="496">
                  <c:v>0.37837218063586175</c:v>
                </c:pt>
                <c:pt idx="497">
                  <c:v>0.34397470966896515</c:v>
                </c:pt>
                <c:pt idx="498">
                  <c:v>0.403613372426332</c:v>
                </c:pt>
                <c:pt idx="499">
                  <c:v>0.4578303385693927</c:v>
                </c:pt>
                <c:pt idx="500">
                  <c:v>0.41620939869944795</c:v>
                </c:pt>
                <c:pt idx="501">
                  <c:v>0.37837218063586175</c:v>
                </c:pt>
                <c:pt idx="502">
                  <c:v>0.34397470966896515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8641-A10B-AD0980866083}"/>
            </c:ext>
          </c:extLst>
        </c:ser>
        <c:ser>
          <c:idx val="2"/>
          <c:order val="2"/>
          <c:tx>
            <c:strRef>
              <c:f>'PT1-Regelung-2P (2)'!$W$2:$W$3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3-8641-A10B-AD0980866083}"/>
            </c:ext>
          </c:extLst>
        </c:ser>
        <c:ser>
          <c:idx val="3"/>
          <c:order val="3"/>
          <c:tx>
            <c:strRef>
              <c:f>'PT1-Regelung-2P (2)'!$X$2:$X$3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0.64950610051860769</c:v>
                </c:pt>
                <c:pt idx="12">
                  <c:v>0.68136918228964338</c:v>
                </c:pt>
                <c:pt idx="13">
                  <c:v>0.61942652935422127</c:v>
                </c:pt>
                <c:pt idx="14">
                  <c:v>0.56311502668565572</c:v>
                </c:pt>
                <c:pt idx="15">
                  <c:v>0.51192275153241429</c:v>
                </c:pt>
                <c:pt idx="16">
                  <c:v>0.55629341048401304</c:v>
                </c:pt>
                <c:pt idx="17">
                  <c:v>0.59663037316728462</c:v>
                </c:pt>
                <c:pt idx="18">
                  <c:v>0.63330033924298601</c:v>
                </c:pt>
                <c:pt idx="19">
                  <c:v>0.66663667203907817</c:v>
                </c:pt>
                <c:pt idx="20">
                  <c:v>0.60603333821734384</c:v>
                </c:pt>
                <c:pt idx="21">
                  <c:v>0.55093939837940353</c:v>
                </c:pt>
                <c:pt idx="22">
                  <c:v>0.50085399852673052</c:v>
                </c:pt>
                <c:pt idx="23">
                  <c:v>0.54623090775157324</c:v>
                </c:pt>
                <c:pt idx="24">
                  <c:v>0.58748264341052114</c:v>
                </c:pt>
                <c:pt idx="25">
                  <c:v>0.62498422128229203</c:v>
                </c:pt>
                <c:pt idx="26">
                  <c:v>0.65907656480208365</c:v>
                </c:pt>
                <c:pt idx="27">
                  <c:v>0.59916051345643973</c:v>
                </c:pt>
                <c:pt idx="28">
                  <c:v>0.54469137586949068</c:v>
                </c:pt>
                <c:pt idx="29">
                  <c:v>0.58608306897226425</c:v>
                </c:pt>
                <c:pt idx="30">
                  <c:v>0.62371188088387663</c:v>
                </c:pt>
                <c:pt idx="31">
                  <c:v>0.65791989171261511</c:v>
                </c:pt>
                <c:pt idx="32">
                  <c:v>0.59810899246601379</c:v>
                </c:pt>
                <c:pt idx="33">
                  <c:v>0.54373544769637616</c:v>
                </c:pt>
                <c:pt idx="34">
                  <c:v>0.585214043360342</c:v>
                </c:pt>
                <c:pt idx="35">
                  <c:v>0.62292185760031082</c:v>
                </c:pt>
                <c:pt idx="36">
                  <c:v>0.65720168872755536</c:v>
                </c:pt>
                <c:pt idx="37">
                  <c:v>0.59745608066141398</c:v>
                </c:pt>
                <c:pt idx="38">
                  <c:v>0.5431418915103764</c:v>
                </c:pt>
                <c:pt idx="39">
                  <c:v>0.58467444682761482</c:v>
                </c:pt>
                <c:pt idx="40">
                  <c:v>0.62243131529783169</c:v>
                </c:pt>
                <c:pt idx="41">
                  <c:v>0.65675574117984692</c:v>
                </c:pt>
                <c:pt idx="42">
                  <c:v>0.59705067379986088</c:v>
                </c:pt>
                <c:pt idx="43">
                  <c:v>0.54277333981805542</c:v>
                </c:pt>
                <c:pt idx="44">
                  <c:v>0.58433939983459582</c:v>
                </c:pt>
                <c:pt idx="45">
                  <c:v>0.62212672712235983</c:v>
                </c:pt>
                <c:pt idx="46">
                  <c:v>0.65647884283850899</c:v>
                </c:pt>
                <c:pt idx="47">
                  <c:v>0.59679894803500821</c:v>
                </c:pt>
                <c:pt idx="48">
                  <c:v>0.54254449821364381</c:v>
                </c:pt>
                <c:pt idx="49">
                  <c:v>0.58413136201240345</c:v>
                </c:pt>
                <c:pt idx="50">
                  <c:v>0.62193760182945768</c:v>
                </c:pt>
                <c:pt idx="51">
                  <c:v>0.65630691075405245</c:v>
                </c:pt>
                <c:pt idx="52">
                  <c:v>0.59664264614004769</c:v>
                </c:pt>
                <c:pt idx="53">
                  <c:v>0.54240240558186159</c:v>
                </c:pt>
                <c:pt idx="54">
                  <c:v>0.58400218689260142</c:v>
                </c:pt>
                <c:pt idx="55">
                  <c:v>0.62182016990236499</c:v>
                </c:pt>
                <c:pt idx="56">
                  <c:v>0.65620015445669555</c:v>
                </c:pt>
                <c:pt idx="57">
                  <c:v>0.59654559496063242</c:v>
                </c:pt>
                <c:pt idx="58">
                  <c:v>0.54231417723693853</c:v>
                </c:pt>
                <c:pt idx="59">
                  <c:v>0.58392197930630774</c:v>
                </c:pt>
                <c:pt idx="60">
                  <c:v>0.62174725391482522</c:v>
                </c:pt>
                <c:pt idx="61">
                  <c:v>0.65613386719529565</c:v>
                </c:pt>
                <c:pt idx="62">
                  <c:v>0.59648533381390523</c:v>
                </c:pt>
                <c:pt idx="63">
                  <c:v>0.54225939437627746</c:v>
                </c:pt>
                <c:pt idx="64">
                  <c:v>0.58387217670570679</c:v>
                </c:pt>
                <c:pt idx="65">
                  <c:v>0.62170197882336986</c:v>
                </c:pt>
                <c:pt idx="66">
                  <c:v>0.65609270802124531</c:v>
                </c:pt>
                <c:pt idx="67">
                  <c:v>0.59644791638295025</c:v>
                </c:pt>
                <c:pt idx="68">
                  <c:v>0.54222537852995478</c:v>
                </c:pt>
                <c:pt idx="69">
                  <c:v>0.58384125320904978</c:v>
                </c:pt>
                <c:pt idx="70">
                  <c:v>0.62167386655368162</c:v>
                </c:pt>
                <c:pt idx="71">
                  <c:v>0.65606715141243788</c:v>
                </c:pt>
                <c:pt idx="72">
                  <c:v>0.5964246831022163</c:v>
                </c:pt>
                <c:pt idx="73">
                  <c:v>0.54220425736565114</c:v>
                </c:pt>
                <c:pt idx="74">
                  <c:v>0.58382205215059191</c:v>
                </c:pt>
                <c:pt idx="75">
                  <c:v>0.62165641104599267</c:v>
                </c:pt>
                <c:pt idx="76">
                  <c:v>0.6560512827690842</c:v>
                </c:pt>
                <c:pt idx="77">
                  <c:v>0.59641025706280382</c:v>
                </c:pt>
                <c:pt idx="78">
                  <c:v>0.54219114278436709</c:v>
                </c:pt>
                <c:pt idx="79">
                  <c:v>0.58381012980397007</c:v>
                </c:pt>
                <c:pt idx="80">
                  <c:v>0.62164557254906372</c:v>
                </c:pt>
                <c:pt idx="81">
                  <c:v>0.65604142959005796</c:v>
                </c:pt>
                <c:pt idx="82">
                  <c:v>0.59640129962732547</c:v>
                </c:pt>
                <c:pt idx="83">
                  <c:v>0.54218299966120498</c:v>
                </c:pt>
                <c:pt idx="84">
                  <c:v>0.58380272696473179</c:v>
                </c:pt>
                <c:pt idx="85">
                  <c:v>0.62163884269521075</c:v>
                </c:pt>
                <c:pt idx="86">
                  <c:v>0.65603531154110062</c:v>
                </c:pt>
                <c:pt idx="87">
                  <c:v>0.59639573776463695</c:v>
                </c:pt>
                <c:pt idx="88">
                  <c:v>0.54217794342239722</c:v>
                </c:pt>
                <c:pt idx="89">
                  <c:v>0.58379813038399742</c:v>
                </c:pt>
                <c:pt idx="90">
                  <c:v>0.6216346639854522</c:v>
                </c:pt>
                <c:pt idx="91">
                  <c:v>0.65603151271404747</c:v>
                </c:pt>
                <c:pt idx="92">
                  <c:v>0.59639228428549762</c:v>
                </c:pt>
                <c:pt idx="93">
                  <c:v>0.542174803895907</c:v>
                </c:pt>
                <c:pt idx="94">
                  <c:v>0.5837952762690064</c:v>
                </c:pt>
                <c:pt idx="95">
                  <c:v>0.62163206933546034</c:v>
                </c:pt>
                <c:pt idx="96">
                  <c:v>0.65602915394132766</c:v>
                </c:pt>
                <c:pt idx="97">
                  <c:v>0.59639013994666146</c:v>
                </c:pt>
                <c:pt idx="98">
                  <c:v>0.54217285449696495</c:v>
                </c:pt>
                <c:pt idx="99">
                  <c:v>0.58379350408815001</c:v>
                </c:pt>
                <c:pt idx="100">
                  <c:v>0.62163045826195451</c:v>
                </c:pt>
                <c:pt idx="101">
                  <c:v>0.65602768932904953</c:v>
                </c:pt>
                <c:pt idx="102">
                  <c:v>0.5963888084809541</c:v>
                </c:pt>
                <c:pt idx="103">
                  <c:v>0.54217164407359464</c:v>
                </c:pt>
                <c:pt idx="104">
                  <c:v>0.58379240370326779</c:v>
                </c:pt>
                <c:pt idx="105">
                  <c:v>0.62162945791206159</c:v>
                </c:pt>
                <c:pt idx="106">
                  <c:v>0.65602677992005598</c:v>
                </c:pt>
                <c:pt idx="107">
                  <c:v>0.59638798174550545</c:v>
                </c:pt>
                <c:pt idx="108">
                  <c:v>0.5421708924959141</c:v>
                </c:pt>
                <c:pt idx="109">
                  <c:v>0.58379172045083094</c:v>
                </c:pt>
                <c:pt idx="110">
                  <c:v>0.62162883677348268</c:v>
                </c:pt>
                <c:pt idx="111">
                  <c:v>0.6560262152486207</c:v>
                </c:pt>
                <c:pt idx="112">
                  <c:v>0.59638746840783696</c:v>
                </c:pt>
                <c:pt idx="113">
                  <c:v>0.54217042582530639</c:v>
                </c:pt>
                <c:pt idx="114">
                  <c:v>0.58379129620482395</c:v>
                </c:pt>
                <c:pt idx="115">
                  <c:v>0.62162845109529452</c:v>
                </c:pt>
                <c:pt idx="116">
                  <c:v>0.65602586463208601</c:v>
                </c:pt>
                <c:pt idx="117">
                  <c:v>0.59638714966553275</c:v>
                </c:pt>
                <c:pt idx="118">
                  <c:v>0.5421701360595752</c:v>
                </c:pt>
                <c:pt idx="119">
                  <c:v>0.58379103278143207</c:v>
                </c:pt>
                <c:pt idx="120">
                  <c:v>0.62162821161948378</c:v>
                </c:pt>
                <c:pt idx="121">
                  <c:v>0.65602564692680343</c:v>
                </c:pt>
                <c:pt idx="122">
                  <c:v>0.59638695175163947</c:v>
                </c:pt>
                <c:pt idx="123">
                  <c:v>0.54216995613785413</c:v>
                </c:pt>
                <c:pt idx="124">
                  <c:v>0.58379086921623102</c:v>
                </c:pt>
                <c:pt idx="125">
                  <c:v>0.62162806292384643</c:v>
                </c:pt>
                <c:pt idx="126">
                  <c:v>0.6560255117489513</c:v>
                </c:pt>
                <c:pt idx="127">
                  <c:v>0.59638682886268302</c:v>
                </c:pt>
                <c:pt idx="128">
                  <c:v>0.54216984442062099</c:v>
                </c:pt>
                <c:pt idx="129">
                  <c:v>0.58379076765510995</c:v>
                </c:pt>
                <c:pt idx="130">
                  <c:v>0.62162797059555452</c:v>
                </c:pt>
                <c:pt idx="131">
                  <c:v>0.65602542781414053</c:v>
                </c:pt>
                <c:pt idx="132">
                  <c:v>0.59638675255830964</c:v>
                </c:pt>
                <c:pt idx="133">
                  <c:v>0.54216977505300878</c:v>
                </c:pt>
                <c:pt idx="134">
                  <c:v>0.58379070459364435</c:v>
                </c:pt>
                <c:pt idx="135">
                  <c:v>0.62162791326694944</c:v>
                </c:pt>
                <c:pt idx="136">
                  <c:v>0.65602537569722674</c:v>
                </c:pt>
                <c:pt idx="137">
                  <c:v>0.59638670517929704</c:v>
                </c:pt>
                <c:pt idx="138">
                  <c:v>0.54216973198117913</c:v>
                </c:pt>
                <c:pt idx="139">
                  <c:v>0.58379066543743552</c:v>
                </c:pt>
                <c:pt idx="140">
                  <c:v>0.62162787767039596</c:v>
                </c:pt>
                <c:pt idx="141">
                  <c:v>0.65602534333672358</c:v>
                </c:pt>
                <c:pt idx="142">
                  <c:v>0.59638667576065785</c:v>
                </c:pt>
                <c:pt idx="143">
                  <c:v>0.54216970523696173</c:v>
                </c:pt>
                <c:pt idx="144">
                  <c:v>0.58379064112451062</c:v>
                </c:pt>
                <c:pt idx="145">
                  <c:v>0.62162785556773692</c:v>
                </c:pt>
                <c:pt idx="146">
                  <c:v>0.65602532324339713</c:v>
                </c:pt>
                <c:pt idx="147">
                  <c:v>0.59638665749399744</c:v>
                </c:pt>
                <c:pt idx="148">
                  <c:v>0.54216968863090675</c:v>
                </c:pt>
                <c:pt idx="149">
                  <c:v>0.58379062602809706</c:v>
                </c:pt>
                <c:pt idx="150">
                  <c:v>0.62162784184372466</c:v>
                </c:pt>
                <c:pt idx="151">
                  <c:v>0.65602531076702242</c:v>
                </c:pt>
                <c:pt idx="152">
                  <c:v>0.59638664615183856</c:v>
                </c:pt>
                <c:pt idx="153">
                  <c:v>0.54216967831985319</c:v>
                </c:pt>
                <c:pt idx="154">
                  <c:v>0.5837906166544119</c:v>
                </c:pt>
                <c:pt idx="155">
                  <c:v>0.62162783332219262</c:v>
                </c:pt>
                <c:pt idx="156">
                  <c:v>0.65602530302017514</c:v>
                </c:pt>
                <c:pt idx="157">
                  <c:v>0.59638663910925016</c:v>
                </c:pt>
                <c:pt idx="158">
                  <c:v>0.54216967191750021</c:v>
                </c:pt>
                <c:pt idx="159">
                  <c:v>0.58379061083409112</c:v>
                </c:pt>
                <c:pt idx="160">
                  <c:v>0.62162782803099192</c:v>
                </c:pt>
                <c:pt idx="161">
                  <c:v>0.65602529820999267</c:v>
                </c:pt>
                <c:pt idx="162">
                  <c:v>0.596386634736357</c:v>
                </c:pt>
                <c:pt idx="163">
                  <c:v>0.54216966794214272</c:v>
                </c:pt>
                <c:pt idx="164">
                  <c:v>0.58379060722012976</c:v>
                </c:pt>
                <c:pt idx="165">
                  <c:v>0.62162782474557254</c:v>
                </c:pt>
                <c:pt idx="166">
                  <c:v>0.65602529522324771</c:v>
                </c:pt>
                <c:pt idx="167">
                  <c:v>0.59638663202113429</c:v>
                </c:pt>
                <c:pt idx="168">
                  <c:v>0.54216966547375844</c:v>
                </c:pt>
                <c:pt idx="169">
                  <c:v>0.58379060497614399</c:v>
                </c:pt>
                <c:pt idx="170">
                  <c:v>0.62162782270558548</c:v>
                </c:pt>
                <c:pt idx="171">
                  <c:v>0.65602529336871407</c:v>
                </c:pt>
                <c:pt idx="172">
                  <c:v>0.59638663033519468</c:v>
                </c:pt>
                <c:pt idx="173">
                  <c:v>0.54216966394108612</c:v>
                </c:pt>
                <c:pt idx="174">
                  <c:v>0.58379060358280555</c:v>
                </c:pt>
                <c:pt idx="175">
                  <c:v>0.62162782143891404</c:v>
                </c:pt>
                <c:pt idx="176">
                  <c:v>0.65602529221719463</c:v>
                </c:pt>
                <c:pt idx="177">
                  <c:v>0.59638662928835884</c:v>
                </c:pt>
                <c:pt idx="178">
                  <c:v>0.54216966298941716</c:v>
                </c:pt>
                <c:pt idx="179">
                  <c:v>0.58379060271765204</c:v>
                </c:pt>
                <c:pt idx="180">
                  <c:v>0.62162782065241085</c:v>
                </c:pt>
                <c:pt idx="181">
                  <c:v>0.65602529150219169</c:v>
                </c:pt>
                <c:pt idx="182">
                  <c:v>0.59638662863835612</c:v>
                </c:pt>
                <c:pt idx="183">
                  <c:v>0.54216966239850561</c:v>
                </c:pt>
                <c:pt idx="184">
                  <c:v>0.58379060218045964</c:v>
                </c:pt>
                <c:pt idx="185">
                  <c:v>0.62162782016405416</c:v>
                </c:pt>
                <c:pt idx="186">
                  <c:v>0.65602529105823104</c:v>
                </c:pt>
                <c:pt idx="187">
                  <c:v>0.59638662823475552</c:v>
                </c:pt>
                <c:pt idx="188">
                  <c:v>0.54216966203159589</c:v>
                </c:pt>
                <c:pt idx="189">
                  <c:v>0.58379060184690534</c:v>
                </c:pt>
                <c:pt idx="190">
                  <c:v>0.62162781986082305</c:v>
                </c:pt>
                <c:pt idx="191">
                  <c:v>0.65602529078256644</c:v>
                </c:pt>
                <c:pt idx="192">
                  <c:v>0.59638662798415132</c:v>
                </c:pt>
                <c:pt idx="193">
                  <c:v>0.54216966180377391</c:v>
                </c:pt>
                <c:pt idx="194">
                  <c:v>0.58379060163979446</c:v>
                </c:pt>
                <c:pt idx="195">
                  <c:v>0.62162781967254044</c:v>
                </c:pt>
                <c:pt idx="196">
                  <c:v>0.65602529061140047</c:v>
                </c:pt>
                <c:pt idx="197">
                  <c:v>0.5963866278285459</c:v>
                </c:pt>
                <c:pt idx="198">
                  <c:v>0.54216966166231451</c:v>
                </c:pt>
                <c:pt idx="199">
                  <c:v>0.583790601511195</c:v>
                </c:pt>
                <c:pt idx="200">
                  <c:v>0.62162781955563184</c:v>
                </c:pt>
                <c:pt idx="201">
                  <c:v>0.65602529050511982</c:v>
                </c:pt>
                <c:pt idx="202">
                  <c:v>0.59638662773192719</c:v>
                </c:pt>
                <c:pt idx="203">
                  <c:v>0.54216966157447932</c:v>
                </c:pt>
                <c:pt idx="204">
                  <c:v>0.58379060143134487</c:v>
                </c:pt>
                <c:pt idx="205">
                  <c:v>0.62162781948304069</c:v>
                </c:pt>
                <c:pt idx="206">
                  <c:v>0.65602529043912794</c:v>
                </c:pt>
                <c:pt idx="207">
                  <c:v>0.59638662767193451</c:v>
                </c:pt>
                <c:pt idx="208">
                  <c:v>0.5421696615199405</c:v>
                </c:pt>
                <c:pt idx="209">
                  <c:v>0.5837906013817642</c:v>
                </c:pt>
                <c:pt idx="210">
                  <c:v>0.62162781943796741</c:v>
                </c:pt>
                <c:pt idx="211">
                  <c:v>0.65602529039815227</c:v>
                </c:pt>
                <c:pt idx="212">
                  <c:v>0.59638662763468386</c:v>
                </c:pt>
                <c:pt idx="213">
                  <c:v>0.54216966148607626</c:v>
                </c:pt>
                <c:pt idx="214">
                  <c:v>0.58379060135097838</c:v>
                </c:pt>
                <c:pt idx="215">
                  <c:v>0.62162781940998035</c:v>
                </c:pt>
                <c:pt idx="216">
                  <c:v>0.6560252903727094</c:v>
                </c:pt>
                <c:pt idx="217">
                  <c:v>0.59638662761155403</c:v>
                </c:pt>
                <c:pt idx="218">
                  <c:v>0.54216966146504908</c:v>
                </c:pt>
                <c:pt idx="219">
                  <c:v>0.58379060133186278</c:v>
                </c:pt>
                <c:pt idx="220">
                  <c:v>0.62162781939260248</c:v>
                </c:pt>
                <c:pt idx="221">
                  <c:v>0.65602529035691137</c:v>
                </c:pt>
                <c:pt idx="222">
                  <c:v>0.59638662759719219</c:v>
                </c:pt>
                <c:pt idx="223">
                  <c:v>0.54216966145199286</c:v>
                </c:pt>
                <c:pt idx="224">
                  <c:v>0.5837906013199935</c:v>
                </c:pt>
                <c:pt idx="225">
                  <c:v>0.62162781938181222</c:v>
                </c:pt>
                <c:pt idx="226">
                  <c:v>0.656025290347102</c:v>
                </c:pt>
                <c:pt idx="227">
                  <c:v>0.59638662758827454</c:v>
                </c:pt>
                <c:pt idx="228">
                  <c:v>0.5421696614438859</c:v>
                </c:pt>
                <c:pt idx="229">
                  <c:v>0.5837906013126235</c:v>
                </c:pt>
                <c:pt idx="230">
                  <c:v>0.62162781937511236</c:v>
                </c:pt>
                <c:pt idx="231">
                  <c:v>0.6560252903410112</c:v>
                </c:pt>
                <c:pt idx="232">
                  <c:v>0.59638662758273742</c:v>
                </c:pt>
                <c:pt idx="233">
                  <c:v>0.54216966143885226</c:v>
                </c:pt>
                <c:pt idx="234">
                  <c:v>0.5837906013080475</c:v>
                </c:pt>
                <c:pt idx="235">
                  <c:v>0.62162781937095224</c:v>
                </c:pt>
                <c:pt idx="236">
                  <c:v>0.65602529033722934</c:v>
                </c:pt>
                <c:pt idx="237">
                  <c:v>0.59638662757929939</c:v>
                </c:pt>
                <c:pt idx="238">
                  <c:v>0.54216966143572676</c:v>
                </c:pt>
                <c:pt idx="239">
                  <c:v>0.58379060130520621</c:v>
                </c:pt>
                <c:pt idx="240">
                  <c:v>0.62162781936836931</c:v>
                </c:pt>
                <c:pt idx="241">
                  <c:v>0.65602529033488122</c:v>
                </c:pt>
                <c:pt idx="242">
                  <c:v>0.59638662757716476</c:v>
                </c:pt>
                <c:pt idx="243">
                  <c:v>0.5421696614337862</c:v>
                </c:pt>
                <c:pt idx="244">
                  <c:v>0.58379060130344196</c:v>
                </c:pt>
                <c:pt idx="245">
                  <c:v>0.62162781936676548</c:v>
                </c:pt>
                <c:pt idx="246">
                  <c:v>0.65602529033342316</c:v>
                </c:pt>
                <c:pt idx="247">
                  <c:v>0.59638662757583927</c:v>
                </c:pt>
                <c:pt idx="248">
                  <c:v>0.54216966143258116</c:v>
                </c:pt>
                <c:pt idx="249">
                  <c:v>0.5837906013023465</c:v>
                </c:pt>
                <c:pt idx="250">
                  <c:v>0.6216278193657695</c:v>
                </c:pt>
                <c:pt idx="251">
                  <c:v>0.65602529033251777</c:v>
                </c:pt>
                <c:pt idx="252">
                  <c:v>0.59638662757501626</c:v>
                </c:pt>
                <c:pt idx="253">
                  <c:v>0.54216966143183298</c:v>
                </c:pt>
                <c:pt idx="254">
                  <c:v>0.58379060130166638</c:v>
                </c:pt>
                <c:pt idx="255">
                  <c:v>0.62162781936515121</c:v>
                </c:pt>
                <c:pt idx="256">
                  <c:v>0.65602529033195567</c:v>
                </c:pt>
                <c:pt idx="257">
                  <c:v>0.59638662757450511</c:v>
                </c:pt>
                <c:pt idx="258">
                  <c:v>0.54216966143136835</c:v>
                </c:pt>
                <c:pt idx="259">
                  <c:v>0.58379060130124394</c:v>
                </c:pt>
                <c:pt idx="260">
                  <c:v>0.62162781936476719</c:v>
                </c:pt>
                <c:pt idx="261">
                  <c:v>0.65602529033160661</c:v>
                </c:pt>
                <c:pt idx="262">
                  <c:v>0.59638662757418781</c:v>
                </c:pt>
                <c:pt idx="263">
                  <c:v>0.54216966143107981</c:v>
                </c:pt>
                <c:pt idx="264">
                  <c:v>0.5837906013009817</c:v>
                </c:pt>
                <c:pt idx="265">
                  <c:v>0.62162781936452882</c:v>
                </c:pt>
                <c:pt idx="266">
                  <c:v>0.65602529033138979</c:v>
                </c:pt>
                <c:pt idx="267">
                  <c:v>0.59638662757399075</c:v>
                </c:pt>
                <c:pt idx="268">
                  <c:v>0.54216966143090073</c:v>
                </c:pt>
                <c:pt idx="269">
                  <c:v>0.58379060130081883</c:v>
                </c:pt>
                <c:pt idx="270">
                  <c:v>0.62162781936438072</c:v>
                </c:pt>
                <c:pt idx="271">
                  <c:v>0.65602529033125523</c:v>
                </c:pt>
                <c:pt idx="272">
                  <c:v>0.5963866275738684</c:v>
                </c:pt>
                <c:pt idx="273">
                  <c:v>0.54216966143078948</c:v>
                </c:pt>
                <c:pt idx="274">
                  <c:v>0.58379060130071769</c:v>
                </c:pt>
                <c:pt idx="275">
                  <c:v>0.62162781936428879</c:v>
                </c:pt>
                <c:pt idx="276">
                  <c:v>0.65602529033117163</c:v>
                </c:pt>
                <c:pt idx="277">
                  <c:v>0.59638662757379246</c:v>
                </c:pt>
                <c:pt idx="278">
                  <c:v>0.54216966143072043</c:v>
                </c:pt>
                <c:pt idx="279">
                  <c:v>0.58379060130065497</c:v>
                </c:pt>
                <c:pt idx="280">
                  <c:v>0.62162781936423173</c:v>
                </c:pt>
                <c:pt idx="281">
                  <c:v>0.65602529033111978</c:v>
                </c:pt>
                <c:pt idx="282">
                  <c:v>0.59638662757374528</c:v>
                </c:pt>
                <c:pt idx="283">
                  <c:v>0.54216966143067757</c:v>
                </c:pt>
                <c:pt idx="284">
                  <c:v>0.58379060130061589</c:v>
                </c:pt>
                <c:pt idx="285">
                  <c:v>0.62162781936419631</c:v>
                </c:pt>
                <c:pt idx="286">
                  <c:v>0.65602529033108758</c:v>
                </c:pt>
                <c:pt idx="287">
                  <c:v>0.59638662757371597</c:v>
                </c:pt>
                <c:pt idx="288">
                  <c:v>0.54216966143065093</c:v>
                </c:pt>
                <c:pt idx="289">
                  <c:v>0.58379060130059168</c:v>
                </c:pt>
                <c:pt idx="290">
                  <c:v>0.62162781936417422</c:v>
                </c:pt>
                <c:pt idx="291">
                  <c:v>0.65602529033106749</c:v>
                </c:pt>
                <c:pt idx="292">
                  <c:v>0.59638662757369765</c:v>
                </c:pt>
                <c:pt idx="293">
                  <c:v>0.54216966143063428</c:v>
                </c:pt>
                <c:pt idx="294">
                  <c:v>0.58379060130057658</c:v>
                </c:pt>
                <c:pt idx="295">
                  <c:v>0.62162781936416056</c:v>
                </c:pt>
                <c:pt idx="296">
                  <c:v>0.65602529033105506</c:v>
                </c:pt>
                <c:pt idx="297">
                  <c:v>0.59638662757368643</c:v>
                </c:pt>
                <c:pt idx="298">
                  <c:v>0.54216966143062406</c:v>
                </c:pt>
                <c:pt idx="299">
                  <c:v>0.58379060130056737</c:v>
                </c:pt>
                <c:pt idx="300">
                  <c:v>0.62162781936415212</c:v>
                </c:pt>
                <c:pt idx="301">
                  <c:v>0.65602529033104739</c:v>
                </c:pt>
                <c:pt idx="302">
                  <c:v>0.59638662757367955</c:v>
                </c:pt>
                <c:pt idx="303">
                  <c:v>0.54216966143061773</c:v>
                </c:pt>
                <c:pt idx="304">
                  <c:v>0.5837906013005616</c:v>
                </c:pt>
                <c:pt idx="305">
                  <c:v>0.62162781936414691</c:v>
                </c:pt>
                <c:pt idx="306">
                  <c:v>0.65602529033104262</c:v>
                </c:pt>
                <c:pt idx="307">
                  <c:v>0.59638662757367511</c:v>
                </c:pt>
                <c:pt idx="308">
                  <c:v>0.54216966143061374</c:v>
                </c:pt>
                <c:pt idx="309">
                  <c:v>0.58379060130055793</c:v>
                </c:pt>
                <c:pt idx="310">
                  <c:v>0.62162781936414357</c:v>
                </c:pt>
                <c:pt idx="311">
                  <c:v>0.65602529033103962</c:v>
                </c:pt>
                <c:pt idx="312">
                  <c:v>0.59638662757367245</c:v>
                </c:pt>
                <c:pt idx="313">
                  <c:v>0.54216966143061129</c:v>
                </c:pt>
                <c:pt idx="314">
                  <c:v>0.58379060130055571</c:v>
                </c:pt>
                <c:pt idx="315">
                  <c:v>0.62162781936414158</c:v>
                </c:pt>
                <c:pt idx="316">
                  <c:v>0.65602529033103785</c:v>
                </c:pt>
                <c:pt idx="317">
                  <c:v>0.59638662757367078</c:v>
                </c:pt>
                <c:pt idx="318">
                  <c:v>0.54216966143060985</c:v>
                </c:pt>
                <c:pt idx="319">
                  <c:v>0.58379060130055438</c:v>
                </c:pt>
                <c:pt idx="320">
                  <c:v>0.62162781936414035</c:v>
                </c:pt>
                <c:pt idx="321">
                  <c:v>0.65602529033103674</c:v>
                </c:pt>
                <c:pt idx="322">
                  <c:v>0.59638662757366978</c:v>
                </c:pt>
                <c:pt idx="323">
                  <c:v>0.54216966143060896</c:v>
                </c:pt>
                <c:pt idx="324">
                  <c:v>0.5837906013005536</c:v>
                </c:pt>
                <c:pt idx="325">
                  <c:v>0.62162781936413969</c:v>
                </c:pt>
                <c:pt idx="326">
                  <c:v>0.65602529033103607</c:v>
                </c:pt>
                <c:pt idx="327">
                  <c:v>0.59638662757366923</c:v>
                </c:pt>
                <c:pt idx="328">
                  <c:v>0.54216966143060841</c:v>
                </c:pt>
                <c:pt idx="329">
                  <c:v>0.58379060130055305</c:v>
                </c:pt>
                <c:pt idx="330">
                  <c:v>0.62162781936413913</c:v>
                </c:pt>
                <c:pt idx="331">
                  <c:v>0.65602529033103563</c:v>
                </c:pt>
                <c:pt idx="332">
                  <c:v>0.59638662757366878</c:v>
                </c:pt>
                <c:pt idx="333">
                  <c:v>0.54216966143060796</c:v>
                </c:pt>
                <c:pt idx="334">
                  <c:v>0.58379060130055271</c:v>
                </c:pt>
                <c:pt idx="335">
                  <c:v>0.62162781936413891</c:v>
                </c:pt>
                <c:pt idx="336">
                  <c:v>0.65602529033103529</c:v>
                </c:pt>
                <c:pt idx="337">
                  <c:v>0.59638662757366845</c:v>
                </c:pt>
                <c:pt idx="338">
                  <c:v>0.54216966143060763</c:v>
                </c:pt>
                <c:pt idx="339">
                  <c:v>0.58379060130055238</c:v>
                </c:pt>
                <c:pt idx="340">
                  <c:v>0.62162781936413847</c:v>
                </c:pt>
                <c:pt idx="341">
                  <c:v>0.65602529033103496</c:v>
                </c:pt>
                <c:pt idx="342">
                  <c:v>0.59638662757366812</c:v>
                </c:pt>
                <c:pt idx="343">
                  <c:v>0.54216966143060741</c:v>
                </c:pt>
                <c:pt idx="344">
                  <c:v>0.58379060130055227</c:v>
                </c:pt>
                <c:pt idx="345">
                  <c:v>0.62162781936413836</c:v>
                </c:pt>
                <c:pt idx="346">
                  <c:v>0.65602529033103485</c:v>
                </c:pt>
                <c:pt idx="347">
                  <c:v>0.596386627573668</c:v>
                </c:pt>
                <c:pt idx="348">
                  <c:v>0.5421696614306073</c:v>
                </c:pt>
                <c:pt idx="349">
                  <c:v>0.58379060130055205</c:v>
                </c:pt>
                <c:pt idx="350">
                  <c:v>0.62162781936413825</c:v>
                </c:pt>
                <c:pt idx="351">
                  <c:v>0.65602529033103485</c:v>
                </c:pt>
                <c:pt idx="352">
                  <c:v>0.596386627573668</c:v>
                </c:pt>
                <c:pt idx="353">
                  <c:v>0.5421696614306073</c:v>
                </c:pt>
                <c:pt idx="354">
                  <c:v>0.58379060130055205</c:v>
                </c:pt>
                <c:pt idx="355">
                  <c:v>0.62162781936413825</c:v>
                </c:pt>
                <c:pt idx="356">
                  <c:v>0.65602529033103485</c:v>
                </c:pt>
                <c:pt idx="357">
                  <c:v>0.596386627573668</c:v>
                </c:pt>
                <c:pt idx="358">
                  <c:v>0.5421696614306073</c:v>
                </c:pt>
                <c:pt idx="359">
                  <c:v>0.58379060130055205</c:v>
                </c:pt>
                <c:pt idx="360">
                  <c:v>0.62162781936413825</c:v>
                </c:pt>
                <c:pt idx="361">
                  <c:v>0.65602529033103485</c:v>
                </c:pt>
                <c:pt idx="362">
                  <c:v>0.596386627573668</c:v>
                </c:pt>
                <c:pt idx="363">
                  <c:v>0.5421696614306073</c:v>
                </c:pt>
                <c:pt idx="364">
                  <c:v>0.58379060130055205</c:v>
                </c:pt>
                <c:pt idx="365">
                  <c:v>0.62162781936413825</c:v>
                </c:pt>
                <c:pt idx="366">
                  <c:v>0.65602529033103485</c:v>
                </c:pt>
                <c:pt idx="367">
                  <c:v>0.596386627573668</c:v>
                </c:pt>
                <c:pt idx="368">
                  <c:v>0.5421696614306073</c:v>
                </c:pt>
                <c:pt idx="369">
                  <c:v>0.58379060130055205</c:v>
                </c:pt>
                <c:pt idx="370">
                  <c:v>0.62162781936413825</c:v>
                </c:pt>
                <c:pt idx="371">
                  <c:v>0.65602529033103485</c:v>
                </c:pt>
                <c:pt idx="372">
                  <c:v>0.596386627573668</c:v>
                </c:pt>
                <c:pt idx="373">
                  <c:v>0.5421696614306073</c:v>
                </c:pt>
                <c:pt idx="374">
                  <c:v>0.58379060130055205</c:v>
                </c:pt>
                <c:pt idx="375">
                  <c:v>0.62162781936413825</c:v>
                </c:pt>
                <c:pt idx="376">
                  <c:v>0.65602529033103485</c:v>
                </c:pt>
                <c:pt idx="377">
                  <c:v>0.596386627573668</c:v>
                </c:pt>
                <c:pt idx="378">
                  <c:v>0.5421696614306073</c:v>
                </c:pt>
                <c:pt idx="379">
                  <c:v>0.58379060130055205</c:v>
                </c:pt>
                <c:pt idx="380">
                  <c:v>0.62162781936413825</c:v>
                </c:pt>
                <c:pt idx="381">
                  <c:v>0.65602529033103485</c:v>
                </c:pt>
                <c:pt idx="382">
                  <c:v>0.596386627573668</c:v>
                </c:pt>
                <c:pt idx="383">
                  <c:v>0.5421696614306073</c:v>
                </c:pt>
                <c:pt idx="384">
                  <c:v>0.58379060130055205</c:v>
                </c:pt>
                <c:pt idx="385">
                  <c:v>0.62162781936413825</c:v>
                </c:pt>
                <c:pt idx="386">
                  <c:v>0.65602529033103485</c:v>
                </c:pt>
                <c:pt idx="387">
                  <c:v>0.596386627573668</c:v>
                </c:pt>
                <c:pt idx="388">
                  <c:v>0.5421696614306073</c:v>
                </c:pt>
                <c:pt idx="389">
                  <c:v>0.58379060130055205</c:v>
                </c:pt>
                <c:pt idx="390">
                  <c:v>0.62162781936413825</c:v>
                </c:pt>
                <c:pt idx="391">
                  <c:v>0.65602529033103485</c:v>
                </c:pt>
                <c:pt idx="392">
                  <c:v>0.596386627573668</c:v>
                </c:pt>
                <c:pt idx="393">
                  <c:v>0.5421696614306073</c:v>
                </c:pt>
                <c:pt idx="394">
                  <c:v>0.58379060130055205</c:v>
                </c:pt>
                <c:pt idx="395">
                  <c:v>0.62162781936413825</c:v>
                </c:pt>
                <c:pt idx="396">
                  <c:v>0.65602529033103485</c:v>
                </c:pt>
                <c:pt idx="397">
                  <c:v>0.596386627573668</c:v>
                </c:pt>
                <c:pt idx="398">
                  <c:v>0.5421696614306073</c:v>
                </c:pt>
                <c:pt idx="399">
                  <c:v>0.58379060130055205</c:v>
                </c:pt>
                <c:pt idx="400">
                  <c:v>0.62162781936413825</c:v>
                </c:pt>
                <c:pt idx="401">
                  <c:v>0.65602529033103485</c:v>
                </c:pt>
                <c:pt idx="402">
                  <c:v>0.596386627573668</c:v>
                </c:pt>
                <c:pt idx="403">
                  <c:v>0.5421696614306073</c:v>
                </c:pt>
                <c:pt idx="404">
                  <c:v>0.58379060130055205</c:v>
                </c:pt>
                <c:pt idx="405">
                  <c:v>0.62162781936413825</c:v>
                </c:pt>
                <c:pt idx="406">
                  <c:v>0.65602529033103485</c:v>
                </c:pt>
                <c:pt idx="407">
                  <c:v>0.596386627573668</c:v>
                </c:pt>
                <c:pt idx="408">
                  <c:v>0.5421696614306073</c:v>
                </c:pt>
                <c:pt idx="409">
                  <c:v>0.58379060130055205</c:v>
                </c:pt>
                <c:pt idx="410">
                  <c:v>0.62162781936413825</c:v>
                </c:pt>
                <c:pt idx="411">
                  <c:v>0.65602529033103485</c:v>
                </c:pt>
                <c:pt idx="412">
                  <c:v>0.596386627573668</c:v>
                </c:pt>
                <c:pt idx="413">
                  <c:v>0.5421696614306073</c:v>
                </c:pt>
                <c:pt idx="414">
                  <c:v>0.58379060130055205</c:v>
                </c:pt>
                <c:pt idx="415">
                  <c:v>0.62162781936413825</c:v>
                </c:pt>
                <c:pt idx="416">
                  <c:v>0.65602529033103485</c:v>
                </c:pt>
                <c:pt idx="417">
                  <c:v>0.596386627573668</c:v>
                </c:pt>
                <c:pt idx="418">
                  <c:v>0.5421696614306073</c:v>
                </c:pt>
                <c:pt idx="419">
                  <c:v>0.58379060130055205</c:v>
                </c:pt>
                <c:pt idx="420">
                  <c:v>0.62162781936413825</c:v>
                </c:pt>
                <c:pt idx="421">
                  <c:v>0.65602529033103485</c:v>
                </c:pt>
                <c:pt idx="422">
                  <c:v>0.596386627573668</c:v>
                </c:pt>
                <c:pt idx="423">
                  <c:v>0.5421696614306073</c:v>
                </c:pt>
                <c:pt idx="424">
                  <c:v>0.58379060130055205</c:v>
                </c:pt>
                <c:pt idx="425">
                  <c:v>0.62162781936413825</c:v>
                </c:pt>
                <c:pt idx="426">
                  <c:v>0.65602529033103485</c:v>
                </c:pt>
                <c:pt idx="427">
                  <c:v>0.596386627573668</c:v>
                </c:pt>
                <c:pt idx="428">
                  <c:v>0.5421696614306073</c:v>
                </c:pt>
                <c:pt idx="429">
                  <c:v>0.58379060130055205</c:v>
                </c:pt>
                <c:pt idx="430">
                  <c:v>0.62162781936413825</c:v>
                </c:pt>
                <c:pt idx="431">
                  <c:v>0.65602529033103485</c:v>
                </c:pt>
                <c:pt idx="432">
                  <c:v>0.596386627573668</c:v>
                </c:pt>
                <c:pt idx="433">
                  <c:v>0.5421696614306073</c:v>
                </c:pt>
                <c:pt idx="434">
                  <c:v>0.58379060130055205</c:v>
                </c:pt>
                <c:pt idx="435">
                  <c:v>0.62162781936413825</c:v>
                </c:pt>
                <c:pt idx="436">
                  <c:v>0.65602529033103485</c:v>
                </c:pt>
                <c:pt idx="437">
                  <c:v>0.596386627573668</c:v>
                </c:pt>
                <c:pt idx="438">
                  <c:v>0.5421696614306073</c:v>
                </c:pt>
                <c:pt idx="439">
                  <c:v>0.58379060130055205</c:v>
                </c:pt>
                <c:pt idx="440">
                  <c:v>0.62162781936413825</c:v>
                </c:pt>
                <c:pt idx="441">
                  <c:v>0.65602529033103485</c:v>
                </c:pt>
                <c:pt idx="442">
                  <c:v>0.596386627573668</c:v>
                </c:pt>
                <c:pt idx="443">
                  <c:v>0.5421696614306073</c:v>
                </c:pt>
                <c:pt idx="444">
                  <c:v>0.58379060130055205</c:v>
                </c:pt>
                <c:pt idx="445">
                  <c:v>0.62162781936413825</c:v>
                </c:pt>
                <c:pt idx="446">
                  <c:v>0.65602529033103485</c:v>
                </c:pt>
                <c:pt idx="447">
                  <c:v>0.596386627573668</c:v>
                </c:pt>
                <c:pt idx="448">
                  <c:v>0.5421696614306073</c:v>
                </c:pt>
                <c:pt idx="449">
                  <c:v>0.58379060130055205</c:v>
                </c:pt>
                <c:pt idx="450">
                  <c:v>0.62162781936413825</c:v>
                </c:pt>
                <c:pt idx="451">
                  <c:v>0.65602529033103485</c:v>
                </c:pt>
                <c:pt idx="452">
                  <c:v>0.596386627573668</c:v>
                </c:pt>
                <c:pt idx="453">
                  <c:v>0.5421696614306073</c:v>
                </c:pt>
                <c:pt idx="454">
                  <c:v>0.58379060130055205</c:v>
                </c:pt>
                <c:pt idx="455">
                  <c:v>0.62162781936413825</c:v>
                </c:pt>
                <c:pt idx="456">
                  <c:v>0.65602529033103485</c:v>
                </c:pt>
                <c:pt idx="457">
                  <c:v>0.596386627573668</c:v>
                </c:pt>
                <c:pt idx="458">
                  <c:v>0.5421696614306073</c:v>
                </c:pt>
                <c:pt idx="459">
                  <c:v>0.58379060130055205</c:v>
                </c:pt>
                <c:pt idx="460">
                  <c:v>0.62162781936413825</c:v>
                </c:pt>
                <c:pt idx="461">
                  <c:v>0.65602529033103485</c:v>
                </c:pt>
                <c:pt idx="462">
                  <c:v>0.596386627573668</c:v>
                </c:pt>
                <c:pt idx="463">
                  <c:v>0.5421696614306073</c:v>
                </c:pt>
                <c:pt idx="464">
                  <c:v>0.58379060130055205</c:v>
                </c:pt>
                <c:pt idx="465">
                  <c:v>0.62162781936413825</c:v>
                </c:pt>
                <c:pt idx="466">
                  <c:v>0.65602529033103485</c:v>
                </c:pt>
                <c:pt idx="467">
                  <c:v>0.596386627573668</c:v>
                </c:pt>
                <c:pt idx="468">
                  <c:v>0.5421696614306073</c:v>
                </c:pt>
                <c:pt idx="469">
                  <c:v>0.58379060130055205</c:v>
                </c:pt>
                <c:pt idx="470">
                  <c:v>0.62162781936413825</c:v>
                </c:pt>
                <c:pt idx="471">
                  <c:v>0.65602529033103485</c:v>
                </c:pt>
                <c:pt idx="472">
                  <c:v>0.596386627573668</c:v>
                </c:pt>
                <c:pt idx="473">
                  <c:v>0.5421696614306073</c:v>
                </c:pt>
                <c:pt idx="474">
                  <c:v>0.58379060130055205</c:v>
                </c:pt>
                <c:pt idx="475">
                  <c:v>0.62162781936413825</c:v>
                </c:pt>
                <c:pt idx="476">
                  <c:v>0.65602529033103485</c:v>
                </c:pt>
                <c:pt idx="477">
                  <c:v>0.596386627573668</c:v>
                </c:pt>
                <c:pt idx="478">
                  <c:v>0.5421696614306073</c:v>
                </c:pt>
                <c:pt idx="479">
                  <c:v>0.58379060130055205</c:v>
                </c:pt>
                <c:pt idx="480">
                  <c:v>0.62162781936413825</c:v>
                </c:pt>
                <c:pt idx="481">
                  <c:v>0.65602529033103485</c:v>
                </c:pt>
                <c:pt idx="482">
                  <c:v>0.596386627573668</c:v>
                </c:pt>
                <c:pt idx="483">
                  <c:v>0.5421696614306073</c:v>
                </c:pt>
                <c:pt idx="484">
                  <c:v>0.58379060130055205</c:v>
                </c:pt>
                <c:pt idx="485">
                  <c:v>0.62162781936413825</c:v>
                </c:pt>
                <c:pt idx="486">
                  <c:v>0.65602529033103485</c:v>
                </c:pt>
                <c:pt idx="487">
                  <c:v>0.596386627573668</c:v>
                </c:pt>
                <c:pt idx="488">
                  <c:v>0.5421696614306073</c:v>
                </c:pt>
                <c:pt idx="489">
                  <c:v>0.58379060130055205</c:v>
                </c:pt>
                <c:pt idx="490">
                  <c:v>0.62162781936413825</c:v>
                </c:pt>
                <c:pt idx="491">
                  <c:v>0.65602529033103485</c:v>
                </c:pt>
                <c:pt idx="492">
                  <c:v>0.596386627573668</c:v>
                </c:pt>
                <c:pt idx="493">
                  <c:v>0.5421696614306073</c:v>
                </c:pt>
                <c:pt idx="494">
                  <c:v>0.58379060130055205</c:v>
                </c:pt>
                <c:pt idx="495">
                  <c:v>0.62162781936413825</c:v>
                </c:pt>
                <c:pt idx="496">
                  <c:v>0.65602529033103485</c:v>
                </c:pt>
                <c:pt idx="497">
                  <c:v>0.596386627573668</c:v>
                </c:pt>
                <c:pt idx="498">
                  <c:v>0.5421696614306073</c:v>
                </c:pt>
                <c:pt idx="499">
                  <c:v>0.58379060130055205</c:v>
                </c:pt>
                <c:pt idx="500">
                  <c:v>0.62162781936413825</c:v>
                </c:pt>
                <c:pt idx="501">
                  <c:v>0.65602529033103485</c:v>
                </c:pt>
                <c:pt idx="502">
                  <c:v>0.596386627573668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3-8641-A10B-AD098086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C17-B706-81B8B889AF6C}"/>
            </c:ext>
          </c:extLst>
        </c:ser>
        <c:ser>
          <c:idx val="1"/>
          <c:order val="1"/>
          <c:tx>
            <c:strRef>
              <c:f>'PT1-Regelung-PID'!$Z$2:$Z$3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1.4999999999999996</c:v>
                </c:pt>
                <c:pt idx="33">
                  <c:v>1.2000000000000002</c:v>
                </c:pt>
                <c:pt idx="34">
                  <c:v>0.96</c:v>
                </c:pt>
                <c:pt idx="35">
                  <c:v>0.76800000000000068</c:v>
                </c:pt>
                <c:pt idx="36">
                  <c:v>0.61439999999999984</c:v>
                </c:pt>
                <c:pt idx="37">
                  <c:v>0.4915200000000004</c:v>
                </c:pt>
                <c:pt idx="38">
                  <c:v>0.39321599999999979</c:v>
                </c:pt>
                <c:pt idx="39">
                  <c:v>0.31457279999999965</c:v>
                </c:pt>
                <c:pt idx="40">
                  <c:v>0.25165824000000026</c:v>
                </c:pt>
                <c:pt idx="41">
                  <c:v>0.20132659199999914</c:v>
                </c:pt>
                <c:pt idx="42">
                  <c:v>0.16106127359999967</c:v>
                </c:pt>
                <c:pt idx="43">
                  <c:v>0.12884901887999956</c:v>
                </c:pt>
                <c:pt idx="44">
                  <c:v>0.10307921510399964</c:v>
                </c:pt>
                <c:pt idx="45">
                  <c:v>8.2463372083199538E-2</c:v>
                </c:pt>
                <c:pt idx="46">
                  <c:v>6.5970697666559275E-2</c:v>
                </c:pt>
                <c:pt idx="47">
                  <c:v>5.2776558133247775E-2</c:v>
                </c:pt>
                <c:pt idx="48">
                  <c:v>4.2221246506598753E-2</c:v>
                </c:pt>
                <c:pt idx="49">
                  <c:v>3.3776997205278825E-2</c:v>
                </c:pt>
                <c:pt idx="50">
                  <c:v>2.7021597764221639E-2</c:v>
                </c:pt>
                <c:pt idx="51">
                  <c:v>2.1617278211378377E-2</c:v>
                </c:pt>
                <c:pt idx="52">
                  <c:v>1.729382256910128E-2</c:v>
                </c:pt>
                <c:pt idx="53">
                  <c:v>1.3835058055281735E-2</c:v>
                </c:pt>
                <c:pt idx="54">
                  <c:v>1.106804644422521E-2</c:v>
                </c:pt>
                <c:pt idx="55">
                  <c:v>8.8544371553807011E-3</c:v>
                </c:pt>
                <c:pt idx="56">
                  <c:v>7.083549724304028E-3</c:v>
                </c:pt>
                <c:pt idx="57">
                  <c:v>5.6668397794448211E-3</c:v>
                </c:pt>
                <c:pt idx="58">
                  <c:v>4.5334718235556792E-3</c:v>
                </c:pt>
                <c:pt idx="59">
                  <c:v>3.6267774588436552E-3</c:v>
                </c:pt>
                <c:pt idx="60">
                  <c:v>2.9014219670751018E-3</c:v>
                </c:pt>
                <c:pt idx="61">
                  <c:v>2.3211375736602591E-3</c:v>
                </c:pt>
                <c:pt idx="62">
                  <c:v>1.856910058927852E-3</c:v>
                </c:pt>
                <c:pt idx="63">
                  <c:v>1.4855280471426369E-3</c:v>
                </c:pt>
                <c:pt idx="64">
                  <c:v>1.1884224377141095E-3</c:v>
                </c:pt>
                <c:pt idx="65">
                  <c:v>9.5073795017075469E-4</c:v>
                </c:pt>
                <c:pt idx="66">
                  <c:v>7.6059036013731429E-4</c:v>
                </c:pt>
                <c:pt idx="67">
                  <c:v>6.084722881096738E-4</c:v>
                </c:pt>
                <c:pt idx="68">
                  <c:v>4.8677783048844958E-4</c:v>
                </c:pt>
                <c:pt idx="69">
                  <c:v>3.8942226439075966E-4</c:v>
                </c:pt>
                <c:pt idx="70">
                  <c:v>3.1153781151171955E-4</c:v>
                </c:pt>
                <c:pt idx="71">
                  <c:v>2.4923024921008619E-4</c:v>
                </c:pt>
                <c:pt idx="72">
                  <c:v>1.9938419936771368E-4</c:v>
                </c:pt>
                <c:pt idx="73">
                  <c:v>1.5950735949399331E-4</c:v>
                </c:pt>
                <c:pt idx="74">
                  <c:v>1.2760588759519464E-4</c:v>
                </c:pt>
                <c:pt idx="75">
                  <c:v>1.0208471007633335E-4</c:v>
                </c:pt>
                <c:pt idx="76">
                  <c:v>8.1667768060178503E-5</c:v>
                </c:pt>
                <c:pt idx="77">
                  <c:v>6.5334214449208616E-5</c:v>
                </c:pt>
                <c:pt idx="78">
                  <c:v>5.2267371558833986E-5</c:v>
                </c:pt>
                <c:pt idx="79">
                  <c:v>4.1813897246889553E-5</c:v>
                </c:pt>
                <c:pt idx="80">
                  <c:v>3.3451117797511642E-5</c:v>
                </c:pt>
                <c:pt idx="81">
                  <c:v>2.6760894237476407E-5</c:v>
                </c:pt>
                <c:pt idx="82">
                  <c:v>2.1408715390691668E-5</c:v>
                </c:pt>
                <c:pt idx="83">
                  <c:v>1.7126972312375699E-5</c:v>
                </c:pt>
                <c:pt idx="84">
                  <c:v>1.3701577850078195E-5</c:v>
                </c:pt>
                <c:pt idx="85">
                  <c:v>1.0961262279174377E-5</c:v>
                </c:pt>
                <c:pt idx="86">
                  <c:v>8.7690098240500447E-6</c:v>
                </c:pt>
                <c:pt idx="87">
                  <c:v>7.0152078590624001E-6</c:v>
                </c:pt>
                <c:pt idx="88">
                  <c:v>5.6121662872499201E-6</c:v>
                </c:pt>
                <c:pt idx="89">
                  <c:v>4.489733029799936E-6</c:v>
                </c:pt>
                <c:pt idx="90">
                  <c:v>3.5917864238399488E-6</c:v>
                </c:pt>
                <c:pt idx="91">
                  <c:v>2.8734291390719591E-6</c:v>
                </c:pt>
                <c:pt idx="92">
                  <c:v>2.2987433103693888E-6</c:v>
                </c:pt>
                <c:pt idx="93">
                  <c:v>1.8389946490060538E-6</c:v>
                </c:pt>
                <c:pt idx="94">
                  <c:v>1.4711957190272074E-6</c:v>
                </c:pt>
                <c:pt idx="95">
                  <c:v>1.1769565748664945E-6</c:v>
                </c:pt>
                <c:pt idx="96">
                  <c:v>9.4156526042610267E-7</c:v>
                </c:pt>
                <c:pt idx="97">
                  <c:v>7.5325220905142487E-7</c:v>
                </c:pt>
                <c:pt idx="98">
                  <c:v>6.0260176670823284E-7</c:v>
                </c:pt>
                <c:pt idx="99">
                  <c:v>4.8208141389949333E-7</c:v>
                </c:pt>
                <c:pt idx="100">
                  <c:v>3.8566513005378056E-7</c:v>
                </c:pt>
                <c:pt idx="101">
                  <c:v>3.0853210475356718E-7</c:v>
                </c:pt>
                <c:pt idx="102">
                  <c:v>2.4682568344758238E-7</c:v>
                </c:pt>
                <c:pt idx="103">
                  <c:v>1.9746054658043022E-7</c:v>
                </c:pt>
                <c:pt idx="104">
                  <c:v>-1.7654145436635105</c:v>
                </c:pt>
                <c:pt idx="105">
                  <c:v>-0.51047554149791985</c:v>
                </c:pt>
                <c:pt idx="106">
                  <c:v>-0.39810757878950742</c:v>
                </c:pt>
                <c:pt idx="107">
                  <c:v>-0.30787190569825373</c:v>
                </c:pt>
                <c:pt idx="108">
                  <c:v>-0.23534630982214022</c:v>
                </c:pt>
                <c:pt idx="109">
                  <c:v>-0.17699315605801669</c:v>
                </c:pt>
                <c:pt idx="110">
                  <c:v>-0.12998246938975822</c:v>
                </c:pt>
                <c:pt idx="111">
                  <c:v>-9.2050401065547405E-2</c:v>
                </c:pt>
                <c:pt idx="112">
                  <c:v>-6.1386001487214514E-2</c:v>
                </c:pt>
                <c:pt idx="113">
                  <c:v>-3.6540638469942266E-2</c:v>
                </c:pt>
                <c:pt idx="114">
                  <c:v>-1.6355531799032264E-2</c:v>
                </c:pt>
                <c:pt idx="115">
                  <c:v>9.6219174888112491E-5</c:v>
                </c:pt>
                <c:pt idx="116">
                  <c:v>1.3556013509109732E-2</c:v>
                </c:pt>
                <c:pt idx="117">
                  <c:v>2.4616851096024739E-2</c:v>
                </c:pt>
                <c:pt idx="118">
                  <c:v>3.3753014652600832E-2</c:v>
                </c:pt>
                <c:pt idx="119">
                  <c:v>4.1343815358855451E-2</c:v>
                </c:pt>
                <c:pt idx="120">
                  <c:v>4.7692589414614517E-2</c:v>
                </c:pt>
                <c:pt idx="121">
                  <c:v>5.3041895330022015E-2</c:v>
                </c:pt>
                <c:pt idx="122">
                  <c:v>5.7585671802133476E-2</c:v>
                </c:pt>
                <c:pt idx="123">
                  <c:v>6.1478964059415553E-2</c:v>
                </c:pt>
                <c:pt idx="124">
                  <c:v>6.4845704979660468E-2</c:v>
                </c:pt>
                <c:pt idx="125">
                  <c:v>6.7784940025610751E-2</c:v>
                </c:pt>
                <c:pt idx="126">
                  <c:v>7.0375807233818755E-2</c:v>
                </c:pt>
                <c:pt idx="127">
                  <c:v>7.2681521245048231E-2</c:v>
                </c:pt>
                <c:pt idx="128">
                  <c:v>7.4752560566921922E-2</c:v>
                </c:pt>
                <c:pt idx="129">
                  <c:v>7.6629217421310791E-2</c:v>
                </c:pt>
                <c:pt idx="130">
                  <c:v>7.8343637658484511E-2</c:v>
                </c:pt>
                <c:pt idx="131">
                  <c:v>7.9921452723596076E-2</c:v>
                </c:pt>
                <c:pt idx="132">
                  <c:v>8.1383085263970756E-2</c:v>
                </c:pt>
                <c:pt idx="133">
                  <c:v>8.2744793647932191E-2</c:v>
                </c:pt>
                <c:pt idx="134">
                  <c:v>8.4019507611760247E-2</c:v>
                </c:pt>
                <c:pt idx="135">
                  <c:v>8.5217496808054349E-2</c:v>
                </c:pt>
                <c:pt idx="136">
                  <c:v>8.634690567405201E-2</c:v>
                </c:pt>
                <c:pt idx="137">
                  <c:v>8.741418135482526E-2</c:v>
                </c:pt>
                <c:pt idx="138">
                  <c:v>8.8424416069178058E-2</c:v>
                </c:pt>
                <c:pt idx="139">
                  <c:v>8.9381621028569391E-2</c:v>
                </c:pt>
                <c:pt idx="140">
                  <c:v>9.0288945597285064E-2</c:v>
                </c:pt>
                <c:pt idx="141">
                  <c:v>9.1148852644391098E-2</c:v>
                </c:pt>
                <c:pt idx="142">
                  <c:v>9.1963258847978402E-2</c:v>
                </c:pt>
                <c:pt idx="143">
                  <c:v>9.2733646959974436E-2</c:v>
                </c:pt>
                <c:pt idx="144">
                  <c:v>9.3461155638248528E-2</c:v>
                </c:pt>
                <c:pt idx="145">
                  <c:v>9.414665133130562E-2</c:v>
                </c:pt>
                <c:pt idx="146">
                  <c:v>9.4790785803826161E-2</c:v>
                </c:pt>
                <c:pt idx="147">
                  <c:v>9.5394042173663429E-2</c:v>
                </c:pt>
                <c:pt idx="148">
                  <c:v>9.5956771756758208E-2</c:v>
                </c:pt>
                <c:pt idx="149">
                  <c:v>9.6479223557135008E-2</c:v>
                </c:pt>
                <c:pt idx="150">
                  <c:v>9.6961567871724164E-2</c:v>
                </c:pt>
                <c:pt idx="151">
                  <c:v>9.740391518577951E-2</c:v>
                </c:pt>
                <c:pt idx="152">
                  <c:v>9.7806331299510774E-2</c:v>
                </c:pt>
                <c:pt idx="153">
                  <c:v>9.816884943842652E-2</c:v>
                </c:pt>
                <c:pt idx="154">
                  <c:v>9.8491479949379013E-2</c:v>
                </c:pt>
                <c:pt idx="155">
                  <c:v>9.8774218063882202E-2</c:v>
                </c:pt>
                <c:pt idx="156">
                  <c:v>9.9017050113995531E-2</c:v>
                </c:pt>
                <c:pt idx="157">
                  <c:v>9.9219958508961703E-2</c:v>
                </c:pt>
                <c:pt idx="158">
                  <c:v>9.9382925719194048E-2</c:v>
                </c:pt>
                <c:pt idx="159">
                  <c:v>9.9505937464827277E-2</c:v>
                </c:pt>
                <c:pt idx="160">
                  <c:v>9.9588985266684915E-2</c:v>
                </c:pt>
                <c:pt idx="161">
                  <c:v>9.963206848585493E-2</c:v>
                </c:pt>
                <c:pt idx="162">
                  <c:v>9.9635195952910038E-2</c:v>
                </c:pt>
                <c:pt idx="163">
                  <c:v>9.9598387267529453E-2</c:v>
                </c:pt>
                <c:pt idx="164">
                  <c:v>9.9521673833198321E-2</c:v>
                </c:pt>
                <c:pt idx="165">
                  <c:v>9.9405099678667952E-2</c:v>
                </c:pt>
                <c:pt idx="166">
                  <c:v>9.9248722107567744E-2</c:v>
                </c:pt>
                <c:pt idx="167">
                  <c:v>9.9052612209256985E-2</c:v>
                </c:pt>
                <c:pt idx="168">
                  <c:v>9.8816855257412683E-2</c:v>
                </c:pt>
                <c:pt idx="169">
                  <c:v>9.8541551017540918E-2</c:v>
                </c:pt>
                <c:pt idx="170">
                  <c:v>9.8226813980358152E-2</c:v>
                </c:pt>
                <c:pt idx="171">
                  <c:v>9.7872773534636082E-2</c:v>
                </c:pt>
                <c:pt idx="172">
                  <c:v>9.7479574090360899E-2</c:v>
                </c:pt>
                <c:pt idx="173">
                  <c:v>9.7047375160883576E-2</c:v>
                </c:pt>
                <c:pt idx="174">
                  <c:v>9.6576351411068906E-2</c:v>
                </c:pt>
                <c:pt idx="175">
                  <c:v>9.6066692676979315E-2</c:v>
                </c:pt>
                <c:pt idx="176">
                  <c:v>9.5518603961591175E-2</c:v>
                </c:pt>
                <c:pt idx="177">
                  <c:v>9.4932305410101669E-2</c:v>
                </c:pt>
                <c:pt idx="178">
                  <c:v>9.4308032267729658E-2</c:v>
                </c:pt>
                <c:pt idx="179">
                  <c:v>9.3646034822304713E-2</c:v>
                </c:pt>
                <c:pt idx="180">
                  <c:v>9.2946578333488183E-2</c:v>
                </c:pt>
                <c:pt idx="181">
                  <c:v>9.2209942950164603E-2</c:v>
                </c:pt>
                <c:pt idx="182">
                  <c:v>9.143642361715365E-2</c:v>
                </c:pt>
                <c:pt idx="183">
                  <c:v>9.0626329972265829E-2</c:v>
                </c:pt>
                <c:pt idx="184">
                  <c:v>8.9779986234472808E-2</c:v>
                </c:pt>
                <c:pt idx="185">
                  <c:v>8.8897731083834586E-2</c:v>
                </c:pt>
                <c:pt idx="186">
                  <c:v>8.7979917533727026E-2</c:v>
                </c:pt>
                <c:pt idx="187">
                  <c:v>8.702691279579966E-2</c:v>
                </c:pt>
                <c:pt idx="188">
                  <c:v>8.6039098138011916E-2</c:v>
                </c:pt>
                <c:pt idx="189">
                  <c:v>8.5016868736071061E-2</c:v>
                </c:pt>
                <c:pt idx="190">
                  <c:v>8.3960633518527672E-2</c:v>
                </c:pt>
                <c:pt idx="191">
                  <c:v>8.2870815005710696E-2</c:v>
                </c:pt>
                <c:pt idx="192">
                  <c:v>8.1747849142762341E-2</c:v>
                </c:pt>
                <c:pt idx="193">
                  <c:v>8.0592185126865168E-2</c:v>
                </c:pt>
                <c:pt idx="194">
                  <c:v>7.9404285228870108E-2</c:v>
                </c:pt>
                <c:pt idx="195">
                  <c:v>7.818462460941511E-2</c:v>
                </c:pt>
                <c:pt idx="196">
                  <c:v>7.6933691129697834E-2</c:v>
                </c:pt>
                <c:pt idx="197">
                  <c:v>7.5651985157008994E-2</c:v>
                </c:pt>
                <c:pt idx="198">
                  <c:v>7.4340019365106258E-2</c:v>
                </c:pt>
                <c:pt idx="199">
                  <c:v>7.2998318529576167E-2</c:v>
                </c:pt>
                <c:pt idx="200">
                  <c:v>7.1627419318285312E-2</c:v>
                </c:pt>
                <c:pt idx="201">
                  <c:v>7.0227870076958965E-2</c:v>
                </c:pt>
                <c:pt idx="202">
                  <c:v>6.8800230610103874E-2</c:v>
                </c:pt>
                <c:pt idx="203">
                  <c:v>6.7345071957245928E-2</c:v>
                </c:pt>
                <c:pt idx="204">
                  <c:v>6.5862976164655862E-2</c:v>
                </c:pt>
                <c:pt idx="205">
                  <c:v>6.435453605266872E-2</c:v>
                </c:pt>
                <c:pt idx="206">
                  <c:v>6.282035497863081E-2</c:v>
                </c:pt>
                <c:pt idx="207">
                  <c:v>6.1261046595655344E-2</c:v>
                </c:pt>
                <c:pt idx="208">
                  <c:v>5.9677234607212526E-2</c:v>
                </c:pt>
                <c:pt idx="209">
                  <c:v>5.8069552517704182E-2</c:v>
                </c:pt>
                <c:pt idx="210">
                  <c:v>5.6438643379116193E-2</c:v>
                </c:pt>
                <c:pt idx="211">
                  <c:v>5.4785159533822458E-2</c:v>
                </c:pt>
                <c:pt idx="212">
                  <c:v>5.310976235368603E-2</c:v>
                </c:pt>
                <c:pt idx="213">
                  <c:v>5.1413121975537379E-2</c:v>
                </c:pt>
                <c:pt idx="214">
                  <c:v>4.9695917033144354E-2</c:v>
                </c:pt>
                <c:pt idx="215">
                  <c:v>4.795883438578219E-2</c:v>
                </c:pt>
                <c:pt idx="216">
                  <c:v>4.6202568843495939E-2</c:v>
                </c:pt>
                <c:pt idx="217">
                  <c:v>4.4427822889214319E-2</c:v>
                </c:pt>
                <c:pt idx="218">
                  <c:v>4.263530639774693E-2</c:v>
                </c:pt>
                <c:pt idx="219">
                  <c:v>4.0825736351875364E-2</c:v>
                </c:pt>
                <c:pt idx="220">
                  <c:v>3.8999836555545286E-2</c:v>
                </c:pt>
                <c:pt idx="221">
                  <c:v>3.7158337344384229E-2</c:v>
                </c:pt>
                <c:pt idx="222">
                  <c:v>3.5301975293566379E-2</c:v>
                </c:pt>
                <c:pt idx="223">
                  <c:v>3.3431492923188699E-2</c:v>
                </c:pt>
                <c:pt idx="224">
                  <c:v>3.1547638401286271E-2</c:v>
                </c:pt>
                <c:pt idx="225">
                  <c:v>2.9651165244571231E-2</c:v>
                </c:pt>
                <c:pt idx="226">
                  <c:v>2.7742832017036534E-2</c:v>
                </c:pt>
                <c:pt idx="227">
                  <c:v>2.5823402026544429E-2</c:v>
                </c:pt>
                <c:pt idx="228">
                  <c:v>2.3893643019505362E-2</c:v>
                </c:pt>
                <c:pt idx="229">
                  <c:v>2.1954326873801833E-2</c:v>
                </c:pt>
                <c:pt idx="230">
                  <c:v>2.0006229290042477E-2</c:v>
                </c:pt>
                <c:pt idx="231">
                  <c:v>1.8050129481292032E-2</c:v>
                </c:pt>
                <c:pt idx="232">
                  <c:v>1.6086809861399765E-2</c:v>
                </c:pt>
                <c:pt idx="233">
                  <c:v>1.4117055732033812E-2</c:v>
                </c:pt>
                <c:pt idx="234">
                  <c:v>1.2141654968591098E-2</c:v>
                </c:pt>
                <c:pt idx="235">
                  <c:v>1.016139770503699E-2</c:v>
                </c:pt>
                <c:pt idx="236">
                  <c:v>8.1770760178780932E-3</c:v>
                </c:pt>
                <c:pt idx="237">
                  <c:v>6.1894836093330241E-3</c:v>
                </c:pt>
                <c:pt idx="238">
                  <c:v>4.1994154898645775E-3</c:v>
                </c:pt>
                <c:pt idx="239">
                  <c:v>2.2076676601905376E-3</c:v>
                </c:pt>
                <c:pt idx="240">
                  <c:v>2.1503679287970812E-4</c:v>
                </c:pt>
                <c:pt idx="241">
                  <c:v>-1.7776800862812081E-3</c:v>
                </c:pt>
                <c:pt idx="242">
                  <c:v>-3.7696859171099106E-3</c:v>
                </c:pt>
                <c:pt idx="243">
                  <c:v>-5.7601839238365926E-3</c:v>
                </c:pt>
                <c:pt idx="244">
                  <c:v>-7.7483779337965686E-3</c:v>
                </c:pt>
                <c:pt idx="245">
                  <c:v>-9.7334726958919759E-3</c:v>
                </c:pt>
                <c:pt idx="246">
                  <c:v>-1.1714674198689323E-2</c:v>
                </c:pt>
                <c:pt idx="247">
                  <c:v>-1.3691189988003671E-2</c:v>
                </c:pt>
                <c:pt idx="248">
                  <c:v>-1.5662229483866419E-2</c:v>
                </c:pt>
                <c:pt idx="249">
                  <c:v>-1.7627004296765669E-2</c:v>
                </c:pt>
                <c:pt idx="250">
                  <c:v>-1.9584728542968222E-2</c:v>
                </c:pt>
                <c:pt idx="251">
                  <c:v>-2.1534619158877888E-2</c:v>
                </c:pt>
                <c:pt idx="252">
                  <c:v>-2.3475896214254277E-2</c:v>
                </c:pt>
                <c:pt idx="253">
                  <c:v>-2.5407783224149938E-2</c:v>
                </c:pt>
                <c:pt idx="254">
                  <c:v>-2.7329507459521452E-2</c:v>
                </c:pt>
                <c:pt idx="255">
                  <c:v>-2.9240300256299534E-2</c:v>
                </c:pt>
                <c:pt idx="256">
                  <c:v>-3.1139397322839102E-2</c:v>
                </c:pt>
                <c:pt idx="257">
                  <c:v>-3.3026039045635613E-2</c:v>
                </c:pt>
                <c:pt idx="258">
                  <c:v>-3.4899470793155807E-2</c:v>
                </c:pt>
                <c:pt idx="259">
                  <c:v>-3.6758943217681583E-2</c:v>
                </c:pt>
                <c:pt idx="260">
                  <c:v>-3.8603712555029368E-2</c:v>
                </c:pt>
                <c:pt idx="261">
                  <c:v>-4.0433040922065899E-2</c:v>
                </c:pt>
                <c:pt idx="262">
                  <c:v>-4.2246196611833042E-2</c:v>
                </c:pt>
                <c:pt idx="263">
                  <c:v>-4.4042454386230112E-2</c:v>
                </c:pt>
                <c:pt idx="264">
                  <c:v>-4.5821095766099162E-2</c:v>
                </c:pt>
                <c:pt idx="265">
                  <c:v>-4.7581409318600443E-2</c:v>
                </c:pt>
                <c:pt idx="266">
                  <c:v>-4.9322690941785652E-2</c:v>
                </c:pt>
                <c:pt idx="267">
                  <c:v>-5.1044244146221551E-2</c:v>
                </c:pt>
                <c:pt idx="268">
                  <c:v>-5.2745380333578673E-2</c:v>
                </c:pt>
                <c:pt idx="269">
                  <c:v>-5.4425419072065218E-2</c:v>
                </c:pt>
                <c:pt idx="270">
                  <c:v>-5.6083688368584461E-2</c:v>
                </c:pt>
                <c:pt idx="271">
                  <c:v>-5.7719524937530409E-2</c:v>
                </c:pt>
                <c:pt idx="272">
                  <c:v>-5.9332274466084911E-2</c:v>
                </c:pt>
                <c:pt idx="273">
                  <c:v>-6.09212918759372E-2</c:v>
                </c:pt>
                <c:pt idx="274">
                  <c:v>-6.2485941581314819E-2</c:v>
                </c:pt>
                <c:pt idx="275">
                  <c:v>-6.4025597743192719E-2</c:v>
                </c:pt>
                <c:pt idx="276">
                  <c:v>-6.553964451963612E-2</c:v>
                </c:pt>
                <c:pt idx="277">
                  <c:v>-6.7027476312124357E-2</c:v>
                </c:pt>
                <c:pt idx="278">
                  <c:v>-6.8488498007774012E-2</c:v>
                </c:pt>
                <c:pt idx="279">
                  <c:v>-6.9922125217388498E-2</c:v>
                </c:pt>
                <c:pt idx="280">
                  <c:v>-7.1327784509199965E-2</c:v>
                </c:pt>
                <c:pt idx="281">
                  <c:v>-7.2704913638228064E-2</c:v>
                </c:pt>
                <c:pt idx="282">
                  <c:v>-7.4052961771192471E-2</c:v>
                </c:pt>
                <c:pt idx="283">
                  <c:v>-7.5371389706803349E-2</c:v>
                </c:pt>
                <c:pt idx="284">
                  <c:v>-7.6659670091473231E-2</c:v>
                </c:pt>
                <c:pt idx="285">
                  <c:v>-7.7917287630218546E-2</c:v>
                </c:pt>
                <c:pt idx="286">
                  <c:v>-7.914373929279872E-2</c:v>
                </c:pt>
                <c:pt idx="287">
                  <c:v>-8.0338534514893922E-2</c:v>
                </c:pt>
                <c:pt idx="288">
                  <c:v>-8.150119539435341E-2</c:v>
                </c:pt>
                <c:pt idx="289">
                  <c:v>-8.2631256882319981E-2</c:v>
                </c:pt>
                <c:pt idx="290">
                  <c:v>-8.3728266969271381E-2</c:v>
                </c:pt>
                <c:pt idx="291">
                  <c:v>-8.4791786865795693E-2</c:v>
                </c:pt>
                <c:pt idx="292">
                  <c:v>-8.5821391178116713E-2</c:v>
                </c:pt>
                <c:pt idx="293">
                  <c:v>-8.6816668078233405E-2</c:v>
                </c:pt>
                <c:pt idx="294">
                  <c:v>-8.7777219468662793E-2</c:v>
                </c:pt>
                <c:pt idx="295">
                  <c:v>-8.8702661141649486E-2</c:v>
                </c:pt>
                <c:pt idx="296">
                  <c:v>-8.9592622932869403E-2</c:v>
                </c:pt>
                <c:pt idx="297">
                  <c:v>-9.0446748869462468E-2</c:v>
                </c:pt>
                <c:pt idx="298">
                  <c:v>-9.1264697312454679E-2</c:v>
                </c:pt>
                <c:pt idx="299">
                  <c:v>-9.2046141093363509E-2</c:v>
                </c:pt>
                <c:pt idx="300">
                  <c:v>-9.2790767645103855E-2</c:v>
                </c:pt>
                <c:pt idx="301">
                  <c:v>-9.3498279126976946E-2</c:v>
                </c:pt>
                <c:pt idx="302">
                  <c:v>-9.4168392543828361E-2</c:v>
                </c:pt>
                <c:pt idx="303">
                  <c:v>-9.480083985922505E-2</c:v>
                </c:pt>
                <c:pt idx="304">
                  <c:v>-9.5395368102669131E-2</c:v>
                </c:pt>
                <c:pt idx="305">
                  <c:v>-9.5951739470797826E-2</c:v>
                </c:pt>
                <c:pt idx="306">
                  <c:v>-9.6469731422472726E-2</c:v>
                </c:pt>
                <c:pt idx="307">
                  <c:v>-9.6949136767829458E-2</c:v>
                </c:pt>
                <c:pt idx="308">
                  <c:v>-9.7389763751112746E-2</c:v>
                </c:pt>
                <c:pt idx="309">
                  <c:v>-9.779143612741148E-2</c:v>
                </c:pt>
                <c:pt idx="310">
                  <c:v>-9.8153993233124126E-2</c:v>
                </c:pt>
                <c:pt idx="311">
                  <c:v>-9.8477290050251298E-2</c:v>
                </c:pt>
                <c:pt idx="312">
                  <c:v>-9.8761197264366274E-2</c:v>
                </c:pt>
                <c:pt idx="313">
                  <c:v>-9.9005601316377145E-2</c:v>
                </c:pt>
                <c:pt idx="314">
                  <c:v>-9.9210404447916289E-2</c:v>
                </c:pt>
                <c:pt idx="315">
                  <c:v>-9.9375524740466403E-2</c:v>
                </c:pt>
                <c:pt idx="316">
                  <c:v>-9.9500896148107643E-2</c:v>
                </c:pt>
                <c:pt idx="317">
                  <c:v>-9.9586468523953364E-2</c:v>
                </c:pt>
                <c:pt idx="318">
                  <c:v>-9.9632207640187431E-2</c:v>
                </c:pt>
                <c:pt idx="319">
                  <c:v>-9.963809520178124E-2</c:v>
                </c:pt>
                <c:pt idx="320">
                  <c:v>-9.9604128853780338E-2</c:v>
                </c:pt>
                <c:pt idx="321">
                  <c:v>-9.9530322182277864E-2</c:v>
                </c:pt>
                <c:pt idx="322">
                  <c:v>-9.9416704708954917E-2</c:v>
                </c:pt>
                <c:pt idx="323">
                  <c:v>-9.9263321879288213E-2</c:v>
                </c:pt>
                <c:pt idx="324">
                  <c:v>-9.9070235044360189E-2</c:v>
                </c:pt>
                <c:pt idx="325">
                  <c:v>-9.8837521436337283E-2</c:v>
                </c:pt>
                <c:pt idx="326">
                  <c:v>-9.8565274137551562E-2</c:v>
                </c:pt>
                <c:pt idx="327">
                  <c:v>-9.8253602043298471E-2</c:v>
                </c:pt>
                <c:pt idx="328">
                  <c:v>-9.7902629818261033E-2</c:v>
                </c:pt>
                <c:pt idx="329">
                  <c:v>-9.7512497846645729E-2</c:v>
                </c:pt>
                <c:pt idx="330">
                  <c:v>-9.7083362176040744E-2</c:v>
                </c:pt>
                <c:pt idx="331">
                  <c:v>-9.6615394454992121E-2</c:v>
                </c:pt>
                <c:pt idx="332">
                  <c:v>-9.6108781864351123E-2</c:v>
                </c:pt>
                <c:pt idx="333">
                  <c:v>-9.5563727042395463E-2</c:v>
                </c:pt>
                <c:pt idx="334">
                  <c:v>-9.4980448003791906E-2</c:v>
                </c:pt>
                <c:pt idx="335">
                  <c:v>-9.4359178052372705E-2</c:v>
                </c:pt>
                <c:pt idx="336">
                  <c:v>-9.370016568784223E-2</c:v>
                </c:pt>
                <c:pt idx="337">
                  <c:v>-9.3003674506352496E-2</c:v>
                </c:pt>
                <c:pt idx="338">
                  <c:v>-9.2269983095094155E-2</c:v>
                </c:pt>
                <c:pt idx="339">
                  <c:v>-9.1499384920845195E-2</c:v>
                </c:pt>
                <c:pt idx="340">
                  <c:v>-5.090692188212607</c:v>
                </c:pt>
                <c:pt idx="341">
                  <c:v>-1.5898487158382935</c:v>
                </c:pt>
                <c:pt idx="342">
                  <c:v>-1.2889693051756148</c:v>
                </c:pt>
                <c:pt idx="343">
                  <c:v>-1.0480543079771045</c:v>
                </c:pt>
                <c:pt idx="344">
                  <c:v>-0.85510409022944756</c:v>
                </c:pt>
                <c:pt idx="345">
                  <c:v>-0.70051903200706889</c:v>
                </c:pt>
                <c:pt idx="346">
                  <c:v>-0.57661952732012822</c:v>
                </c:pt>
                <c:pt idx="347">
                  <c:v>-0.47726198395690256</c:v>
                </c:pt>
                <c:pt idx="348">
                  <c:v>-0.39753162332069447</c:v>
                </c:pt>
                <c:pt idx="349">
                  <c:v>-0.33349672026125854</c:v>
                </c:pt>
                <c:pt idx="350">
                  <c:v>-0.28201199490088591</c:v>
                </c:pt>
                <c:pt idx="351">
                  <c:v>-0.24056132605514158</c:v>
                </c:pt>
                <c:pt idx="352">
                  <c:v>-0.20713192192840268</c:v>
                </c:pt>
                <c:pt idx="353">
                  <c:v>-0.18011365662820378</c:v>
                </c:pt>
                <c:pt idx="354">
                  <c:v>-0.158218539333705</c:v>
                </c:pt>
                <c:pt idx="355">
                  <c:v>-0.14041628958652419</c:v>
                </c:pt>
                <c:pt idx="356">
                  <c:v>-0.12588279747849573</c:v>
                </c:pt>
                <c:pt idx="357">
                  <c:v>-0.11395889175613005</c:v>
                </c:pt>
                <c:pt idx="358">
                  <c:v>-0.10411735425748203</c:v>
                </c:pt>
                <c:pt idx="359">
                  <c:v>-9.5936531414138049E-2</c:v>
                </c:pt>
                <c:pt idx="360">
                  <c:v>-8.9079223404396668E-2</c:v>
                </c:pt>
                <c:pt idx="361">
                  <c:v>-8.3275795426629218E-2</c:v>
                </c:pt>
                <c:pt idx="362">
                  <c:v>-7.8310666667920525E-2</c:v>
                </c:pt>
                <c:pt idx="363">
                  <c:v>-7.4011501428195903E-2</c:v>
                </c:pt>
                <c:pt idx="364">
                  <c:v>-7.0240561967921611E-2</c:v>
                </c:pt>
                <c:pt idx="365">
                  <c:v>-6.6887790733964225E-2</c:v>
                </c:pt>
                <c:pt idx="366">
                  <c:v>-6.3865276087195832E-2</c:v>
                </c:pt>
                <c:pt idx="367">
                  <c:v>-6.1102824830846503E-2</c:v>
                </c:pt>
                <c:pt idx="368">
                  <c:v>-5.8544420178719081E-2</c:v>
                </c:pt>
                <c:pt idx="369">
                  <c:v>-5.6145388074672287E-2</c:v>
                </c:pt>
                <c:pt idx="370">
                  <c:v>-5.3870130192445131E-2</c:v>
                </c:pt>
                <c:pt idx="371">
                  <c:v>-5.169031027916593E-2</c:v>
                </c:pt>
                <c:pt idx="372">
                  <c:v>-4.9583403173178997E-2</c:v>
                </c:pt>
                <c:pt idx="373">
                  <c:v>-4.7531533960797567E-2</c:v>
                </c:pt>
                <c:pt idx="374">
                  <c:v>-4.5520549243590835E-2</c:v>
                </c:pt>
                <c:pt idx="375">
                  <c:v>-4.3539274093633118E-2</c:v>
                </c:pt>
                <c:pt idx="376">
                  <c:v>-4.1578917558562134E-2</c:v>
                </c:pt>
                <c:pt idx="377">
                  <c:v>-3.963259700605426E-2</c:v>
                </c:pt>
                <c:pt idx="378">
                  <c:v>-3.7694957539339047E-2</c:v>
                </c:pt>
                <c:pt idx="379">
                  <c:v>-3.5761867469131792E-2</c:v>
                </c:pt>
                <c:pt idx="380">
                  <c:v>-3.3830174630304022E-2</c:v>
                </c:pt>
                <c:pt idx="381">
                  <c:v>-3.1897511373922383E-2</c:v>
                </c:pt>
                <c:pt idx="382">
                  <c:v>-2.9962138499276536E-2</c:v>
                </c:pt>
                <c:pt idx="383">
                  <c:v>-2.8022820337512133E-2</c:v>
                </c:pt>
                <c:pt idx="384">
                  <c:v>-2.6078724756278593E-2</c:v>
                </c:pt>
                <c:pt idx="385">
                  <c:v>-2.4129343100881551E-2</c:v>
                </c:pt>
                <c:pt idx="386">
                  <c:v>-2.2174426084385468E-2</c:v>
                </c:pt>
                <c:pt idx="387">
                  <c:v>-2.021393243664793E-2</c:v>
                </c:pt>
                <c:pt idx="388">
                  <c:v>-1.8247987760281026E-2</c:v>
                </c:pt>
                <c:pt idx="389">
                  <c:v>-1.6276851551976446E-2</c:v>
                </c:pt>
                <c:pt idx="390">
                  <c:v>-1.4300890755964302E-2</c:v>
                </c:pt>
                <c:pt idx="391">
                  <c:v>-1.2320558543038596E-2</c:v>
                </c:pt>
                <c:pt idx="392">
                  <c:v>-1.0336377269937636E-2</c:v>
                </c:pt>
                <c:pt idx="393">
                  <c:v>-8.3489247829215962E-3</c:v>
                </c:pt>
                <c:pt idx="394">
                  <c:v>-6.3588233966509478E-3</c:v>
                </c:pt>
                <c:pt idx="395">
                  <c:v>-4.3667310132773363E-3</c:v>
                </c:pt>
                <c:pt idx="396">
                  <c:v>-2.3733339536990972E-3</c:v>
                </c:pt>
                <c:pt idx="397">
                  <c:v>-3.7934115856641526E-4</c:v>
                </c:pt>
                <c:pt idx="398">
                  <c:v>1.6145205148669906E-3</c:v>
                </c:pt>
                <c:pt idx="399">
                  <c:v>3.6075101191350711E-3</c:v>
                </c:pt>
                <c:pt idx="400">
                  <c:v>5.5988757414682233E-3</c:v>
                </c:pt>
                <c:pt idx="401">
                  <c:v>7.587857067364201E-3</c:v>
                </c:pt>
                <c:pt idx="402">
                  <c:v>9.5736874949716722E-3</c:v>
                </c:pt>
                <c:pt idx="403">
                  <c:v>1.1555595889922277E-2</c:v>
                </c:pt>
                <c:pt idx="404">
                  <c:v>2.0135328080523456</c:v>
                </c:pt>
                <c:pt idx="405">
                  <c:v>0.61550454795338672</c:v>
                </c:pt>
                <c:pt idx="406">
                  <c:v>0.49747003878709428</c:v>
                </c:pt>
                <c:pt idx="407">
                  <c:v>0.40342850387431684</c:v>
                </c:pt>
                <c:pt idx="408">
                  <c:v>0.3285791674479126</c:v>
                </c:pt>
                <c:pt idx="409">
                  <c:v>0.26908125534268268</c:v>
                </c:pt>
                <c:pt idx="410">
                  <c:v>0.22186199560874487</c:v>
                </c:pt>
                <c:pt idx="411">
                  <c:v>0.18446301906326523</c:v>
                </c:pt>
                <c:pt idx="412">
                  <c:v>0.15491747979250037</c:v>
                </c:pt>
                <c:pt idx="413">
                  <c:v>0.13165175161364684</c:v>
                </c:pt>
                <c:pt idx="414">
                  <c:v>0.11340678530411585</c:v>
                </c:pt>
                <c:pt idx="415">
                  <c:v>9.9175194444239834E-2</c:v>
                </c:pt>
                <c:pt idx="416">
                  <c:v>8.8150924150271814E-2</c:v>
                </c:pt>
                <c:pt idx="417">
                  <c:v>7.9688986119063054E-2</c:v>
                </c:pt>
                <c:pt idx="418">
                  <c:v>7.3273246721587526E-2</c:v>
                </c:pt>
                <c:pt idx="419">
                  <c:v>6.8490657534925781E-2</c:v>
                </c:pt>
                <c:pt idx="420">
                  <c:v>6.5010639824479854E-2</c:v>
                </c:pt>
                <c:pt idx="421">
                  <c:v>6.2568592185723304E-2</c:v>
                </c:pt>
                <c:pt idx="422">
                  <c:v>6.0952696712990084E-2</c:v>
                </c:pt>
                <c:pt idx="423">
                  <c:v>5.9993363989191861E-2</c:v>
                </c:pt>
                <c:pt idx="424">
                  <c:v>5.9554789131642805E-2</c:v>
                </c:pt>
                <c:pt idx="425">
                  <c:v>5.9528196682045342E-2</c:v>
                </c:pt>
                <c:pt idx="426">
                  <c:v>5.982643657111808E-2</c:v>
                </c:pt>
                <c:pt idx="427">
                  <c:v>6.0379660942151858E-2</c:v>
                </c:pt>
                <c:pt idx="428">
                  <c:v>6.1131865660992046E-2</c:v>
                </c:pt>
                <c:pt idx="429">
                  <c:v>6.2038123574355897E-2</c:v>
                </c:pt>
                <c:pt idx="430">
                  <c:v>6.3062371166014985E-2</c:v>
                </c:pt>
                <c:pt idx="431">
                  <c:v>6.4175637930480089E-2</c:v>
                </c:pt>
                <c:pt idx="432">
                  <c:v>6.5354629919798457E-2</c:v>
                </c:pt>
                <c:pt idx="433">
                  <c:v>6.6580596628023514E-2</c:v>
                </c:pt>
                <c:pt idx="434">
                  <c:v>6.7838424544913734E-2</c:v>
                </c:pt>
                <c:pt idx="435">
                  <c:v>6.9115912044160899E-2</c:v>
                </c:pt>
                <c:pt idx="436">
                  <c:v>7.0403189338261729E-2</c:v>
                </c:pt>
                <c:pt idx="437">
                  <c:v>7.1692254485837603E-2</c:v>
                </c:pt>
                <c:pt idx="438">
                  <c:v>7.2976602239906985E-2</c:v>
                </c:pt>
                <c:pt idx="439">
                  <c:v>7.4250927168017178E-2</c:v>
                </c:pt>
                <c:pt idx="440">
                  <c:v>7.5510886188801196E-2</c:v>
                </c:pt>
                <c:pt idx="441">
                  <c:v>7.6752908640743911E-2</c:v>
                </c:pt>
                <c:pt idx="442">
                  <c:v>7.7974044375650475E-2</c:v>
                </c:pt>
                <c:pt idx="443">
                  <c:v>7.9171842270901793E-2</c:v>
                </c:pt>
                <c:pt idx="444">
                  <c:v>8.0344253075617988E-2</c:v>
                </c:pt>
                <c:pt idx="445">
                  <c:v>8.1489551722959686E-2</c:v>
                </c:pt>
                <c:pt idx="446">
                  <c:v>8.2606275214208047E-2</c:v>
                </c:pt>
                <c:pt idx="447">
                  <c:v>8.3693172959244944E-2</c:v>
                </c:pt>
                <c:pt idx="448">
                  <c:v>8.4749167080969467E-2</c:v>
                </c:pt>
                <c:pt idx="449">
                  <c:v>8.5773320689818799E-2</c:v>
                </c:pt>
                <c:pt idx="450">
                  <c:v>8.676481253320123E-2</c:v>
                </c:pt>
                <c:pt idx="451">
                  <c:v>8.7722916743769197E-2</c:v>
                </c:pt>
                <c:pt idx="452">
                  <c:v>8.8646986665540828E-2</c:v>
                </c:pt>
                <c:pt idx="453">
                  <c:v>8.9536441941213685E-2</c:v>
                </c:pt>
                <c:pt idx="454">
                  <c:v>9.0390758207214539E-2</c:v>
                </c:pt>
                <c:pt idx="455">
                  <c:v>9.1209458873759086E-2</c:v>
                </c:pt>
                <c:pt idx="456">
                  <c:v>9.1992108571777642E-2</c:v>
                </c:pt>
                <c:pt idx="457">
                  <c:v>9.273830793204052E-2</c:v>
                </c:pt>
                <c:pt idx="458">
                  <c:v>9.3447689428931779E-2</c:v>
                </c:pt>
                <c:pt idx="459">
                  <c:v>9.4119914074640931E-2</c:v>
                </c:pt>
                <c:pt idx="460">
                  <c:v>9.4754668792551122E-2</c:v>
                </c:pt>
                <c:pt idx="461">
                  <c:v>9.5351664332654407E-2</c:v>
                </c:pt>
                <c:pt idx="462">
                  <c:v>9.5910633619431085E-2</c:v>
                </c:pt>
                <c:pt idx="463">
                  <c:v>9.6431330444398E-2</c:v>
                </c:pt>
                <c:pt idx="464">
                  <c:v>9.6913528433204998E-2</c:v>
                </c:pt>
                <c:pt idx="465">
                  <c:v>9.735702023102677E-2</c:v>
                </c:pt>
                <c:pt idx="466">
                  <c:v>9.77616168614166E-2</c:v>
                </c:pt>
                <c:pt idx="467">
                  <c:v>9.8127147222590416E-2</c:v>
                </c:pt>
                <c:pt idx="468">
                  <c:v>9.84534576924736E-2</c:v>
                </c:pt>
                <c:pt idx="469">
                  <c:v>9.8740411819376428E-2</c:v>
                </c:pt>
                <c:pt idx="470">
                  <c:v>9.898789007999631E-2</c:v>
                </c:pt>
                <c:pt idx="471">
                  <c:v>9.9195789689936475E-2</c:v>
                </c:pt>
                <c:pt idx="472">
                  <c:v>9.9364024455025346E-2</c:v>
                </c:pt>
                <c:pt idx="473">
                  <c:v>9.9492524653911341E-2</c:v>
                </c:pt>
                <c:pt idx="474">
                  <c:v>9.9581236944484175E-2</c:v>
                </c:pt>
                <c:pt idx="475">
                  <c:v>9.9630124288000221E-2</c:v>
                </c:pt>
                <c:pt idx="476">
                  <c:v>9.9639165886184378E-2</c:v>
                </c:pt>
                <c:pt idx="477">
                  <c:v>9.9608357127316083E-2</c:v>
                </c:pt>
                <c:pt idx="478">
                  <c:v>9.9537709538328301E-2</c:v>
                </c:pt>
                <c:pt idx="479">
                  <c:v>9.9427250740391049E-2</c:v>
                </c:pt>
                <c:pt idx="480">
                  <c:v>9.9277024405999059E-2</c:v>
                </c:pt>
                <c:pt idx="481">
                  <c:v>9.9087090216056772E-2</c:v>
                </c:pt>
                <c:pt idx="482">
                  <c:v>9.8857523815599979E-2</c:v>
                </c:pt>
                <c:pt idx="483">
                  <c:v>9.8588416767245723E-2</c:v>
                </c:pt>
                <c:pt idx="484">
                  <c:v>9.8279876501506269E-2</c:v>
                </c:pt>
                <c:pt idx="485">
                  <c:v>9.7932026263416905E-2</c:v>
                </c:pt>
                <c:pt idx="486">
                  <c:v>9.7545005054858525E-2</c:v>
                </c:pt>
                <c:pt idx="487">
                  <c:v>9.7118967572299209E-2</c:v>
                </c:pt>
                <c:pt idx="488">
                  <c:v>9.6654084139556007E-2</c:v>
                </c:pt>
                <c:pt idx="489">
                  <c:v>9.6150540635420612E-2</c:v>
                </c:pt>
                <c:pt idx="490">
                  <c:v>9.5608538415868027E-2</c:v>
                </c:pt>
                <c:pt idx="491">
                  <c:v>9.5028294230792953E-2</c:v>
                </c:pt>
                <c:pt idx="492">
                  <c:v>9.4410040135110229E-2</c:v>
                </c:pt>
                <c:pt idx="493">
                  <c:v>9.3754023394207353E-2</c:v>
                </c:pt>
                <c:pt idx="494">
                  <c:v>9.3060506383624286E-2</c:v>
                </c:pt>
                <c:pt idx="495">
                  <c:v>9.2329766482992515E-2</c:v>
                </c:pt>
                <c:pt idx="496">
                  <c:v>9.1562095964178525E-2</c:v>
                </c:pt>
                <c:pt idx="497">
                  <c:v>9.0757801873688315E-2</c:v>
                </c:pt>
                <c:pt idx="498">
                  <c:v>8.9917205909253006E-2</c:v>
                </c:pt>
                <c:pt idx="499">
                  <c:v>8.9040644290710791E-2</c:v>
                </c:pt>
                <c:pt idx="500">
                  <c:v>8.8128467625137263E-2</c:v>
                </c:pt>
                <c:pt idx="501">
                  <c:v>8.7181040766346474E-2</c:v>
                </c:pt>
                <c:pt idx="502">
                  <c:v>8.6198742668685213E-2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4-4C17-B706-81B8B889AF6C}"/>
            </c:ext>
          </c:extLst>
        </c:ser>
        <c:ser>
          <c:idx val="2"/>
          <c:order val="2"/>
          <c:tx>
            <c:strRef>
              <c:f>'PT1-Regelung-PID'!$AA$2:$AA$3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</c:v>
                </c:pt>
                <c:pt idx="32">
                  <c:v>2.0499999999999998</c:v>
                </c:pt>
                <c:pt idx="33">
                  <c:v>2.14</c:v>
                </c:pt>
                <c:pt idx="34">
                  <c:v>2.2119999999999997</c:v>
                </c:pt>
                <c:pt idx="35">
                  <c:v>2.2696000000000005</c:v>
                </c:pt>
                <c:pt idx="36">
                  <c:v>2.31568</c:v>
                </c:pt>
                <c:pt idx="37">
                  <c:v>2.3525440000000004</c:v>
                </c:pt>
                <c:pt idx="38">
                  <c:v>2.3820352000000002</c:v>
                </c:pt>
                <c:pt idx="39">
                  <c:v>2.40562816</c:v>
                </c:pt>
                <c:pt idx="40">
                  <c:v>2.4245025280000005</c:v>
                </c:pt>
                <c:pt idx="41">
                  <c:v>2.4396020223999999</c:v>
                </c:pt>
                <c:pt idx="42">
                  <c:v>2.4516816179200003</c:v>
                </c:pt>
                <c:pt idx="43">
                  <c:v>2.4613452943360001</c:v>
                </c:pt>
                <c:pt idx="44">
                  <c:v>2.4690762354688003</c:v>
                </c:pt>
                <c:pt idx="45">
                  <c:v>2.47526098837504</c:v>
                </c:pt>
                <c:pt idx="46">
                  <c:v>2.4802087907000319</c:v>
                </c:pt>
                <c:pt idx="47">
                  <c:v>2.4841670325600256</c:v>
                </c:pt>
                <c:pt idx="48">
                  <c:v>2.487333626048021</c:v>
                </c:pt>
                <c:pt idx="49">
                  <c:v>2.4898669008384173</c:v>
                </c:pt>
                <c:pt idx="50">
                  <c:v>2.4918935206707329</c:v>
                </c:pt>
                <c:pt idx="51">
                  <c:v>2.493514816536587</c:v>
                </c:pt>
                <c:pt idx="52">
                  <c:v>2.4948118532292685</c:v>
                </c:pt>
                <c:pt idx="53">
                  <c:v>2.4958494825834152</c:v>
                </c:pt>
                <c:pt idx="54">
                  <c:v>2.4966795860667319</c:v>
                </c:pt>
                <c:pt idx="55">
                  <c:v>2.4973436688533859</c:v>
                </c:pt>
                <c:pt idx="56">
                  <c:v>2.4978749350827081</c:v>
                </c:pt>
                <c:pt idx="57">
                  <c:v>2.4982999480661672</c:v>
                </c:pt>
                <c:pt idx="58">
                  <c:v>2.4986399584529342</c:v>
                </c:pt>
                <c:pt idx="59">
                  <c:v>2.4989119667623467</c:v>
                </c:pt>
                <c:pt idx="60">
                  <c:v>2.4991295734098777</c:v>
                </c:pt>
                <c:pt idx="61">
                  <c:v>2.4993036587279023</c:v>
                </c:pt>
                <c:pt idx="62">
                  <c:v>2.4994429269823213</c:v>
                </c:pt>
                <c:pt idx="63">
                  <c:v>2.4995543415858572</c:v>
                </c:pt>
                <c:pt idx="64">
                  <c:v>2.4996434732686859</c:v>
                </c:pt>
                <c:pt idx="65">
                  <c:v>2.4997147786149481</c:v>
                </c:pt>
                <c:pt idx="66">
                  <c:v>2.499771822891959</c:v>
                </c:pt>
                <c:pt idx="67">
                  <c:v>2.4998174583135668</c:v>
                </c:pt>
                <c:pt idx="68">
                  <c:v>2.4998539666508539</c:v>
                </c:pt>
                <c:pt idx="69">
                  <c:v>2.4998831733206832</c:v>
                </c:pt>
                <c:pt idx="70">
                  <c:v>2.4999065386565462</c:v>
                </c:pt>
                <c:pt idx="71">
                  <c:v>2.4999252309252378</c:v>
                </c:pt>
                <c:pt idx="72">
                  <c:v>2.4999401847401899</c:v>
                </c:pt>
                <c:pt idx="73">
                  <c:v>2.4999521477921518</c:v>
                </c:pt>
                <c:pt idx="74">
                  <c:v>2.4999617182337217</c:v>
                </c:pt>
                <c:pt idx="75">
                  <c:v>2.4999693745869771</c:v>
                </c:pt>
                <c:pt idx="76">
                  <c:v>2.4999754996695813</c:v>
                </c:pt>
                <c:pt idx="77">
                  <c:v>2.4999803997356658</c:v>
                </c:pt>
                <c:pt idx="78">
                  <c:v>2.4999843197885325</c:v>
                </c:pt>
                <c:pt idx="79">
                  <c:v>2.4999874558308259</c:v>
                </c:pt>
                <c:pt idx="80">
                  <c:v>2.4999899646646608</c:v>
                </c:pt>
                <c:pt idx="81">
                  <c:v>2.499991971731728</c:v>
                </c:pt>
                <c:pt idx="82">
                  <c:v>2.499993577385383</c:v>
                </c:pt>
                <c:pt idx="83">
                  <c:v>2.4999948619083061</c:v>
                </c:pt>
                <c:pt idx="84">
                  <c:v>2.499995889526645</c:v>
                </c:pt>
                <c:pt idx="85">
                  <c:v>2.4999967116213155</c:v>
                </c:pt>
                <c:pt idx="86">
                  <c:v>2.499997369297053</c:v>
                </c:pt>
                <c:pt idx="87">
                  <c:v>2.4999978954376423</c:v>
                </c:pt>
                <c:pt idx="88">
                  <c:v>2.4999983163501138</c:v>
                </c:pt>
                <c:pt idx="89">
                  <c:v>2.4999986530800911</c:v>
                </c:pt>
                <c:pt idx="90">
                  <c:v>2.4999989224640728</c:v>
                </c:pt>
                <c:pt idx="91">
                  <c:v>2.4999991379712583</c:v>
                </c:pt>
                <c:pt idx="92">
                  <c:v>2.4999993103770062</c:v>
                </c:pt>
                <c:pt idx="93">
                  <c:v>2.4999994483016055</c:v>
                </c:pt>
                <c:pt idx="94">
                  <c:v>2.4999995586412842</c:v>
                </c:pt>
                <c:pt idx="95">
                  <c:v>2.4999996469130275</c:v>
                </c:pt>
                <c:pt idx="96">
                  <c:v>2.4999997175304216</c:v>
                </c:pt>
                <c:pt idx="97">
                  <c:v>2.4999997740243378</c:v>
                </c:pt>
                <c:pt idx="98">
                  <c:v>2.4999998192194703</c:v>
                </c:pt>
                <c:pt idx="99">
                  <c:v>2.4999998553755765</c:v>
                </c:pt>
                <c:pt idx="100">
                  <c:v>2.4999998843004607</c:v>
                </c:pt>
                <c:pt idx="101">
                  <c:v>2.4999999074403689</c:v>
                </c:pt>
                <c:pt idx="102">
                  <c:v>2.4999999259522951</c:v>
                </c:pt>
                <c:pt idx="103">
                  <c:v>2.4999999407618358</c:v>
                </c:pt>
                <c:pt idx="104">
                  <c:v>1.2642096614671052</c:v>
                </c:pt>
                <c:pt idx="105">
                  <c:v>1.7895840542503167</c:v>
                </c:pt>
                <c:pt idx="106">
                  <c:v>1.7661465198466213</c:v>
                </c:pt>
                <c:pt idx="107">
                  <c:v>1.7496899752525974</c:v>
                </c:pt>
                <c:pt idx="108">
                  <c:v>1.7388835112262262</c:v>
                </c:pt>
                <c:pt idx="109">
                  <c:v>1.7326614568966845</c:v>
                </c:pt>
                <c:pt idx="110">
                  <c:v>1.730170306352862</c:v>
                </c:pt>
                <c:pt idx="111">
                  <c:v>1.7307262603018578</c:v>
                </c:pt>
                <c:pt idx="112">
                  <c:v>1.7337812597935813</c:v>
                </c:pt>
                <c:pt idx="113">
                  <c:v>1.7388958136082289</c:v>
                </c:pt>
                <c:pt idx="114">
                  <c:v>1.7457172605838776</c:v>
                </c:pt>
                <c:pt idx="115">
                  <c:v>1.7539623799058155</c:v>
                </c:pt>
                <c:pt idx="116">
                  <c:v>1.7634034797747482</c:v>
                </c:pt>
                <c:pt idx="117">
                  <c:v>1.7738572687874106</c:v>
                </c:pt>
                <c:pt idx="118">
                  <c:v>1.7851759534962186</c:v>
                </c:pt>
                <c:pt idx="119">
                  <c:v>1.797240116921117</c:v>
                </c:pt>
                <c:pt idx="120">
                  <c:v>1.8099530218319195</c:v>
                </c:pt>
                <c:pt idx="121">
                  <c:v>1.8232360538556276</c:v>
                </c:pt>
                <c:pt idx="122">
                  <c:v>1.8370250764521101</c:v>
                </c:pt>
                <c:pt idx="123">
                  <c:v>1.8512675153926339</c:v>
                </c:pt>
                <c:pt idx="124">
                  <c:v>1.8659200268486884</c:v>
                </c:pt>
                <c:pt idx="125">
                  <c:v>1.8809466323767858</c:v>
                </c:pt>
                <c:pt idx="126">
                  <c:v>1.8963172274276536</c:v>
                </c:pt>
                <c:pt idx="127">
                  <c:v>1.912006388682278</c:v>
                </c:pt>
                <c:pt idx="128">
                  <c:v>1.9279924204565992</c:v>
                </c:pt>
                <c:pt idx="129">
                  <c:v>1.9442565923680555</c:v>
                </c:pt>
                <c:pt idx="130">
                  <c:v>1.9607825300183395</c:v>
                </c:pt>
                <c:pt idx="131">
                  <c:v>1.9775557280956144</c:v>
                </c:pt>
                <c:pt idx="132">
                  <c:v>1.9945631614185957</c:v>
                </c:pt>
                <c:pt idx="133">
                  <c:v>2.011792974340163</c:v>
                </c:pt>
                <c:pt idx="134">
                  <c:v>2.0292342328444288</c:v>
                </c:pt>
                <c:pt idx="135">
                  <c:v>2.0468767268041868</c:v>
                </c:pt>
                <c:pt idx="136">
                  <c:v>2.0647108123719962</c:v>
                </c:pt>
                <c:pt idx="137">
                  <c:v>2.0827272864833475</c:v>
                </c:pt>
                <c:pt idx="138">
                  <c:v>2.1009172870543593</c:v>
                </c:pt>
                <c:pt idx="139">
                  <c:v>2.119272213739769</c:v>
                </c:pt>
                <c:pt idx="140">
                  <c:v>2.137783665143584</c:v>
                </c:pt>
                <c:pt idx="141">
                  <c:v>2.1564433891960149</c:v>
                </c:pt>
                <c:pt idx="142">
                  <c:v>2.1752432440674041</c:v>
                </c:pt>
                <c:pt idx="143">
                  <c:v>2.1941751675153971</c:v>
                </c:pt>
                <c:pt idx="144">
                  <c:v>2.2132311529821838</c:v>
                </c:pt>
                <c:pt idx="145">
                  <c:v>2.2324032310949735</c:v>
                </c:pt>
                <c:pt idx="146">
                  <c:v>2.2516834554919991</c:v>
                </c:pt>
                <c:pt idx="147">
                  <c:v>2.2710638921116502</c:v>
                </c:pt>
                <c:pt idx="148">
                  <c:v>2.2905366112545487</c:v>
                </c:pt>
                <c:pt idx="149">
                  <c:v>2.3100936818661646</c:v>
                </c:pt>
                <c:pt idx="150">
                  <c:v>2.3297271675978037</c:v>
                </c:pt>
                <c:pt idx="151">
                  <c:v>2.3494291242919871</c:v>
                </c:pt>
                <c:pt idx="152">
                  <c:v>2.3691915986087548</c:v>
                </c:pt>
                <c:pt idx="153">
                  <c:v>2.3890066275658981</c:v>
                </c:pt>
                <c:pt idx="154">
                  <c:v>2.4088662388112501</c:v>
                </c:pt>
                <c:pt idx="155">
                  <c:v>2.4287624514812785</c:v>
                </c:pt>
                <c:pt idx="156">
                  <c:v>2.448687277529134</c:v>
                </c:pt>
                <c:pt idx="157">
                  <c:v>2.4686327234284091</c:v>
                </c:pt>
                <c:pt idx="158">
                  <c:v>2.488590792177364</c:v>
                </c:pt>
                <c:pt idx="159">
                  <c:v>2.5085534855431457</c:v>
                </c:pt>
                <c:pt idx="160">
                  <c:v>2.5285128064974121</c:v>
                </c:pt>
                <c:pt idx="161">
                  <c:v>2.5484607618041677</c:v>
                </c:pt>
                <c:pt idx="162">
                  <c:v>2.5683893647282772</c:v>
                </c:pt>
                <c:pt idx="163">
                  <c:v>2.5882906378390929</c:v>
                </c:pt>
                <c:pt idx="164">
                  <c:v>2.608156615888567</c:v>
                </c:pt>
                <c:pt idx="165">
                  <c:v>2.6279793487470351</c:v>
                </c:pt>
                <c:pt idx="166">
                  <c:v>2.6477509043829985</c:v>
                </c:pt>
                <c:pt idx="167">
                  <c:v>2.6674633718756944</c:v>
                </c:pt>
                <c:pt idx="168">
                  <c:v>2.6871088644512553</c:v>
                </c:pt>
                <c:pt idx="169">
                  <c:v>2.7066795225348277</c:v>
                </c:pt>
                <c:pt idx="170">
                  <c:v>2.7261675168123078</c:v>
                </c:pt>
                <c:pt idx="171">
                  <c:v>2.7455650512963738</c:v>
                </c:pt>
                <c:pt idx="172">
                  <c:v>2.7648643663923083</c:v>
                </c:pt>
                <c:pt idx="173">
                  <c:v>2.7840577419597463</c:v>
                </c:pt>
                <c:pt idx="174">
                  <c:v>2.8031375003670531</c:v>
                </c:pt>
                <c:pt idx="175">
                  <c:v>2.8220960095354042</c:v>
                </c:pt>
                <c:pt idx="176">
                  <c:v>2.8409256859700287</c:v>
                </c:pt>
                <c:pt idx="177">
                  <c:v>2.859618997776304</c:v>
                </c:pt>
                <c:pt idx="178">
                  <c:v>2.8781684676586643</c:v>
                </c:pt>
                <c:pt idx="179">
                  <c:v>2.8965666759004125</c:v>
                </c:pt>
                <c:pt idx="180">
                  <c:v>2.9148062633227019</c:v>
                </c:pt>
                <c:pt idx="181">
                  <c:v>2.9328799342210727</c:v>
                </c:pt>
                <c:pt idx="182">
                  <c:v>2.9507804592779978</c:v>
                </c:pt>
                <c:pt idx="183">
                  <c:v>2.9685006784500074</c:v>
                </c:pt>
                <c:pt idx="184">
                  <c:v>2.986033503828005</c:v>
                </c:pt>
                <c:pt idx="185">
                  <c:v>3.0033719224694528</c:v>
                </c:pt>
                <c:pt idx="186">
                  <c:v>3.0205089992011445</c:v>
                </c:pt>
                <c:pt idx="187">
                  <c:v>3.0374378793913408</c:v>
                </c:pt>
                <c:pt idx="188">
                  <c:v>3.05415179169005</c:v>
                </c:pt>
                <c:pt idx="189">
                  <c:v>3.0706440507362935</c:v>
                </c:pt>
                <c:pt idx="190">
                  <c:v>3.0869080598312273</c:v>
                </c:pt>
                <c:pt idx="191">
                  <c:v>3.102937313575961</c:v>
                </c:pt>
                <c:pt idx="192">
                  <c:v>3.1187254004730396</c:v>
                </c:pt>
                <c:pt idx="193">
                  <c:v>3.1342660054904634</c:v>
                </c:pt>
                <c:pt idx="194">
                  <c:v>3.1495529125872399</c:v>
                </c:pt>
                <c:pt idx="195">
                  <c:v>3.1645800071993953</c:v>
                </c:pt>
                <c:pt idx="196">
                  <c:v>3.1793412786854764</c:v>
                </c:pt>
                <c:pt idx="197">
                  <c:v>3.1938308227305341</c:v>
                </c:pt>
                <c:pt idx="198">
                  <c:v>3.2080428437076041</c:v>
                </c:pt>
                <c:pt idx="199">
                  <c:v>3.2219716569957542</c:v>
                </c:pt>
                <c:pt idx="200">
                  <c:v>3.2356116912537658</c:v>
                </c:pt>
                <c:pt idx="201">
                  <c:v>3.2489574906484946</c:v>
                </c:pt>
                <c:pt idx="202">
                  <c:v>3.2620037170370879</c:v>
                </c:pt>
                <c:pt idx="203">
                  <c:v>3.2747451521021076</c:v>
                </c:pt>
                <c:pt idx="204">
                  <c:v>3.2871766994387439</c:v>
                </c:pt>
                <c:pt idx="205">
                  <c:v>3.2992933865932841</c:v>
                </c:pt>
                <c:pt idx="206">
                  <c:v>3.3110903670519911</c:v>
                </c:pt>
                <c:pt idx="207">
                  <c:v>3.322562922179634</c:v>
                </c:pt>
                <c:pt idx="208">
                  <c:v>3.3337064631068558</c:v>
                </c:pt>
                <c:pt idx="209">
                  <c:v>3.3445165325656423</c:v>
                </c:pt>
                <c:pt idx="210">
                  <c:v>3.3549888066721718</c:v>
                </c:pt>
                <c:pt idx="211">
                  <c:v>3.3651190966562892</c:v>
                </c:pt>
                <c:pt idx="212">
                  <c:v>3.3749033505369579</c:v>
                </c:pt>
                <c:pt idx="213">
                  <c:v>3.3843376547429918</c:v>
                </c:pt>
                <c:pt idx="214">
                  <c:v>3.3934182356784235</c:v>
                </c:pt>
                <c:pt idx="215">
                  <c:v>3.4021414612318988</c:v>
                </c:pt>
                <c:pt idx="216">
                  <c:v>3.4105038422294549</c:v>
                </c:pt>
                <c:pt idx="217">
                  <c:v>3.418502033830157</c:v>
                </c:pt>
                <c:pt idx="218">
                  <c:v>3.4261328368639723</c:v>
                </c:pt>
                <c:pt idx="219">
                  <c:v>3.4333931991114119</c:v>
                </c:pt>
                <c:pt idx="220">
                  <c:v>3.4402802165243562</c:v>
                </c:pt>
                <c:pt idx="221">
                  <c:v>3.4467911343876523</c:v>
                </c:pt>
                <c:pt idx="222">
                  <c:v>3.4529233484209567</c:v>
                </c:pt>
                <c:pt idx="223">
                  <c:v>3.458674405820406</c:v>
                </c:pt>
                <c:pt idx="224">
                  <c:v>3.4640420062397115</c:v>
                </c:pt>
                <c:pt idx="225">
                  <c:v>3.4690240027102681</c:v>
                </c:pt>
                <c:pt idx="226">
                  <c:v>3.4736184024999082</c:v>
                </c:pt>
                <c:pt idx="227">
                  <c:v>3.4778233679099708</c:v>
                </c:pt>
                <c:pt idx="228">
                  <c:v>3.4816372170103524</c:v>
                </c:pt>
                <c:pt idx="229">
                  <c:v>3.4850584243122609</c:v>
                </c:pt>
                <c:pt idx="230">
                  <c:v>3.48808562137839</c:v>
                </c:pt>
                <c:pt idx="231">
                  <c:v>3.4907175973702729</c:v>
                </c:pt>
                <c:pt idx="232">
                  <c:v>3.4929532995326067</c:v>
                </c:pt>
                <c:pt idx="233">
                  <c:v>3.4947918336143302</c:v>
                </c:pt>
                <c:pt idx="234">
                  <c:v>3.4962324642263276</c:v>
                </c:pt>
                <c:pt idx="235">
                  <c:v>3.4972746151355576</c:v>
                </c:pt>
                <c:pt idx="236">
                  <c:v>3.4979178694955535</c:v>
                </c:pt>
                <c:pt idx="237">
                  <c:v>3.4981619700131477</c:v>
                </c:pt>
                <c:pt idx="238">
                  <c:v>3.4980068190513864</c:v>
                </c:pt>
                <c:pt idx="239">
                  <c:v>3.497452478668587</c:v>
                </c:pt>
                <c:pt idx="240">
                  <c:v>3.4964991705935078</c:v>
                </c:pt>
                <c:pt idx="241">
                  <c:v>3.4951472761366715</c:v>
                </c:pt>
                <c:pt idx="242">
                  <c:v>3.4933973360378352</c:v>
                </c:pt>
                <c:pt idx="243">
                  <c:v>3.4912500502497044</c:v>
                </c:pt>
                <c:pt idx="244">
                  <c:v>3.4887062776579651</c:v>
                </c:pt>
                <c:pt idx="245">
                  <c:v>3.4857670357377386</c:v>
                </c:pt>
                <c:pt idx="246">
                  <c:v>3.4824335001466022</c:v>
                </c:pt>
                <c:pt idx="247">
                  <c:v>3.4787070042543449</c:v>
                </c:pt>
                <c:pt idx="248">
                  <c:v>3.4745890386096403</c:v>
                </c:pt>
                <c:pt idx="249">
                  <c:v>3.4700812503438372</c:v>
                </c:pt>
                <c:pt idx="250">
                  <c:v>3.4651854425121416</c:v>
                </c:pt>
                <c:pt idx="251">
                  <c:v>3.4599035733724115</c:v>
                </c:pt>
                <c:pt idx="252">
                  <c:v>3.4542377556018726</c:v>
                </c:pt>
                <c:pt idx="253">
                  <c:v>3.4481902554520949</c:v>
                </c:pt>
                <c:pt idx="254">
                  <c:v>3.4417634918425053</c:v>
                </c:pt>
                <c:pt idx="255">
                  <c:v>3.4349600353928564</c:v>
                </c:pt>
                <c:pt idx="256">
                  <c:v>3.4277826073950184</c:v>
                </c:pt>
                <c:pt idx="257">
                  <c:v>3.4202340787244929</c:v>
                </c:pt>
                <c:pt idx="258">
                  <c:v>3.4123174686921018</c:v>
                </c:pt>
                <c:pt idx="259">
                  <c:v>3.4040359438363028</c:v>
                </c:pt>
                <c:pt idx="260">
                  <c:v>3.395392816656623</c:v>
                </c:pt>
                <c:pt idx="261">
                  <c:v>3.3863915442886916</c:v>
                </c:pt>
                <c:pt idx="262">
                  <c:v>3.3770357271214406</c:v>
                </c:pt>
                <c:pt idx="263">
                  <c:v>3.3673291073569969</c:v>
                </c:pt>
                <c:pt idx="264">
                  <c:v>3.3572755675138417</c:v>
                </c:pt>
                <c:pt idx="265">
                  <c:v>3.3468791288738711</c:v>
                </c:pt>
                <c:pt idx="266">
                  <c:v>3.3361439498739216</c:v>
                </c:pt>
                <c:pt idx="267">
                  <c:v>3.3250743244424594</c:v>
                </c:pt>
                <c:pt idx="268">
                  <c:v>3.3136746802820647</c:v>
                </c:pt>
                <c:pt idx="269">
                  <c:v>3.3019495770984091</c:v>
                </c:pt>
                <c:pt idx="270">
                  <c:v>3.2899037047764321</c:v>
                </c:pt>
                <c:pt idx="271">
                  <c:v>3.2775418815044537</c:v>
                </c:pt>
                <c:pt idx="272">
                  <c:v>3.2648690518469587</c:v>
                </c:pt>
                <c:pt idx="273">
                  <c:v>3.2518902847668456</c:v>
                </c:pt>
                <c:pt idx="274">
                  <c:v>3.238610771597894</c:v>
                </c:pt>
                <c:pt idx="275">
                  <c:v>3.2250358239683163</c:v>
                </c:pt>
                <c:pt idx="276">
                  <c:v>3.2111708716761678</c:v>
                </c:pt>
                <c:pt idx="277">
                  <c:v>3.1970214605174987</c:v>
                </c:pt>
                <c:pt idx="278">
                  <c:v>3.1825932500681189</c:v>
                </c:pt>
                <c:pt idx="279">
                  <c:v>3.1678920114198341</c:v>
                </c:pt>
                <c:pt idx="280">
                  <c:v>3.1529236248720882</c:v>
                </c:pt>
                <c:pt idx="281">
                  <c:v>3.1376940775799289</c:v>
                </c:pt>
                <c:pt idx="282">
                  <c:v>3.1222094611592079</c:v>
                </c:pt>
                <c:pt idx="283">
                  <c:v>3.1064759692500421</c:v>
                </c:pt>
                <c:pt idx="284">
                  <c:v>3.0904998950394127</c:v>
                </c:pt>
                <c:pt idx="285">
                  <c:v>3.074287628743996</c:v>
                </c:pt>
                <c:pt idx="286">
                  <c:v>3.0578456550541464</c:v>
                </c:pt>
                <c:pt idx="287">
                  <c:v>3.0411805505401199</c:v>
                </c:pt>
                <c:pt idx="288">
                  <c:v>3.0242989810215195</c:v>
                </c:pt>
                <c:pt idx="289">
                  <c:v>3.0072076989010723</c:v>
                </c:pt>
                <c:pt idx="290">
                  <c:v>2.9899135404637427</c:v>
                </c:pt>
                <c:pt idx="291">
                  <c:v>2.9724234231423212</c:v>
                </c:pt>
                <c:pt idx="292">
                  <c:v>2.9547443427505371</c:v>
                </c:pt>
                <c:pt idx="293">
                  <c:v>2.9368833706848321</c:v>
                </c:pt>
                <c:pt idx="294">
                  <c:v>2.9188476510958852</c:v>
                </c:pt>
                <c:pt idx="295">
                  <c:v>2.9006443980310621</c:v>
                </c:pt>
                <c:pt idx="296">
                  <c:v>2.8822808925488781</c:v>
                </c:pt>
                <c:pt idx="297">
                  <c:v>2.8637644798066892</c:v>
                </c:pt>
                <c:pt idx="298">
                  <c:v>2.8451025661227018</c:v>
                </c:pt>
                <c:pt idx="299">
                  <c:v>2.8263026160135749</c:v>
                </c:pt>
                <c:pt idx="300">
                  <c:v>2.8073721492086836</c:v>
                </c:pt>
                <c:pt idx="301">
                  <c:v>2.7883187376423519</c:v>
                </c:pt>
                <c:pt idx="302">
                  <c:v>2.7691500024251603</c:v>
                </c:pt>
                <c:pt idx="303">
                  <c:v>2.7498736107956172</c:v>
                </c:pt>
                <c:pt idx="304">
                  <c:v>2.7304972730533614</c:v>
                </c:pt>
                <c:pt idx="305">
                  <c:v>2.7110287394751369</c:v>
                </c:pt>
                <c:pt idx="306">
                  <c:v>2.6914757972148049</c:v>
                </c:pt>
                <c:pt idx="307">
                  <c:v>2.671846267188561</c:v>
                </c:pt>
                <c:pt idx="308">
                  <c:v>2.6521480009466964</c:v>
                </c:pt>
                <c:pt idx="309">
                  <c:v>2.6323888775330646</c:v>
                </c:pt>
                <c:pt idx="310">
                  <c:v>2.6125768003335836</c:v>
                </c:pt>
                <c:pt idx="311">
                  <c:v>2.5927196939149697</c:v>
                </c:pt>
                <c:pt idx="312">
                  <c:v>2.5728255008550387</c:v>
                </c:pt>
                <c:pt idx="313">
                  <c:v>2.5529021785657577</c:v>
                </c:pt>
                <c:pt idx="314">
                  <c:v>2.532957696110405</c:v>
                </c:pt>
                <c:pt idx="315">
                  <c:v>2.5130000310160372</c:v>
                </c:pt>
                <c:pt idx="316">
                  <c:v>2.493037166082595</c:v>
                </c:pt>
                <c:pt idx="317">
                  <c:v>2.4730770861898814</c:v>
                </c:pt>
                <c:pt idx="318">
                  <c:v>2.4531277751037273</c:v>
                </c:pt>
                <c:pt idx="319">
                  <c:v>2.433197212282574</c:v>
                </c:pt>
                <c:pt idx="320">
                  <c:v>2.4132933696858183</c:v>
                </c:pt>
                <c:pt idx="321">
                  <c:v>2.3934242085851141</c:v>
                </c:pt>
                <c:pt idx="322">
                  <c:v>2.3735976763799846</c:v>
                </c:pt>
                <c:pt idx="323">
                  <c:v>2.3538217034189604</c:v>
                </c:pt>
                <c:pt idx="324">
                  <c:v>2.3341041998275522</c:v>
                </c:pt>
                <c:pt idx="325">
                  <c:v>2.3144530523442963</c:v>
                </c:pt>
                <c:pt idx="326">
                  <c:v>2.2948761211661788</c:v>
                </c:pt>
                <c:pt idx="327">
                  <c:v>2.275381236804646</c:v>
                </c:pt>
                <c:pt idx="328">
                  <c:v>2.2559761969535126</c:v>
                </c:pt>
                <c:pt idx="329">
                  <c:v>2.2366687633699911</c:v>
                </c:pt>
                <c:pt idx="330">
                  <c:v>2.2174666587700855</c:v>
                </c:pt>
                <c:pt idx="331">
                  <c:v>2.1983775637396112</c:v>
                </c:pt>
                <c:pt idx="332">
                  <c:v>2.1794091136620612</c:v>
                </c:pt>
                <c:pt idx="333">
                  <c:v>2.1605688956645599</c:v>
                </c:pt>
                <c:pt idx="334">
                  <c:v>2.1418644455831033</c:v>
                </c:pt>
                <c:pt idx="335">
                  <c:v>2.1233032449483384</c:v>
                </c:pt>
                <c:pt idx="336">
                  <c:v>2.1048927179930352</c:v>
                </c:pt>
                <c:pt idx="337">
                  <c:v>2.0866402286825099</c:v>
                </c:pt>
                <c:pt idx="338">
                  <c:v>2.0685530777691201</c:v>
                </c:pt>
                <c:pt idx="339">
                  <c:v>2.0506384998720755</c:v>
                </c:pt>
                <c:pt idx="340">
                  <c:v>-1.4670963394163266</c:v>
                </c:pt>
                <c:pt idx="341">
                  <c:v>-3.4644346396828452E-2</c:v>
                </c:pt>
                <c:pt idx="342">
                  <c:v>-0.14199850210061216</c:v>
                </c:pt>
                <c:pt idx="343">
                  <c:v>-0.23115186509677788</c:v>
                </c:pt>
                <c:pt idx="344">
                  <c:v>-0.30569757426883892</c:v>
                </c:pt>
                <c:pt idx="345">
                  <c:v>-0.36850885155906338</c:v>
                </c:pt>
                <c:pt idx="346">
                  <c:v>-0.4218830046796187</c:v>
                </c:pt>
                <c:pt idx="347">
                  <c:v>-0.46765662978938638</c:v>
                </c:pt>
                <c:pt idx="348">
                  <c:v>-0.50729777413542121</c:v>
                </c:pt>
                <c:pt idx="349">
                  <c:v>-0.54197966665795494</c:v>
                </c:pt>
                <c:pt idx="350">
                  <c:v>-0.57263970295794575</c:v>
                </c:pt>
                <c:pt idx="351">
                  <c:v>-0.60002663374610199</c:v>
                </c:pt>
                <c:pt idx="352">
                  <c:v>-0.62473831606841312</c:v>
                </c:pt>
                <c:pt idx="353">
                  <c:v>-0.64725191474395449</c:v>
                </c:pt>
                <c:pt idx="354">
                  <c:v>-0.66794806396344608</c:v>
                </c:pt>
                <c:pt idx="355">
                  <c:v>-0.68713019700716049</c:v>
                </c:pt>
                <c:pt idx="356">
                  <c:v>-0.70504001044884546</c:v>
                </c:pt>
                <c:pt idx="357">
                  <c:v>-0.72186983593888854</c:v>
                </c:pt>
                <c:pt idx="358">
                  <c:v>-0.73777253804106091</c:v>
                </c:pt>
                <c:pt idx="359">
                  <c:v>-0.75286943290221653</c:v>
                </c:pt>
                <c:pt idx="360">
                  <c:v>-0.76725662357822522</c:v>
                </c:pt>
                <c:pt idx="361">
                  <c:v>-0.78101006867466738</c:v>
                </c:pt>
                <c:pt idx="362">
                  <c:v>-0.79418963762889705</c:v>
                </c:pt>
                <c:pt idx="363">
                  <c:v>-0.80684235529467385</c:v>
                </c:pt>
                <c:pt idx="364">
                  <c:v>-0.81900499795812109</c:v>
                </c:pt>
                <c:pt idx="365">
                  <c:v>-0.83070617048793516</c:v>
                </c:pt>
                <c:pt idx="366">
                  <c:v>-0.84196796838199028</c:v>
                </c:pt>
                <c:pt idx="367">
                  <c:v>-0.8528073077199847</c:v>
                </c:pt>
                <c:pt idx="368">
                  <c:v>-0.86323698942966487</c:v>
                </c:pt>
                <c:pt idx="369">
                  <c:v>-0.87326655099257577</c:v>
                </c:pt>
                <c:pt idx="370">
                  <c:v>-0.88290294808995118</c:v>
                </c:pt>
                <c:pt idx="371">
                  <c:v>-0.89215110018914479</c:v>
                </c:pt>
                <c:pt idx="372">
                  <c:v>-0.90101432727078723</c:v>
                </c:pt>
                <c:pt idx="373">
                  <c:v>-0.90949469945675598</c:v>
                </c:pt>
                <c:pt idx="374">
                  <c:v>-0.91759331694687074</c:v>
                </c:pt>
                <c:pt idx="375">
                  <c:v>-0.92531053419061848</c:v>
                </c:pt>
                <c:pt idx="376">
                  <c:v>-0.93264613943479546</c:v>
                </c:pt>
                <c:pt idx="377">
                  <c:v>-0.93959949855975244</c:v>
                </c:pt>
                <c:pt idx="378">
                  <c:v>-0.94616967033426258</c:v>
                </c:pt>
                <c:pt idx="379">
                  <c:v>-0.95235549879298531</c:v>
                </c:pt>
                <c:pt idx="380">
                  <c:v>-0.95815568729963219</c:v>
                </c:pt>
                <c:pt idx="381">
                  <c:v>-0.96356885794622593</c:v>
                </c:pt>
                <c:pt idx="382">
                  <c:v>-0.9685935992087582</c:v>
                </c:pt>
                <c:pt idx="383">
                  <c:v>-0.97322850419537865</c:v>
                </c:pt>
                <c:pt idx="384">
                  <c:v>-0.97747220135601742</c:v>
                </c:pt>
                <c:pt idx="385">
                  <c:v>-0.9813233791484951</c:v>
                </c:pt>
                <c:pt idx="386">
                  <c:v>-0.98478080585712424</c:v>
                </c:pt>
                <c:pt idx="387">
                  <c:v>-0.98784334552058495</c:v>
                </c:pt>
                <c:pt idx="388">
                  <c:v>-0.9905099707344579</c:v>
                </c:pt>
                <c:pt idx="389">
                  <c:v>-0.99277977294070074</c:v>
                </c:pt>
                <c:pt idx="390">
                  <c:v>-0.99465197069388767</c:v>
                </c:pt>
                <c:pt idx="391">
                  <c:v>-0.99612591629603242</c:v>
                </c:pt>
                <c:pt idx="392">
                  <c:v>-0.99720110111346949</c:v>
                </c:pt>
                <c:pt idx="393">
                  <c:v>-0.99787715982654579</c:v>
                </c:pt>
                <c:pt idx="394">
                  <c:v>-0.99815387381274068</c:v>
                </c:pt>
                <c:pt idx="395">
                  <c:v>-0.99803117382370932</c:v>
                </c:pt>
                <c:pt idx="396">
                  <c:v>-0.99750914208466002</c:v>
                </c:pt>
                <c:pt idx="397">
                  <c:v>-0.99658801391880714</c:v>
                </c:pt>
                <c:pt idx="398">
                  <c:v>-0.99526817897911701</c:v>
                </c:pt>
                <c:pt idx="399">
                  <c:v>-0.99355018215315605</c:v>
                </c:pt>
                <c:pt idx="400">
                  <c:v>-0.99143472419369583</c:v>
                </c:pt>
                <c:pt idx="401">
                  <c:v>-0.98892266211727509</c:v>
                </c:pt>
                <c:pt idx="402">
                  <c:v>-0.98601500940447706</c:v>
                </c:pt>
                <c:pt idx="403">
                  <c:v>-0.98271293602901721</c:v>
                </c:pt>
                <c:pt idx="404">
                  <c:v>0.42098223166266358</c:v>
                </c:pt>
                <c:pt idx="405">
                  <c:v>-0.15493098879613854</c:v>
                </c:pt>
                <c:pt idx="406">
                  <c:v>-0.11445423562186585</c:v>
                </c:pt>
                <c:pt idx="407">
                  <c:v>-8.0789302303391208E-2</c:v>
                </c:pt>
                <c:pt idx="408">
                  <c:v>-5.2498137027010811E-2</c:v>
                </c:pt>
                <c:pt idx="409">
                  <c:v>-2.8430842011089225E-2</c:v>
                </c:pt>
                <c:pt idx="410">
                  <c:v>-7.6680727563091661E-3</c:v>
                </c:pt>
                <c:pt idx="411">
                  <c:v>1.0525042783604069E-2</c:v>
                </c:pt>
                <c:pt idx="412">
                  <c:v>2.6735769106721707E-2</c:v>
                </c:pt>
                <c:pt idx="413">
                  <c:v>4.1433255340024309E-2</c:v>
                </c:pt>
                <c:pt idx="414">
                  <c:v>5.4992129246081989E-2</c:v>
                </c:pt>
                <c:pt idx="415">
                  <c:v>6.7711372704991946E-2</c:v>
                </c:pt>
                <c:pt idx="416">
                  <c:v>7.9829422388062302E-2</c:v>
                </c:pt>
                <c:pt idx="417">
                  <c:v>9.1536250596270533E-2</c:v>
                </c:pt>
                <c:pt idx="418">
                  <c:v>0.10298303024185027</c:v>
                </c:pt>
                <c:pt idx="419">
                  <c:v>0.11428986715550457</c:v>
                </c:pt>
                <c:pt idx="420">
                  <c:v>0.12555198626517755</c:v>
                </c:pt>
                <c:pt idx="421">
                  <c:v>0.13684468088294394</c:v>
                </c:pt>
                <c:pt idx="422">
                  <c:v>0.14822727248917533</c:v>
                </c:pt>
                <c:pt idx="423">
                  <c:v>0.15974627892511462</c:v>
                </c:pt>
                <c:pt idx="424">
                  <c:v>0.17143794932266865</c:v>
                </c:pt>
                <c:pt idx="425">
                  <c:v>0.18333029243427898</c:v>
                </c:pt>
                <c:pt idx="426">
                  <c:v>0.19544469969303899</c:v>
                </c:pt>
                <c:pt idx="427">
                  <c:v>0.20779724406698624</c:v>
                </c:pt>
                <c:pt idx="428">
                  <c:v>0.22039971955860474</c:v>
                </c:pt>
                <c:pt idx="429">
                  <c:v>0.23326047323015783</c:v>
                </c:pt>
                <c:pt idx="430">
                  <c:v>0.24638507125919037</c:v>
                </c:pt>
                <c:pt idx="431">
                  <c:v>0.25977683222751896</c:v>
                </c:pt>
                <c:pt idx="432">
                  <c:v>0.27343725420613785</c:v>
                </c:pt>
                <c:pt idx="433">
                  <c:v>0.28736635688585505</c:v>
                </c:pt>
                <c:pt idx="434">
                  <c:v>0.3015629557532829</c:v>
                </c:pt>
                <c:pt idx="435">
                  <c:v>0.31602488191173866</c:v>
                </c:pt>
                <c:pt idx="436">
                  <c:v>0.33074915842644143</c:v>
                </c:pt>
                <c:pt idx="437">
                  <c:v>0.34573214189739687</c:v>
                </c:pt>
                <c:pt idx="438">
                  <c:v>0.36096963622241302</c:v>
                </c:pt>
                <c:pt idx="439">
                  <c:v>0.3764569841200715</c:v>
                </c:pt>
                <c:pt idx="440">
                  <c:v>0.39218914086822376</c:v>
                </c:pt>
                <c:pt idx="441">
                  <c:v>0.40816073382234391</c:v>
                </c:pt>
                <c:pt idx="442">
                  <c:v>0.42436611056492729</c:v>
                </c:pt>
                <c:pt idx="443">
                  <c:v>0.4407993779667333</c:v>
                </c:pt>
                <c:pt idx="444">
                  <c:v>0.45745443398421498</c:v>
                </c:pt>
                <c:pt idx="445">
                  <c:v>0.47432499365247777</c:v>
                </c:pt>
                <c:pt idx="446">
                  <c:v>0.49140461044094363</c:v>
                </c:pt>
                <c:pt idx="447">
                  <c:v>0.50868669390531096</c:v>
                </c:pt>
                <c:pt idx="448">
                  <c:v>0.52616452438236716</c:v>
                </c:pt>
                <c:pt idx="449">
                  <c:v>0.54383126532475556</c:v>
                </c:pt>
                <c:pt idx="450">
                  <c:v>0.56167997375308709</c:v>
                </c:pt>
                <c:pt idx="451">
                  <c:v>0.57970360920712494</c:v>
                </c:pt>
                <c:pt idx="452">
                  <c:v>0.59789504150111883</c:v>
                </c:pt>
                <c:pt idx="453">
                  <c:v>0.61624705752719799</c:v>
                </c:pt>
                <c:pt idx="454">
                  <c:v>0.63475236730164131</c:v>
                </c:pt>
                <c:pt idx="455">
                  <c:v>0.65340360940966546</c:v>
                </c:pt>
                <c:pt idx="456">
                  <c:v>0.6721933559730302</c:v>
                </c:pt>
                <c:pt idx="457">
                  <c:v>0.69111411723956984</c:v>
                </c:pt>
                <c:pt idx="458">
                  <c:v>0.71015834587380178</c:v>
                </c:pt>
                <c:pt idx="459">
                  <c:v>0.7293184410115845</c:v>
                </c:pt>
                <c:pt idx="460">
                  <c:v>0.74858675212904979</c:v>
                </c:pt>
                <c:pt idx="461">
                  <c:v>0.76795558276563247</c:v>
                </c:pt>
                <c:pt idx="462">
                  <c:v>0.78741719413290701</c:v>
                </c:pt>
                <c:pt idx="463">
                  <c:v>0.80696380863426997</c:v>
                </c:pt>
                <c:pt idx="464">
                  <c:v>0.82658761331531461</c:v>
                </c:pt>
                <c:pt idx="465">
                  <c:v>0.84628076326043078</c:v>
                </c:pt>
                <c:pt idx="466">
                  <c:v>0.86603538494790899</c:v>
                </c:pt>
                <c:pt idx="467">
                  <c:v>0.88584357957301407</c:v>
                </c:pt>
                <c:pt idx="468">
                  <c:v>0.90569742634645045</c:v>
                </c:pt>
                <c:pt idx="469">
                  <c:v>0.92558898577377702</c:v>
                </c:pt>
                <c:pt idx="470">
                  <c:v>0.9455103029200862</c:v>
                </c:pt>
                <c:pt idx="471">
                  <c:v>0.96545341066304358</c:v>
                </c:pt>
                <c:pt idx="472">
                  <c:v>0.98541033293659308</c:v>
                </c:pt>
                <c:pt idx="473">
                  <c:v>1.0053730879668183</c:v>
                </c:pt>
                <c:pt idx="474">
                  <c:v>1.0253336915010016</c:v>
                </c:pt>
                <c:pt idx="475">
                  <c:v>1.0452841600303597</c:v>
                </c:pt>
                <c:pt idx="476">
                  <c:v>1.0652165140066887</c:v>
                </c:pt>
                <c:pt idx="477">
                  <c:v>1.0851227810527178</c:v>
                </c:pt>
                <c:pt idx="478">
                  <c:v>1.1049949991658896</c:v>
                </c:pt>
                <c:pt idx="479">
                  <c:v>1.1248252199149991</c:v>
                </c:pt>
                <c:pt idx="480">
                  <c:v>1.144605511629003</c:v>
                </c:pt>
                <c:pt idx="481">
                  <c:v>1.1643279625772431</c:v>
                </c:pt>
                <c:pt idx="482">
                  <c:v>1.1839846841401345</c:v>
                </c:pt>
                <c:pt idx="483">
                  <c:v>1.2035678139694066</c:v>
                </c:pt>
                <c:pt idx="484">
                  <c:v>1.2230695191368379</c:v>
                </c:pt>
                <c:pt idx="485">
                  <c:v>1.2424819992704768</c:v>
                </c:pt>
                <c:pt idx="486">
                  <c:v>1.2617974896771691</c:v>
                </c:pt>
                <c:pt idx="487">
                  <c:v>1.2810082644503493</c:v>
                </c:pt>
                <c:pt idx="488">
                  <c:v>1.3001066395618888</c:v>
                </c:pt>
                <c:pt idx="489">
                  <c:v>1.3190849759369052</c:v>
                </c:pt>
                <c:pt idx="490">
                  <c:v>1.3379356825103028</c:v>
                </c:pt>
                <c:pt idx="491">
                  <c:v>1.3566512192639237</c:v>
                </c:pt>
                <c:pt idx="492">
                  <c:v>1.3752241002431043</c:v>
                </c:pt>
                <c:pt idx="493">
                  <c:v>1.3936468965514943</c:v>
                </c:pt>
                <c:pt idx="494">
                  <c:v>1.4119122393229275</c:v>
                </c:pt>
                <c:pt idx="495">
                  <c:v>1.4300128226692104</c:v>
                </c:pt>
                <c:pt idx="496">
                  <c:v>1.447941406602639</c:v>
                </c:pt>
                <c:pt idx="497">
                  <c:v>1.4656908199321317</c:v>
                </c:pt>
                <c:pt idx="498">
                  <c:v>1.4832539631317645</c:v>
                </c:pt>
                <c:pt idx="499">
                  <c:v>1.5006238111806356</c:v>
                </c:pt>
                <c:pt idx="500">
                  <c:v>1.5177934163728759</c:v>
                </c:pt>
                <c:pt idx="501">
                  <c:v>1.5347559110967501</c:v>
                </c:pt>
                <c:pt idx="502">
                  <c:v>1.5515045105816565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4-4C17-B706-81B8B889AF6C}"/>
            </c:ext>
          </c:extLst>
        </c:ser>
        <c:ser>
          <c:idx val="3"/>
          <c:order val="3"/>
          <c:tx>
            <c:strRef>
              <c:f>'PT1-Regelung-PID'!$AB$2:$AB$3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3.5000000000000004</c:v>
                </c:pt>
                <c:pt idx="32">
                  <c:v>3.8</c:v>
                </c:pt>
                <c:pt idx="33">
                  <c:v>4.04</c:v>
                </c:pt>
                <c:pt idx="34">
                  <c:v>4.2319999999999993</c:v>
                </c:pt>
                <c:pt idx="35">
                  <c:v>4.3856000000000002</c:v>
                </c:pt>
                <c:pt idx="36">
                  <c:v>4.5084799999999996</c:v>
                </c:pt>
                <c:pt idx="37">
                  <c:v>4.6067840000000002</c:v>
                </c:pt>
                <c:pt idx="38">
                  <c:v>4.6854272000000003</c:v>
                </c:pt>
                <c:pt idx="39">
                  <c:v>4.7483417599999997</c:v>
                </c:pt>
                <c:pt idx="40">
                  <c:v>4.7986734080000009</c:v>
                </c:pt>
                <c:pt idx="41">
                  <c:v>4.8389387264000003</c:v>
                </c:pt>
                <c:pt idx="42">
                  <c:v>4.8711509811200004</c:v>
                </c:pt>
                <c:pt idx="43">
                  <c:v>4.8969207848960004</c:v>
                </c:pt>
                <c:pt idx="44">
                  <c:v>4.9175366279168005</c:v>
                </c:pt>
                <c:pt idx="45">
                  <c:v>4.9340293023334407</c:v>
                </c:pt>
                <c:pt idx="46">
                  <c:v>4.9472234418667522</c:v>
                </c:pt>
                <c:pt idx="47">
                  <c:v>4.9577787534934012</c:v>
                </c:pt>
                <c:pt idx="48">
                  <c:v>4.9662230027947212</c:v>
                </c:pt>
                <c:pt idx="49">
                  <c:v>4.9729784022357784</c:v>
                </c:pt>
                <c:pt idx="50">
                  <c:v>4.9783827217886216</c:v>
                </c:pt>
                <c:pt idx="51">
                  <c:v>4.9827061774308987</c:v>
                </c:pt>
                <c:pt idx="52">
                  <c:v>4.9861649419447183</c:v>
                </c:pt>
                <c:pt idx="53">
                  <c:v>4.9889319535557748</c:v>
                </c:pt>
                <c:pt idx="54">
                  <c:v>4.9911455628446193</c:v>
                </c:pt>
                <c:pt idx="55">
                  <c:v>4.992916450275696</c:v>
                </c:pt>
                <c:pt idx="56">
                  <c:v>4.9943331602205552</c:v>
                </c:pt>
                <c:pt idx="57">
                  <c:v>4.9954665281764443</c:v>
                </c:pt>
                <c:pt idx="58">
                  <c:v>4.9963732225411563</c:v>
                </c:pt>
                <c:pt idx="59">
                  <c:v>4.9970985780329249</c:v>
                </c:pt>
                <c:pt idx="60">
                  <c:v>4.9976788624263397</c:v>
                </c:pt>
                <c:pt idx="61">
                  <c:v>4.9981430899410721</c:v>
                </c:pt>
                <c:pt idx="62">
                  <c:v>4.9985144719528574</c:v>
                </c:pt>
                <c:pt idx="63">
                  <c:v>4.9988115775622859</c:v>
                </c:pt>
                <c:pt idx="64">
                  <c:v>4.9990492620498292</c:v>
                </c:pt>
                <c:pt idx="65">
                  <c:v>4.9992394096398627</c:v>
                </c:pt>
                <c:pt idx="66">
                  <c:v>4.9993915277118903</c:v>
                </c:pt>
                <c:pt idx="67">
                  <c:v>4.9995132221695116</c:v>
                </c:pt>
                <c:pt idx="68">
                  <c:v>4.9996105777356092</c:v>
                </c:pt>
                <c:pt idx="69">
                  <c:v>4.9996884621884883</c:v>
                </c:pt>
                <c:pt idx="70">
                  <c:v>4.9997507697507899</c:v>
                </c:pt>
                <c:pt idx="71">
                  <c:v>4.9998006158006323</c:v>
                </c:pt>
                <c:pt idx="72">
                  <c:v>4.999840492640506</c:v>
                </c:pt>
                <c:pt idx="73">
                  <c:v>4.9998723941124048</c:v>
                </c:pt>
                <c:pt idx="74">
                  <c:v>4.9998979152899237</c:v>
                </c:pt>
                <c:pt idx="75">
                  <c:v>4.9999183322319398</c:v>
                </c:pt>
                <c:pt idx="76">
                  <c:v>4.9999346657855508</c:v>
                </c:pt>
                <c:pt idx="77">
                  <c:v>4.9999477326284412</c:v>
                </c:pt>
                <c:pt idx="78">
                  <c:v>4.9999581861027531</c:v>
                </c:pt>
                <c:pt idx="79">
                  <c:v>4.9999665488822025</c:v>
                </c:pt>
                <c:pt idx="80">
                  <c:v>4.9999732391057625</c:v>
                </c:pt>
                <c:pt idx="81">
                  <c:v>4.9999785912846093</c:v>
                </c:pt>
                <c:pt idx="82">
                  <c:v>4.9999828730276876</c:v>
                </c:pt>
                <c:pt idx="83">
                  <c:v>4.9999862984221499</c:v>
                </c:pt>
                <c:pt idx="84">
                  <c:v>4.9999890387377208</c:v>
                </c:pt>
                <c:pt idx="85">
                  <c:v>4.9999912309901759</c:v>
                </c:pt>
                <c:pt idx="86">
                  <c:v>4.9999929847921409</c:v>
                </c:pt>
                <c:pt idx="87">
                  <c:v>4.9999943878337128</c:v>
                </c:pt>
                <c:pt idx="88">
                  <c:v>4.9999955102669702</c:v>
                </c:pt>
                <c:pt idx="89">
                  <c:v>4.9999964082135762</c:v>
                </c:pt>
                <c:pt idx="90">
                  <c:v>4.9999971265708609</c:v>
                </c:pt>
                <c:pt idx="91">
                  <c:v>4.9999977012566896</c:v>
                </c:pt>
                <c:pt idx="92">
                  <c:v>4.999998161005351</c:v>
                </c:pt>
                <c:pt idx="93">
                  <c:v>4.999998528804281</c:v>
                </c:pt>
                <c:pt idx="94">
                  <c:v>4.9999988230434251</c:v>
                </c:pt>
                <c:pt idx="95">
                  <c:v>4.9999990584347396</c:v>
                </c:pt>
                <c:pt idx="96">
                  <c:v>4.9999992467477909</c:v>
                </c:pt>
                <c:pt idx="97">
                  <c:v>4.9999993973982333</c:v>
                </c:pt>
                <c:pt idx="98">
                  <c:v>4.9999995179185861</c:v>
                </c:pt>
                <c:pt idx="99">
                  <c:v>4.9999996143348699</c:v>
                </c:pt>
                <c:pt idx="100">
                  <c:v>4.9999996914678952</c:v>
                </c:pt>
                <c:pt idx="101">
                  <c:v>4.9999997531743166</c:v>
                </c:pt>
                <c:pt idx="102">
                  <c:v>4.9999998025394534</c:v>
                </c:pt>
                <c:pt idx="103">
                  <c:v>6.7654145436635105</c:v>
                </c:pt>
                <c:pt idx="104">
                  <c:v>5.5104755414979198</c:v>
                </c:pt>
                <c:pt idx="105">
                  <c:v>5.3981075787895074</c:v>
                </c:pt>
                <c:pt idx="106">
                  <c:v>5.3078719056982537</c:v>
                </c:pt>
                <c:pt idx="107">
                  <c:v>5.2353463098221402</c:v>
                </c:pt>
                <c:pt idx="108">
                  <c:v>5.1769931560580167</c:v>
                </c:pt>
                <c:pt idx="109">
                  <c:v>5.1299824693897582</c:v>
                </c:pt>
                <c:pt idx="110">
                  <c:v>5.0920504010655474</c:v>
                </c:pt>
                <c:pt idx="111">
                  <c:v>5.0613860014872145</c:v>
                </c:pt>
                <c:pt idx="112">
                  <c:v>5.0365406384699423</c:v>
                </c:pt>
                <c:pt idx="113">
                  <c:v>5.0163555317990323</c:v>
                </c:pt>
                <c:pt idx="114">
                  <c:v>4.9999037808251119</c:v>
                </c:pt>
                <c:pt idx="115">
                  <c:v>4.9864439864908903</c:v>
                </c:pt>
                <c:pt idx="116">
                  <c:v>4.9753831489039753</c:v>
                </c:pt>
                <c:pt idx="117">
                  <c:v>4.9662469853473992</c:v>
                </c:pt>
                <c:pt idx="118">
                  <c:v>4.9586561846411445</c:v>
                </c:pt>
                <c:pt idx="119">
                  <c:v>4.9523074105853855</c:v>
                </c:pt>
                <c:pt idx="120">
                  <c:v>4.946958104669978</c:v>
                </c:pt>
                <c:pt idx="121">
                  <c:v>4.9424143281978665</c:v>
                </c:pt>
                <c:pt idx="122">
                  <c:v>4.9385210359405844</c:v>
                </c:pt>
                <c:pt idx="123">
                  <c:v>4.9351542950203395</c:v>
                </c:pt>
                <c:pt idx="124">
                  <c:v>4.9322150599743892</c:v>
                </c:pt>
                <c:pt idx="125">
                  <c:v>4.9296241927661812</c:v>
                </c:pt>
                <c:pt idx="126">
                  <c:v>4.9273184787549518</c:v>
                </c:pt>
                <c:pt idx="127">
                  <c:v>4.9252474394330781</c:v>
                </c:pt>
                <c:pt idx="128">
                  <c:v>4.9233707825786892</c:v>
                </c:pt>
                <c:pt idx="129">
                  <c:v>4.9216563623415155</c:v>
                </c:pt>
                <c:pt idx="130">
                  <c:v>4.9200785472764039</c:v>
                </c:pt>
                <c:pt idx="131">
                  <c:v>4.9186169147360292</c:v>
                </c:pt>
                <c:pt idx="132">
                  <c:v>4.9172552063520678</c:v>
                </c:pt>
                <c:pt idx="133">
                  <c:v>4.9159804923882398</c:v>
                </c:pt>
                <c:pt idx="134">
                  <c:v>4.9147825031919457</c:v>
                </c:pt>
                <c:pt idx="135">
                  <c:v>4.913653094325948</c:v>
                </c:pt>
                <c:pt idx="136">
                  <c:v>4.9125858186451747</c:v>
                </c:pt>
                <c:pt idx="137">
                  <c:v>4.9115755839308219</c:v>
                </c:pt>
                <c:pt idx="138">
                  <c:v>4.9106183789714306</c:v>
                </c:pt>
                <c:pt idx="139">
                  <c:v>4.9097110544027149</c:v>
                </c:pt>
                <c:pt idx="140">
                  <c:v>4.9088511473556089</c:v>
                </c:pt>
                <c:pt idx="141">
                  <c:v>4.9080367411520216</c:v>
                </c:pt>
                <c:pt idx="142">
                  <c:v>4.9072663530400256</c:v>
                </c:pt>
                <c:pt idx="143">
                  <c:v>4.9065388443617515</c:v>
                </c:pt>
                <c:pt idx="144">
                  <c:v>4.9058533486686944</c:v>
                </c:pt>
                <c:pt idx="145">
                  <c:v>4.9052092141961738</c:v>
                </c:pt>
                <c:pt idx="146">
                  <c:v>4.9046059578263366</c:v>
                </c:pt>
                <c:pt idx="147">
                  <c:v>4.9040432282432418</c:v>
                </c:pt>
                <c:pt idx="148">
                  <c:v>4.903520776442865</c:v>
                </c:pt>
                <c:pt idx="149">
                  <c:v>4.9030384321282758</c:v>
                </c:pt>
                <c:pt idx="150">
                  <c:v>4.9025960848142205</c:v>
                </c:pt>
                <c:pt idx="151">
                  <c:v>4.9021936687004892</c:v>
                </c:pt>
                <c:pt idx="152">
                  <c:v>4.9018311505615735</c:v>
                </c:pt>
                <c:pt idx="153">
                  <c:v>4.901508520050621</c:v>
                </c:pt>
                <c:pt idx="154">
                  <c:v>4.9012257819361178</c:v>
                </c:pt>
                <c:pt idx="155">
                  <c:v>4.9009829498860045</c:v>
                </c:pt>
                <c:pt idx="156">
                  <c:v>4.9007800414910383</c:v>
                </c:pt>
                <c:pt idx="157">
                  <c:v>4.900617074280806</c:v>
                </c:pt>
                <c:pt idx="158">
                  <c:v>4.9004940625351727</c:v>
                </c:pt>
                <c:pt idx="159">
                  <c:v>4.9004110147333151</c:v>
                </c:pt>
                <c:pt idx="160">
                  <c:v>4.9003679315141451</c:v>
                </c:pt>
                <c:pt idx="161">
                  <c:v>4.90036480404709</c:v>
                </c:pt>
                <c:pt idx="162">
                  <c:v>4.9004016127324705</c:v>
                </c:pt>
                <c:pt idx="163">
                  <c:v>4.9004783261668017</c:v>
                </c:pt>
                <c:pt idx="164">
                  <c:v>4.900594900321332</c:v>
                </c:pt>
                <c:pt idx="165">
                  <c:v>4.9007512778924323</c:v>
                </c:pt>
                <c:pt idx="166">
                  <c:v>4.900947387790743</c:v>
                </c:pt>
                <c:pt idx="167">
                  <c:v>4.9011831447425873</c:v>
                </c:pt>
                <c:pt idx="168">
                  <c:v>4.9014584489824591</c:v>
                </c:pt>
                <c:pt idx="169">
                  <c:v>4.9017731860196418</c:v>
                </c:pt>
                <c:pt idx="170">
                  <c:v>4.9021272264653639</c:v>
                </c:pt>
                <c:pt idx="171">
                  <c:v>4.9025204259096391</c:v>
                </c:pt>
                <c:pt idx="172">
                  <c:v>4.9029526248391164</c:v>
                </c:pt>
                <c:pt idx="173">
                  <c:v>4.9034236485889311</c:v>
                </c:pt>
                <c:pt idx="174">
                  <c:v>4.9039333073230207</c:v>
                </c:pt>
                <c:pt idx="175">
                  <c:v>4.9044813960384088</c:v>
                </c:pt>
                <c:pt idx="176">
                  <c:v>4.9050676945898983</c:v>
                </c:pt>
                <c:pt idx="177">
                  <c:v>4.9056919677322703</c:v>
                </c:pt>
                <c:pt idx="178">
                  <c:v>4.9063539651776953</c:v>
                </c:pt>
                <c:pt idx="179">
                  <c:v>4.9070534216665118</c:v>
                </c:pt>
                <c:pt idx="180">
                  <c:v>4.9077900570498354</c:v>
                </c:pt>
                <c:pt idx="181">
                  <c:v>4.9085635763828463</c:v>
                </c:pt>
                <c:pt idx="182">
                  <c:v>4.9093736700277342</c:v>
                </c:pt>
                <c:pt idx="183">
                  <c:v>4.9102200137655272</c:v>
                </c:pt>
                <c:pt idx="184">
                  <c:v>4.9111022689161654</c:v>
                </c:pt>
                <c:pt idx="185">
                  <c:v>4.912020082466273</c:v>
                </c:pt>
                <c:pt idx="186">
                  <c:v>4.9129730872042003</c:v>
                </c:pt>
                <c:pt idx="187">
                  <c:v>4.9139609018619881</c:v>
                </c:pt>
                <c:pt idx="188">
                  <c:v>4.9149831312639289</c:v>
                </c:pt>
                <c:pt idx="189">
                  <c:v>4.9160393664814723</c:v>
                </c:pt>
                <c:pt idx="190">
                  <c:v>4.9171291849942893</c:v>
                </c:pt>
                <c:pt idx="191">
                  <c:v>4.9182521508572377</c:v>
                </c:pt>
                <c:pt idx="192">
                  <c:v>4.9194078148731348</c:v>
                </c:pt>
                <c:pt idx="193">
                  <c:v>4.9205957147711299</c:v>
                </c:pt>
                <c:pt idx="194">
                  <c:v>4.9218153753905849</c:v>
                </c:pt>
                <c:pt idx="195">
                  <c:v>4.9230663088703022</c:v>
                </c:pt>
                <c:pt idx="196">
                  <c:v>4.924348014842991</c:v>
                </c:pt>
                <c:pt idx="197">
                  <c:v>4.9256599806348937</c:v>
                </c:pt>
                <c:pt idx="198">
                  <c:v>4.9270016814704238</c:v>
                </c:pt>
                <c:pt idx="199">
                  <c:v>4.9283725806817147</c:v>
                </c:pt>
                <c:pt idx="200">
                  <c:v>4.929772129923041</c:v>
                </c:pt>
                <c:pt idx="201">
                  <c:v>4.9311997693898961</c:v>
                </c:pt>
                <c:pt idx="202">
                  <c:v>4.9326549280427541</c:v>
                </c:pt>
                <c:pt idx="203">
                  <c:v>4.9341370238353441</c:v>
                </c:pt>
                <c:pt idx="204">
                  <c:v>4.9356454639473313</c:v>
                </c:pt>
                <c:pt idx="205">
                  <c:v>4.9371796450213692</c:v>
                </c:pt>
                <c:pt idx="206">
                  <c:v>4.9387389534043447</c:v>
                </c:pt>
                <c:pt idx="207">
                  <c:v>4.9403227653927875</c:v>
                </c:pt>
                <c:pt idx="208">
                  <c:v>4.9419304474822958</c:v>
                </c:pt>
                <c:pt idx="209">
                  <c:v>4.9435613566208838</c:v>
                </c:pt>
                <c:pt idx="210">
                  <c:v>4.9452148404661775</c:v>
                </c:pt>
                <c:pt idx="211">
                  <c:v>4.946890237646314</c:v>
                </c:pt>
                <c:pt idx="212">
                  <c:v>4.9485868780244626</c:v>
                </c:pt>
                <c:pt idx="213">
                  <c:v>4.9503040829668556</c:v>
                </c:pt>
                <c:pt idx="214">
                  <c:v>4.9520411656142178</c:v>
                </c:pt>
                <c:pt idx="215">
                  <c:v>4.9537974311565041</c:v>
                </c:pt>
                <c:pt idx="216">
                  <c:v>4.9555721771107857</c:v>
                </c:pt>
                <c:pt idx="217">
                  <c:v>4.9573646936022531</c:v>
                </c:pt>
                <c:pt idx="218">
                  <c:v>4.9591742636481246</c:v>
                </c:pt>
                <c:pt idx="219">
                  <c:v>4.9610001634444547</c:v>
                </c:pt>
                <c:pt idx="220">
                  <c:v>4.9628416626556158</c:v>
                </c:pt>
                <c:pt idx="221">
                  <c:v>4.9646980247064336</c:v>
                </c:pt>
                <c:pt idx="222">
                  <c:v>4.9665685070768113</c:v>
                </c:pt>
                <c:pt idx="223">
                  <c:v>4.9684523615987137</c:v>
                </c:pt>
                <c:pt idx="224">
                  <c:v>4.9703488347554288</c:v>
                </c:pt>
                <c:pt idx="225">
                  <c:v>4.9722571679829635</c:v>
                </c:pt>
                <c:pt idx="226">
                  <c:v>4.9741765979734556</c:v>
                </c:pt>
                <c:pt idx="227">
                  <c:v>4.9761063569804946</c:v>
                </c:pt>
                <c:pt idx="228">
                  <c:v>4.9780456731261982</c:v>
                </c:pt>
                <c:pt idx="229">
                  <c:v>4.9799937707099575</c:v>
                </c:pt>
                <c:pt idx="230">
                  <c:v>4.981949870518708</c:v>
                </c:pt>
                <c:pt idx="231">
                  <c:v>4.9839131901386002</c:v>
                </c:pt>
                <c:pt idx="232">
                  <c:v>4.9858829442679662</c:v>
                </c:pt>
                <c:pt idx="233">
                  <c:v>4.9878583450314089</c:v>
                </c:pt>
                <c:pt idx="234">
                  <c:v>4.989838602294963</c:v>
                </c:pt>
                <c:pt idx="235">
                  <c:v>4.9918229239821219</c:v>
                </c:pt>
                <c:pt idx="236">
                  <c:v>4.993810516390667</c:v>
                </c:pt>
                <c:pt idx="237">
                  <c:v>4.9958005845101354</c:v>
                </c:pt>
                <c:pt idx="238">
                  <c:v>4.9977923323398095</c:v>
                </c:pt>
                <c:pt idx="239">
                  <c:v>4.9997849632071203</c:v>
                </c:pt>
                <c:pt idx="240">
                  <c:v>5.0017776800862812</c:v>
                </c:pt>
                <c:pt idx="241">
                  <c:v>5.0037696859171099</c:v>
                </c:pt>
                <c:pt idx="242">
                  <c:v>5.0057601839238366</c:v>
                </c:pt>
                <c:pt idx="243">
                  <c:v>5.0077483779337966</c:v>
                </c:pt>
                <c:pt idx="244">
                  <c:v>5.009733472695892</c:v>
                </c:pt>
                <c:pt idx="245">
                  <c:v>5.0117146741986893</c:v>
                </c:pt>
                <c:pt idx="246">
                  <c:v>5.0136911899880037</c:v>
                </c:pt>
                <c:pt idx="247">
                  <c:v>5.0156622294838664</c:v>
                </c:pt>
                <c:pt idx="248">
                  <c:v>5.0176270042967657</c:v>
                </c:pt>
                <c:pt idx="249">
                  <c:v>5.0195847285429682</c:v>
                </c:pt>
                <c:pt idx="250">
                  <c:v>5.0215346191588779</c:v>
                </c:pt>
                <c:pt idx="251">
                  <c:v>5.0234758962142543</c:v>
                </c:pt>
                <c:pt idx="252">
                  <c:v>5.0254077832241499</c:v>
                </c:pt>
                <c:pt idx="253">
                  <c:v>5.0273295074595215</c:v>
                </c:pt>
                <c:pt idx="254">
                  <c:v>5.0292403002562995</c:v>
                </c:pt>
                <c:pt idx="255">
                  <c:v>5.0311393973228391</c:v>
                </c:pt>
                <c:pt idx="256">
                  <c:v>5.0330260390456356</c:v>
                </c:pt>
                <c:pt idx="257">
                  <c:v>5.0348994707931558</c:v>
                </c:pt>
                <c:pt idx="258">
                  <c:v>5.0367589432176816</c:v>
                </c:pt>
                <c:pt idx="259">
                  <c:v>5.0386037125550294</c:v>
                </c:pt>
                <c:pt idx="260">
                  <c:v>5.0404330409220659</c:v>
                </c:pt>
                <c:pt idx="261">
                  <c:v>5.042246196611833</c:v>
                </c:pt>
                <c:pt idx="262">
                  <c:v>5.0440424543862301</c:v>
                </c:pt>
                <c:pt idx="263">
                  <c:v>5.0458210957660992</c:v>
                </c:pt>
                <c:pt idx="264">
                  <c:v>5.0475814093186004</c:v>
                </c:pt>
                <c:pt idx="265">
                  <c:v>5.0493226909417857</c:v>
                </c:pt>
                <c:pt idx="266">
                  <c:v>5.0510442441462216</c:v>
                </c:pt>
                <c:pt idx="267">
                  <c:v>5.0527453803335787</c:v>
                </c:pt>
                <c:pt idx="268">
                  <c:v>5.0544254190720652</c:v>
                </c:pt>
                <c:pt idx="269">
                  <c:v>5.0560836883685845</c:v>
                </c:pt>
                <c:pt idx="270">
                  <c:v>5.0577195249375304</c:v>
                </c:pt>
                <c:pt idx="271">
                  <c:v>5.0593322744660849</c:v>
                </c:pt>
                <c:pt idx="272">
                  <c:v>5.0609212918759372</c:v>
                </c:pt>
                <c:pt idx="273">
                  <c:v>5.0624859415813148</c:v>
                </c:pt>
                <c:pt idx="274">
                  <c:v>5.0640255977431927</c:v>
                </c:pt>
                <c:pt idx="275">
                  <c:v>5.0655396445196361</c:v>
                </c:pt>
                <c:pt idx="276">
                  <c:v>5.0670274763121244</c:v>
                </c:pt>
                <c:pt idx="277">
                  <c:v>5.068488498007774</c:v>
                </c:pt>
                <c:pt idx="278">
                  <c:v>5.0699221252173885</c:v>
                </c:pt>
                <c:pt idx="279">
                  <c:v>5.0713277845092</c:v>
                </c:pt>
                <c:pt idx="280">
                  <c:v>5.0727049136382281</c:v>
                </c:pt>
                <c:pt idx="281">
                  <c:v>5.0740529617711925</c:v>
                </c:pt>
                <c:pt idx="282">
                  <c:v>5.0753713897068033</c:v>
                </c:pt>
                <c:pt idx="283">
                  <c:v>5.0766596700914732</c:v>
                </c:pt>
                <c:pt idx="284">
                  <c:v>5.0779172876302185</c:v>
                </c:pt>
                <c:pt idx="285">
                  <c:v>5.0791437392927987</c:v>
                </c:pt>
                <c:pt idx="286">
                  <c:v>5.0803385345148939</c:v>
                </c:pt>
                <c:pt idx="287">
                  <c:v>5.0815011953943534</c:v>
                </c:pt>
                <c:pt idx="288">
                  <c:v>5.08263125688232</c:v>
                </c:pt>
                <c:pt idx="289">
                  <c:v>5.0837282669692714</c:v>
                </c:pt>
                <c:pt idx="290">
                  <c:v>5.0847917868657957</c:v>
                </c:pt>
                <c:pt idx="291">
                  <c:v>5.0858213911781167</c:v>
                </c:pt>
                <c:pt idx="292">
                  <c:v>5.0868166680782334</c:v>
                </c:pt>
                <c:pt idx="293">
                  <c:v>5.0877772194686628</c:v>
                </c:pt>
                <c:pt idx="294">
                  <c:v>5.0887026611416495</c:v>
                </c:pt>
                <c:pt idx="295">
                  <c:v>5.0895926229328694</c:v>
                </c:pt>
                <c:pt idx="296">
                  <c:v>5.0904467488694625</c:v>
                </c:pt>
                <c:pt idx="297">
                  <c:v>5.0912646973124547</c:v>
                </c:pt>
                <c:pt idx="298">
                  <c:v>5.0920461410933635</c:v>
                </c:pt>
                <c:pt idx="299">
                  <c:v>5.0927907676451039</c:v>
                </c:pt>
                <c:pt idx="300">
                  <c:v>5.0934982791269769</c:v>
                </c:pt>
                <c:pt idx="301">
                  <c:v>5.0941683925438284</c:v>
                </c:pt>
                <c:pt idx="302">
                  <c:v>5.0948008398592251</c:v>
                </c:pt>
                <c:pt idx="303">
                  <c:v>5.0953953681026691</c:v>
                </c:pt>
                <c:pt idx="304">
                  <c:v>5.0959517394707978</c:v>
                </c:pt>
                <c:pt idx="305">
                  <c:v>5.0964697314224727</c:v>
                </c:pt>
                <c:pt idx="306">
                  <c:v>5.0969491367678295</c:v>
                </c:pt>
                <c:pt idx="307">
                  <c:v>5.0973897637511127</c:v>
                </c:pt>
                <c:pt idx="308">
                  <c:v>5.0977914361274115</c:v>
                </c:pt>
                <c:pt idx="309">
                  <c:v>5.0981539932331241</c:v>
                </c:pt>
                <c:pt idx="310">
                  <c:v>5.0984772900502513</c:v>
                </c:pt>
                <c:pt idx="311">
                  <c:v>5.0987611972643663</c:v>
                </c:pt>
                <c:pt idx="312">
                  <c:v>5.0990056013163771</c:v>
                </c:pt>
                <c:pt idx="313">
                  <c:v>5.0992104044479163</c:v>
                </c:pt>
                <c:pt idx="314">
                  <c:v>5.0993755247404664</c:v>
                </c:pt>
                <c:pt idx="315">
                  <c:v>5.0995008961481076</c:v>
                </c:pt>
                <c:pt idx="316">
                  <c:v>5.0995864685239534</c:v>
                </c:pt>
                <c:pt idx="317">
                  <c:v>5.0996322076401874</c:v>
                </c:pt>
                <c:pt idx="318">
                  <c:v>5.0996380952017812</c:v>
                </c:pt>
                <c:pt idx="319">
                  <c:v>5.0996041288537803</c:v>
                </c:pt>
                <c:pt idx="320">
                  <c:v>5.0995303221822779</c:v>
                </c:pt>
                <c:pt idx="321">
                  <c:v>5.0994167047089549</c:v>
                </c:pt>
                <c:pt idx="322">
                  <c:v>5.0992633218792882</c:v>
                </c:pt>
                <c:pt idx="323">
                  <c:v>5.0990702350443602</c:v>
                </c:pt>
                <c:pt idx="324">
                  <c:v>5.0988375214363373</c:v>
                </c:pt>
                <c:pt idx="325">
                  <c:v>5.0985652741375516</c:v>
                </c:pt>
                <c:pt idx="326">
                  <c:v>5.0982536020432985</c:v>
                </c:pt>
                <c:pt idx="327">
                  <c:v>5.097902629818261</c:v>
                </c:pt>
                <c:pt idx="328">
                  <c:v>5.0975124978466457</c:v>
                </c:pt>
                <c:pt idx="329">
                  <c:v>5.0970833621760407</c:v>
                </c:pt>
                <c:pt idx="330">
                  <c:v>5.0966153944549921</c:v>
                </c:pt>
                <c:pt idx="331">
                  <c:v>5.0961087818643511</c:v>
                </c:pt>
                <c:pt idx="332">
                  <c:v>5.0955637270423955</c:v>
                </c:pt>
                <c:pt idx="333">
                  <c:v>5.0949804480037919</c:v>
                </c:pt>
                <c:pt idx="334">
                  <c:v>5.0943591780523727</c:v>
                </c:pt>
                <c:pt idx="335">
                  <c:v>5.0937001656878422</c:v>
                </c:pt>
                <c:pt idx="336">
                  <c:v>5.0930036745063525</c:v>
                </c:pt>
                <c:pt idx="337">
                  <c:v>5.0922699830950942</c:v>
                </c:pt>
                <c:pt idx="338">
                  <c:v>5.0914993849208452</c:v>
                </c:pt>
                <c:pt idx="339">
                  <c:v>5.090692188212607</c:v>
                </c:pt>
                <c:pt idx="340">
                  <c:v>1.5898487158382935</c:v>
                </c:pt>
                <c:pt idx="341">
                  <c:v>1.2889693051756148</c:v>
                </c:pt>
                <c:pt idx="342">
                  <c:v>1.0480543079771045</c:v>
                </c:pt>
                <c:pt idx="343">
                  <c:v>0.85510409022944756</c:v>
                </c:pt>
                <c:pt idx="344">
                  <c:v>0.70051903200706889</c:v>
                </c:pt>
                <c:pt idx="345">
                  <c:v>0.57661952732012822</c:v>
                </c:pt>
                <c:pt idx="346">
                  <c:v>0.47726198395690256</c:v>
                </c:pt>
                <c:pt idx="347">
                  <c:v>0.39753162332069447</c:v>
                </c:pt>
                <c:pt idx="348">
                  <c:v>0.33349672026125854</c:v>
                </c:pt>
                <c:pt idx="349">
                  <c:v>0.28201199490088591</c:v>
                </c:pt>
                <c:pt idx="350">
                  <c:v>0.24056132605514158</c:v>
                </c:pt>
                <c:pt idx="351">
                  <c:v>0.20713192192840268</c:v>
                </c:pt>
                <c:pt idx="352">
                  <c:v>0.18011365662820378</c:v>
                </c:pt>
                <c:pt idx="353">
                  <c:v>0.158218539333705</c:v>
                </c:pt>
                <c:pt idx="354">
                  <c:v>0.14041628958652419</c:v>
                </c:pt>
                <c:pt idx="355">
                  <c:v>0.12588279747849573</c:v>
                </c:pt>
                <c:pt idx="356">
                  <c:v>0.11395889175613005</c:v>
                </c:pt>
                <c:pt idx="357">
                  <c:v>0.10411735425748203</c:v>
                </c:pt>
                <c:pt idx="358">
                  <c:v>9.5936531414138049E-2</c:v>
                </c:pt>
                <c:pt idx="359">
                  <c:v>8.9079223404396668E-2</c:v>
                </c:pt>
                <c:pt idx="360">
                  <c:v>8.3275795426629218E-2</c:v>
                </c:pt>
                <c:pt idx="361">
                  <c:v>7.8310666667920525E-2</c:v>
                </c:pt>
                <c:pt idx="362">
                  <c:v>7.4011501428195903E-2</c:v>
                </c:pt>
                <c:pt idx="363">
                  <c:v>7.0240561967921611E-2</c:v>
                </c:pt>
                <c:pt idx="364">
                  <c:v>6.6887790733964225E-2</c:v>
                </c:pt>
                <c:pt idx="365">
                  <c:v>6.3865276087195832E-2</c:v>
                </c:pt>
                <c:pt idx="366">
                  <c:v>6.1102824830846503E-2</c:v>
                </c:pt>
                <c:pt idx="367">
                  <c:v>5.8544420178719081E-2</c:v>
                </c:pt>
                <c:pt idx="368">
                  <c:v>5.6145388074672287E-2</c:v>
                </c:pt>
                <c:pt idx="369">
                  <c:v>5.3870130192445131E-2</c:v>
                </c:pt>
                <c:pt idx="370">
                  <c:v>5.169031027916593E-2</c:v>
                </c:pt>
                <c:pt idx="371">
                  <c:v>4.9583403173178997E-2</c:v>
                </c:pt>
                <c:pt idx="372">
                  <c:v>4.7531533960797567E-2</c:v>
                </c:pt>
                <c:pt idx="373">
                  <c:v>4.5520549243590835E-2</c:v>
                </c:pt>
                <c:pt idx="374">
                  <c:v>4.3539274093633118E-2</c:v>
                </c:pt>
                <c:pt idx="375">
                  <c:v>4.1578917558562134E-2</c:v>
                </c:pt>
                <c:pt idx="376">
                  <c:v>3.963259700605426E-2</c:v>
                </c:pt>
                <c:pt idx="377">
                  <c:v>3.7694957539339047E-2</c:v>
                </c:pt>
                <c:pt idx="378">
                  <c:v>3.5761867469131792E-2</c:v>
                </c:pt>
                <c:pt idx="379">
                  <c:v>3.3830174630304022E-2</c:v>
                </c:pt>
                <c:pt idx="380">
                  <c:v>3.1897511373922383E-2</c:v>
                </c:pt>
                <c:pt idx="381">
                  <c:v>2.9962138499276536E-2</c:v>
                </c:pt>
                <c:pt idx="382">
                  <c:v>2.8022820337512133E-2</c:v>
                </c:pt>
                <c:pt idx="383">
                  <c:v>2.6078724756278593E-2</c:v>
                </c:pt>
                <c:pt idx="384">
                  <c:v>2.4129343100881551E-2</c:v>
                </c:pt>
                <c:pt idx="385">
                  <c:v>2.2174426084385468E-2</c:v>
                </c:pt>
                <c:pt idx="386">
                  <c:v>2.021393243664793E-2</c:v>
                </c:pt>
                <c:pt idx="387">
                  <c:v>1.8247987760281026E-2</c:v>
                </c:pt>
                <c:pt idx="388">
                  <c:v>1.6276851551976446E-2</c:v>
                </c:pt>
                <c:pt idx="389">
                  <c:v>1.4300890755964302E-2</c:v>
                </c:pt>
                <c:pt idx="390">
                  <c:v>1.2320558543038596E-2</c:v>
                </c:pt>
                <c:pt idx="391">
                  <c:v>1.0336377269937636E-2</c:v>
                </c:pt>
                <c:pt idx="392">
                  <c:v>8.3489247829215962E-3</c:v>
                </c:pt>
                <c:pt idx="393">
                  <c:v>6.3588233966509478E-3</c:v>
                </c:pt>
                <c:pt idx="394">
                  <c:v>4.3667310132773363E-3</c:v>
                </c:pt>
                <c:pt idx="395">
                  <c:v>2.3733339536990972E-3</c:v>
                </c:pt>
                <c:pt idx="396">
                  <c:v>3.7934115856641526E-4</c:v>
                </c:pt>
                <c:pt idx="397">
                  <c:v>-1.6145205148669906E-3</c:v>
                </c:pt>
                <c:pt idx="398">
                  <c:v>-3.6075101191350711E-3</c:v>
                </c:pt>
                <c:pt idx="399">
                  <c:v>-5.5988757414682233E-3</c:v>
                </c:pt>
                <c:pt idx="400">
                  <c:v>-7.587857067364201E-3</c:v>
                </c:pt>
                <c:pt idx="401">
                  <c:v>-9.5736874949716722E-3</c:v>
                </c:pt>
                <c:pt idx="402">
                  <c:v>-1.1555595889922277E-2</c:v>
                </c:pt>
                <c:pt idx="403">
                  <c:v>-1.3532808052345802E-2</c:v>
                </c:pt>
                <c:pt idx="404">
                  <c:v>1.3844954520466133</c:v>
                </c:pt>
                <c:pt idx="405">
                  <c:v>1.5025299612129057</c:v>
                </c:pt>
                <c:pt idx="406">
                  <c:v>1.5965714961256832</c:v>
                </c:pt>
                <c:pt idx="407">
                  <c:v>1.6714208325520874</c:v>
                </c:pt>
                <c:pt idx="408">
                  <c:v>1.7309187446573173</c:v>
                </c:pt>
                <c:pt idx="409">
                  <c:v>1.7781380043912551</c:v>
                </c:pt>
                <c:pt idx="410">
                  <c:v>1.8155369809367348</c:v>
                </c:pt>
                <c:pt idx="411">
                  <c:v>1.8450825202074996</c:v>
                </c:pt>
                <c:pt idx="412">
                  <c:v>1.8683482483863532</c:v>
                </c:pt>
                <c:pt idx="413">
                  <c:v>1.8865932146958841</c:v>
                </c:pt>
                <c:pt idx="414">
                  <c:v>1.9008248055557602</c:v>
                </c:pt>
                <c:pt idx="415">
                  <c:v>1.9118490758497282</c:v>
                </c:pt>
                <c:pt idx="416">
                  <c:v>1.9203110138809369</c:v>
                </c:pt>
                <c:pt idx="417">
                  <c:v>1.9267267532784125</c:v>
                </c:pt>
                <c:pt idx="418">
                  <c:v>1.9315093424650742</c:v>
                </c:pt>
                <c:pt idx="419">
                  <c:v>1.9349893601755201</c:v>
                </c:pt>
                <c:pt idx="420">
                  <c:v>1.9374314078142767</c:v>
                </c:pt>
                <c:pt idx="421">
                  <c:v>1.9390473032870099</c:v>
                </c:pt>
                <c:pt idx="422">
                  <c:v>1.9400066360108081</c:v>
                </c:pt>
                <c:pt idx="423">
                  <c:v>1.9404452108683572</c:v>
                </c:pt>
                <c:pt idx="424">
                  <c:v>1.9404718033179547</c:v>
                </c:pt>
                <c:pt idx="425">
                  <c:v>1.9401735634288819</c:v>
                </c:pt>
                <c:pt idx="426">
                  <c:v>1.9396203390578481</c:v>
                </c:pt>
                <c:pt idx="427">
                  <c:v>1.938868134339008</c:v>
                </c:pt>
                <c:pt idx="428">
                  <c:v>1.9379618764256441</c:v>
                </c:pt>
                <c:pt idx="429">
                  <c:v>1.936937628833985</c:v>
                </c:pt>
                <c:pt idx="430">
                  <c:v>1.9358243620695199</c:v>
                </c:pt>
                <c:pt idx="431">
                  <c:v>1.9346453700802015</c:v>
                </c:pt>
                <c:pt idx="432">
                  <c:v>1.9334194033719765</c:v>
                </c:pt>
                <c:pt idx="433">
                  <c:v>1.9321615754550863</c:v>
                </c:pt>
                <c:pt idx="434">
                  <c:v>1.9308840879558391</c:v>
                </c:pt>
                <c:pt idx="435">
                  <c:v>1.9295968106617383</c:v>
                </c:pt>
                <c:pt idx="436">
                  <c:v>1.9283077455141624</c:v>
                </c:pt>
                <c:pt idx="437">
                  <c:v>1.927023397760093</c:v>
                </c:pt>
                <c:pt idx="438">
                  <c:v>1.9257490728319828</c:v>
                </c:pt>
                <c:pt idx="439">
                  <c:v>1.9244891138111988</c:v>
                </c:pt>
                <c:pt idx="440">
                  <c:v>1.9232470913592561</c:v>
                </c:pt>
                <c:pt idx="441">
                  <c:v>1.9220259556243495</c:v>
                </c:pt>
                <c:pt idx="442">
                  <c:v>1.9208281577290982</c:v>
                </c:pt>
                <c:pt idx="443">
                  <c:v>1.919655746924382</c:v>
                </c:pt>
                <c:pt idx="444">
                  <c:v>1.9185104482770403</c:v>
                </c:pt>
                <c:pt idx="445">
                  <c:v>1.917393724785792</c:v>
                </c:pt>
                <c:pt idx="446">
                  <c:v>1.9163068270407551</c:v>
                </c:pt>
                <c:pt idx="447">
                  <c:v>1.9152508329190305</c:v>
                </c:pt>
                <c:pt idx="448">
                  <c:v>1.9142266793101812</c:v>
                </c:pt>
                <c:pt idx="449">
                  <c:v>1.9132351874667988</c:v>
                </c:pt>
                <c:pt idx="450">
                  <c:v>1.9122770832562308</c:v>
                </c:pt>
                <c:pt idx="451">
                  <c:v>1.9113530133344592</c:v>
                </c:pt>
                <c:pt idx="452">
                  <c:v>1.9104635580587863</c:v>
                </c:pt>
                <c:pt idx="453">
                  <c:v>1.9096092417927855</c:v>
                </c:pt>
                <c:pt idx="454">
                  <c:v>1.9087905411262409</c:v>
                </c:pt>
                <c:pt idx="455">
                  <c:v>1.9080078914282224</c:v>
                </c:pt>
                <c:pt idx="456">
                  <c:v>1.9072616920679595</c:v>
                </c:pt>
                <c:pt idx="457">
                  <c:v>1.9065523105710682</c:v>
                </c:pt>
                <c:pt idx="458">
                  <c:v>1.9058800859253591</c:v>
                </c:pt>
                <c:pt idx="459">
                  <c:v>1.9052453312074489</c:v>
                </c:pt>
                <c:pt idx="460">
                  <c:v>1.9046483356673456</c:v>
                </c:pt>
                <c:pt idx="461">
                  <c:v>1.9040893663805689</c:v>
                </c:pt>
                <c:pt idx="462">
                  <c:v>1.903568669555602</c:v>
                </c:pt>
                <c:pt idx="463">
                  <c:v>1.903086471566795</c:v>
                </c:pt>
                <c:pt idx="464">
                  <c:v>1.9026429797689732</c:v>
                </c:pt>
                <c:pt idx="465">
                  <c:v>1.9022383831385834</c:v>
                </c:pt>
                <c:pt idx="466">
                  <c:v>1.9018728527774096</c:v>
                </c:pt>
                <c:pt idx="467">
                  <c:v>1.9015465423075264</c:v>
                </c:pt>
                <c:pt idx="468">
                  <c:v>1.9012595881806236</c:v>
                </c:pt>
                <c:pt idx="469">
                  <c:v>1.9010121099200037</c:v>
                </c:pt>
                <c:pt idx="470">
                  <c:v>1.9008042103100635</c:v>
                </c:pt>
                <c:pt idx="471">
                  <c:v>1.9006359755449747</c:v>
                </c:pt>
                <c:pt idx="472">
                  <c:v>1.9005074753460887</c:v>
                </c:pt>
                <c:pt idx="473">
                  <c:v>1.9004187630555158</c:v>
                </c:pt>
                <c:pt idx="474">
                  <c:v>1.9003698757119998</c:v>
                </c:pt>
                <c:pt idx="475">
                  <c:v>1.9003608341138156</c:v>
                </c:pt>
                <c:pt idx="476">
                  <c:v>1.9003916428726839</c:v>
                </c:pt>
                <c:pt idx="477">
                  <c:v>1.9004622904616717</c:v>
                </c:pt>
                <c:pt idx="478">
                  <c:v>1.900572749259609</c:v>
                </c:pt>
                <c:pt idx="479">
                  <c:v>1.9007229755940009</c:v>
                </c:pt>
                <c:pt idx="480">
                  <c:v>1.9009129097839432</c:v>
                </c:pt>
                <c:pt idx="481">
                  <c:v>1.9011424761844</c:v>
                </c:pt>
                <c:pt idx="482">
                  <c:v>1.9014115832327543</c:v>
                </c:pt>
                <c:pt idx="483">
                  <c:v>1.9017201234984937</c:v>
                </c:pt>
                <c:pt idx="484">
                  <c:v>1.9020679737365831</c:v>
                </c:pt>
                <c:pt idx="485">
                  <c:v>1.9024549949451415</c:v>
                </c:pt>
                <c:pt idx="486">
                  <c:v>1.9028810324277008</c:v>
                </c:pt>
                <c:pt idx="487">
                  <c:v>1.903345915860444</c:v>
                </c:pt>
                <c:pt idx="488">
                  <c:v>1.9038494593645794</c:v>
                </c:pt>
                <c:pt idx="489">
                  <c:v>1.904391461584132</c:v>
                </c:pt>
                <c:pt idx="490">
                  <c:v>1.904971705769207</c:v>
                </c:pt>
                <c:pt idx="491">
                  <c:v>1.9055899598648898</c:v>
                </c:pt>
                <c:pt idx="492">
                  <c:v>1.9062459766057926</c:v>
                </c:pt>
                <c:pt idx="493">
                  <c:v>1.9069394936163757</c:v>
                </c:pt>
                <c:pt idx="494">
                  <c:v>1.9076702335170075</c:v>
                </c:pt>
                <c:pt idx="495">
                  <c:v>1.9084379040358215</c:v>
                </c:pt>
                <c:pt idx="496">
                  <c:v>1.9092421981263117</c:v>
                </c:pt>
                <c:pt idx="497">
                  <c:v>1.910082794090747</c:v>
                </c:pt>
                <c:pt idx="498">
                  <c:v>1.9109593557092892</c:v>
                </c:pt>
                <c:pt idx="499">
                  <c:v>1.9118715323748627</c:v>
                </c:pt>
                <c:pt idx="500">
                  <c:v>1.9128189592336535</c:v>
                </c:pt>
                <c:pt idx="501">
                  <c:v>1.9138012573313148</c:v>
                </c:pt>
                <c:pt idx="502">
                  <c:v>1.9148180337647107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4-4C17-B706-81B8B889AF6C}"/>
            </c:ext>
          </c:extLst>
        </c:ser>
        <c:ser>
          <c:idx val="4"/>
          <c:order val="4"/>
          <c:tx>
            <c:strRef>
              <c:f>'PT1-Regelung-PID'!$AC$2:$AC$3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'PT1-Regelung-PID'!$AC$4:$AC$506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1.7654147016319481</c:v>
                </c:pt>
                <c:pt idx="104">
                  <c:v>1.7462659590150329</c:v>
                </c:pt>
                <c:pt idx="105">
                  <c:v>1.7264187332977474</c:v>
                </c:pt>
                <c:pt idx="106">
                  <c:v>1.7058809631057523</c:v>
                </c:pt>
                <c:pt idx="107">
                  <c:v>1.6846608632732913</c:v>
                </c:pt>
                <c:pt idx="108">
                  <c:v>1.6627669215573662</c:v>
                </c:pt>
                <c:pt idx="109">
                  <c:v>1.6402078952427483</c:v>
                </c:pt>
                <c:pt idx="110">
                  <c:v>1.6169928076391802</c:v>
                </c:pt>
                <c:pt idx="111">
                  <c:v>1.5931309444721731</c:v>
                </c:pt>
                <c:pt idx="112">
                  <c:v>1.5686318501688397</c:v>
                </c:pt>
                <c:pt idx="113">
                  <c:v>1.5435053240402519</c:v>
                </c:pt>
                <c:pt idx="114">
                  <c:v>1.517761416361844</c:v>
                </c:pt>
                <c:pt idx="115">
                  <c:v>1.4914104243534405</c:v>
                </c:pt>
                <c:pt idx="116">
                  <c:v>1.4644628880605028</c:v>
                </c:pt>
                <c:pt idx="117">
                  <c:v>1.4369295861382525</c:v>
                </c:pt>
                <c:pt idx="118">
                  <c:v>1.4088215315403525</c:v>
                </c:pt>
                <c:pt idx="119">
                  <c:v>1.3801499671138728</c:v>
                </c:pt>
                <c:pt idx="120">
                  <c:v>1.3509263611023019</c:v>
                </c:pt>
                <c:pt idx="121">
                  <c:v>1.3211624025584014</c:v>
                </c:pt>
                <c:pt idx="122">
                  <c:v>1.2908699966687414</c:v>
                </c:pt>
                <c:pt idx="123">
                  <c:v>1.2600612599917844</c:v>
                </c:pt>
                <c:pt idx="124">
                  <c:v>1.2287485156114235</c:v>
                </c:pt>
                <c:pt idx="125">
                  <c:v>1.1969442882079131</c:v>
                </c:pt>
                <c:pt idx="126">
                  <c:v>1.1646612990481637</c:v>
                </c:pt>
                <c:pt idx="127">
                  <c:v>1.1319124608974056</c:v>
                </c:pt>
                <c:pt idx="128">
                  <c:v>1.0987108728542532</c:v>
                </c:pt>
                <c:pt idx="129">
                  <c:v>1.0650698151112423</c:v>
                </c:pt>
                <c:pt idx="130">
                  <c:v>1.0310027436429283</c:v>
                </c:pt>
                <c:pt idx="131">
                  <c:v>0.99652328482367714</c:v>
                </c:pt>
                <c:pt idx="132">
                  <c:v>0.96164522997729651</c:v>
                </c:pt>
                <c:pt idx="133">
                  <c:v>0.92638252986069036</c:v>
                </c:pt>
                <c:pt idx="134">
                  <c:v>0.89074928908374229</c:v>
                </c:pt>
                <c:pt idx="135">
                  <c:v>0.85475976046765956</c:v>
                </c:pt>
                <c:pt idx="136">
                  <c:v>0.81842833934403458</c:v>
                </c:pt>
                <c:pt idx="137">
                  <c:v>0.78176955779690438</c:v>
                </c:pt>
                <c:pt idx="138">
                  <c:v>0.7447980788501114</c:v>
                </c:pt>
                <c:pt idx="139">
                  <c:v>0.70752869060228618</c:v>
                </c:pt>
                <c:pt idx="140">
                  <c:v>0.66997630031181021</c:v>
                </c:pt>
                <c:pt idx="141">
                  <c:v>0.63215592843410762</c:v>
                </c:pt>
                <c:pt idx="142">
                  <c:v>0.5940827026136648</c:v>
                </c:pt>
                <c:pt idx="143">
                  <c:v>0.55577185163317355</c:v>
                </c:pt>
                <c:pt idx="144">
                  <c:v>0.51723869932222166</c:v>
                </c:pt>
                <c:pt idx="145">
                  <c:v>0.47849865842796485</c:v>
                </c:pt>
                <c:pt idx="146">
                  <c:v>0.43956722445023388</c:v>
                </c:pt>
                <c:pt idx="147">
                  <c:v>0.40045996944354106</c:v>
                </c:pt>
                <c:pt idx="148">
                  <c:v>0.36119253578846583</c:v>
                </c:pt>
                <c:pt idx="149">
                  <c:v>0.32178062993491152</c:v>
                </c:pt>
                <c:pt idx="150">
                  <c:v>0.28224001611973443</c:v>
                </c:pt>
                <c:pt idx="151">
                  <c:v>0.2425865100612595</c:v>
                </c:pt>
                <c:pt idx="152">
                  <c:v>0.20283597263320371</c:v>
                </c:pt>
                <c:pt idx="153">
                  <c:v>0.16300430352053824</c:v>
                </c:pt>
                <c:pt idx="154">
                  <c:v>0.1231074348598263</c:v>
                </c:pt>
                <c:pt idx="155">
                  <c:v>8.3161324866580982E-2</c:v>
                </c:pt>
                <c:pt idx="156">
                  <c:v>4.3181951452191919E-2</c:v>
                </c:pt>
                <c:pt idx="157">
                  <c:v>3.1853058329736565E-3</c:v>
                </c:pt>
                <c:pt idx="158">
                  <c:v>-3.6812613866107617E-2</c:v>
                </c:pt>
                <c:pt idx="159">
                  <c:v>-7.6795809010470756E-2</c:v>
                </c:pt>
                <c:pt idx="160">
                  <c:v>-0.11674828685516017</c:v>
                </c:pt>
                <c:pt idx="161">
                  <c:v>-0.15665406694173059</c:v>
                </c:pt>
                <c:pt idx="162">
                  <c:v>-0.19649718749021736</c:v>
                </c:pt>
                <c:pt idx="163">
                  <c:v>-0.23626171178363475</c:v>
                </c:pt>
                <c:pt idx="164">
                  <c:v>-0.27593173454245368</c:v>
                </c:pt>
                <c:pt idx="165">
                  <c:v>-0.31549138828649642</c:v>
                </c:pt>
                <c:pt idx="166">
                  <c:v>-0.35492484968172028</c:v>
                </c:pt>
                <c:pt idx="167">
                  <c:v>-0.39421634586933968</c:v>
                </c:pt>
                <c:pt idx="168">
                  <c:v>-0.43335016077475924</c:v>
                </c:pt>
                <c:pt idx="169">
                  <c:v>-0.47231064139379397</c:v>
                </c:pt>
                <c:pt idx="170">
                  <c:v>-0.51108220405366245</c:v>
                </c:pt>
                <c:pt idx="171">
                  <c:v>-0.54964934064624804</c:v>
                </c:pt>
                <c:pt idx="172">
                  <c:v>-0.58799662483113524</c:v>
                </c:pt>
                <c:pt idx="173">
                  <c:v>-0.62610871820594038</c:v>
                </c:pt>
                <c:pt idx="174">
                  <c:v>-0.66397037644146817</c:v>
                </c:pt>
                <c:pt idx="175">
                  <c:v>-0.70156645537923967</c:v>
                </c:pt>
                <c:pt idx="176">
                  <c:v>-0.73888191708895423</c:v>
                </c:pt>
                <c:pt idx="177">
                  <c:v>-0.77590183588346062</c:v>
                </c:pt>
                <c:pt idx="178">
                  <c:v>-0.81261140428883361</c:v>
                </c:pt>
                <c:pt idx="179">
                  <c:v>-0.84899593896716519</c:v>
                </c:pt>
                <c:pt idx="180">
                  <c:v>-0.88504088658970492</c:v>
                </c:pt>
                <c:pt idx="181">
                  <c:v>-0.9207318296579966</c:v>
                </c:pt>
                <c:pt idx="182">
                  <c:v>-0.95605449227068573</c:v>
                </c:pt>
                <c:pt idx="183">
                  <c:v>-0.99099474583368985</c:v>
                </c:pt>
                <c:pt idx="184">
                  <c:v>-1.0255386147114476</c:v>
                </c:pt>
                <c:pt idx="185">
                  <c:v>-1.0596722818169868</c:v>
                </c:pt>
                <c:pt idx="186">
                  <c:v>-1.0933820941385743</c:v>
                </c:pt>
                <c:pt idx="187">
                  <c:v>-1.1266545682007401</c:v>
                </c:pt>
                <c:pt idx="188">
                  <c:v>-1.1594763954574856</c:v>
                </c:pt>
                <c:pt idx="189">
                  <c:v>-1.1918344476155278</c:v>
                </c:pt>
                <c:pt idx="190">
                  <c:v>-1.2237157818854378</c:v>
                </c:pt>
                <c:pt idx="191">
                  <c:v>-1.2551076461585866</c:v>
                </c:pt>
                <c:pt idx="192">
                  <c:v>-1.2859974841078177</c:v>
                </c:pt>
                <c:pt idx="193">
                  <c:v>-1.3163729402098099</c:v>
                </c:pt>
                <c:pt idx="194">
                  <c:v>-1.3462218646871233</c:v>
                </c:pt>
                <c:pt idx="195">
                  <c:v>-1.3755323183679475</c:v>
                </c:pt>
                <c:pt idx="196">
                  <c:v>-1.4042925774616108</c:v>
                </c:pt>
                <c:pt idx="197">
                  <c:v>-1.4324911382479411</c:v>
                </c:pt>
                <c:pt idx="198">
                  <c:v>-1.4601167216785991</c:v>
                </c:pt>
                <c:pt idx="199">
                  <c:v>-1.4871582778885493</c:v>
                </c:pt>
                <c:pt idx="200">
                  <c:v>-1.5136049906158564</c:v>
                </c:pt>
                <c:pt idx="201">
                  <c:v>-1.5394462815280476</c:v>
                </c:pt>
                <c:pt idx="202">
                  <c:v>-1.5646718144533056</c:v>
                </c:pt>
                <c:pt idx="203">
                  <c:v>-1.5892714995147936</c:v>
                </c:pt>
                <c:pt idx="204">
                  <c:v>-1.6132354971664811</c:v>
                </c:pt>
                <c:pt idx="205">
                  <c:v>-1.6365542221288205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-1.7025468018711489</c:v>
                </c:pt>
                <c:pt idx="209">
                  <c:v>-1.7231938006214811</c:v>
                </c:pt>
                <c:pt idx="210">
                  <c:v>-1.7431515448271764</c:v>
                </c:pt>
                <c:pt idx="211">
                  <c:v>-1.7624120516566506</c:v>
                </c:pt>
                <c:pt idx="212">
                  <c:v>-1.780967617163977</c:v>
                </c:pt>
                <c:pt idx="213">
                  <c:v>-1.7988108193703554</c:v>
                </c:pt>
                <c:pt idx="214">
                  <c:v>-1.8159345212328108</c:v>
                </c:pt>
                <c:pt idx="215">
                  <c:v>-1.8323318734989098</c:v>
                </c:pt>
                <c:pt idx="216">
                  <c:v>-1.8479963174463758</c:v>
                </c:pt>
                <c:pt idx="217">
                  <c:v>-1.8629215875064851</c:v>
                </c:pt>
                <c:pt idx="218">
                  <c:v>-1.8771017137702157</c:v>
                </c:pt>
                <c:pt idx="219">
                  <c:v>-1.8905310243761266</c:v>
                </c:pt>
                <c:pt idx="220">
                  <c:v>-1.903204147779032</c:v>
                </c:pt>
                <c:pt idx="221">
                  <c:v>-1.9151160148985422</c:v>
                </c:pt>
                <c:pt idx="222">
                  <c:v>-1.9262618611466333</c:v>
                </c:pt>
                <c:pt idx="223">
                  <c:v>-1.9366372283334143</c:v>
                </c:pt>
                <c:pt idx="224">
                  <c:v>-1.9462379664503477</c:v>
                </c:pt>
                <c:pt idx="225">
                  <c:v>-1.955060235330194</c:v>
                </c:pt>
                <c:pt idx="226">
                  <c:v>-1.9631005061830307</c:v>
                </c:pt>
                <c:pt idx="227">
                  <c:v>-1.970355563007719</c:v>
                </c:pt>
                <c:pt idx="228">
                  <c:v>-1.976822503878261</c:v>
                </c:pt>
                <c:pt idx="229">
                  <c:v>-1.9824987421045339</c:v>
                </c:pt>
                <c:pt idx="230">
                  <c:v>-1.9873820072669288</c:v>
                </c:pt>
                <c:pt idx="231">
                  <c:v>-1.9914703461244907</c:v>
                </c:pt>
                <c:pt idx="232">
                  <c:v>-1.9947621233961865</c:v>
                </c:pt>
                <c:pt idx="233">
                  <c:v>-1.9972560224149978</c:v>
                </c:pt>
                <c:pt idx="234">
                  <c:v>-1.998951045654568</c:v>
                </c:pt>
                <c:pt idx="235">
                  <c:v>-1.9998465151282017</c:v>
                </c:pt>
                <c:pt idx="236">
                  <c:v>-1.999942072660049</c:v>
                </c:pt>
                <c:pt idx="237">
                  <c:v>-1.9992376800283709</c:v>
                </c:pt>
                <c:pt idx="238">
                  <c:v>-1.9977336189808284</c:v>
                </c:pt>
                <c:pt idx="239">
                  <c:v>-1.9954304911217866</c:v>
                </c:pt>
                <c:pt idx="240">
                  <c:v>-1.9923292176716814</c:v>
                </c:pt>
                <c:pt idx="241">
                  <c:v>-1.9884310390985427</c:v>
                </c:pt>
                <c:pt idx="242">
                  <c:v>-1.9837375146218252</c:v>
                </c:pt>
                <c:pt idx="243">
                  <c:v>-1.9782505215887396</c:v>
                </c:pt>
                <c:pt idx="244">
                  <c:v>-1.9719722547233407</c:v>
                </c:pt>
                <c:pt idx="245">
                  <c:v>-1.964905225248665</c:v>
                </c:pt>
                <c:pt idx="246">
                  <c:v>-1.957052259882277</c:v>
                </c:pt>
                <c:pt idx="247">
                  <c:v>-1.9484164997056181</c:v>
                </c:pt>
                <c:pt idx="248">
                  <c:v>-1.9390013989076176</c:v>
                </c:pt>
                <c:pt idx="249">
                  <c:v>-1.9288107234030609</c:v>
                </c:pt>
                <c:pt idx="250">
                  <c:v>-1.9178485493262769</c:v>
                </c:pt>
                <c:pt idx="251">
                  <c:v>-1.9061192614007354</c:v>
                </c:pt>
                <c:pt idx="252">
                  <c:v>-1.8936275511852179</c:v>
                </c:pt>
                <c:pt idx="253">
                  <c:v>-1.8803784151972573</c:v>
                </c:pt>
                <c:pt idx="254">
                  <c:v>-1.8663771529145952</c:v>
                </c:pt>
                <c:pt idx="255">
                  <c:v>-1.8516293646554649</c:v>
                </c:pt>
                <c:pt idx="256">
                  <c:v>-1.8361409493385339</c:v>
                </c:pt>
                <c:pt idx="257">
                  <c:v>-1.8199181021234212</c:v>
                </c:pt>
                <c:pt idx="258">
                  <c:v>-1.8029673119327096</c:v>
                </c:pt>
                <c:pt idx="259">
                  <c:v>-1.7852953588564693</c:v>
                </c:pt>
                <c:pt idx="260">
                  <c:v>-1.7669093114403063</c:v>
                </c:pt>
                <c:pt idx="261">
                  <c:v>-1.7478165238580448</c:v>
                </c:pt>
                <c:pt idx="262">
                  <c:v>-1.7280246329701487</c:v>
                </c:pt>
                <c:pt idx="263">
                  <c:v>-1.7075415552690867</c:v>
                </c:pt>
                <c:pt idx="264">
                  <c:v>-1.6863754837128335</c:v>
                </c:pt>
                <c:pt idx="265">
                  <c:v>-1.6645348844478025</c:v>
                </c:pt>
                <c:pt idx="266">
                  <c:v>-1.642028493422494</c:v>
                </c:pt>
                <c:pt idx="267">
                  <c:v>-1.6188653128932389</c:v>
                </c:pt>
                <c:pt idx="268">
                  <c:v>-1.5950546078234085</c:v>
                </c:pt>
                <c:pt idx="269">
                  <c:v>-1.5706059021775611</c:v>
                </c:pt>
                <c:pt idx="270">
                  <c:v>-1.5455289751119743</c:v>
                </c:pt>
                <c:pt idx="271">
                  <c:v>-1.519833857063122</c:v>
                </c:pt>
                <c:pt idx="272">
                  <c:v>-1.4935308257356246</c:v>
                </c:pt>
                <c:pt idx="273">
                  <c:v>-1.466630401991313</c:v>
                </c:pt>
                <c:pt idx="274">
                  <c:v>-1.439143345641015</c:v>
                </c:pt>
                <c:pt idx="275">
                  <c:v>-1.4110806511407838</c:v>
                </c:pt>
                <c:pt idx="276">
                  <c:v>-1.3824535431942542</c:v>
                </c:pt>
                <c:pt idx="277">
                  <c:v>-1.3532734722629138</c:v>
                </c:pt>
                <c:pt idx="278">
                  <c:v>-1.3235521099860752</c:v>
                </c:pt>
                <c:pt idx="279">
                  <c:v>-1.2933013445123669</c:v>
                </c:pt>
                <c:pt idx="280">
                  <c:v>-1.2625332757446432</c:v>
                </c:pt>
                <c:pt idx="281">
                  <c:v>-1.2312602105001726</c:v>
                </c:pt>
                <c:pt idx="282">
                  <c:v>-1.1994946575880876</c:v>
                </c:pt>
                <c:pt idx="283">
                  <c:v>-1.1672493228060146</c:v>
                </c:pt>
                <c:pt idx="284">
                  <c:v>-1.1345371038579373</c:v>
                </c:pt>
                <c:pt idx="285">
                  <c:v>-1.1013710851952752</c:v>
                </c:pt>
                <c:pt idx="286">
                  <c:v>-1.0677645327832885</c:v>
                </c:pt>
                <c:pt idx="287">
                  <c:v>-1.0337308887948575</c:v>
                </c:pt>
                <c:pt idx="288">
                  <c:v>-0.99928376623380488</c:v>
                </c:pt>
                <c:pt idx="289">
                  <c:v>-0.96443694348986309</c:v>
                </c:pt>
                <c:pt idx="290">
                  <c:v>-0.92920435882751473</c:v>
                </c:pt>
                <c:pt idx="291">
                  <c:v>-0.89360010481086005</c:v>
                </c:pt>
                <c:pt idx="292">
                  <c:v>-0.8576384226667918</c:v>
                </c:pt>
                <c:pt idx="293">
                  <c:v>-0.82133369658868172</c:v>
                </c:pt>
                <c:pt idx="294">
                  <c:v>-0.78470044798290772</c:v>
                </c:pt>
                <c:pt idx="295">
                  <c:v>-0.74775332966047203</c:v>
                </c:pt>
                <c:pt idx="296">
                  <c:v>-0.71050711997608529</c:v>
                </c:pt>
                <c:pt idx="297">
                  <c:v>-0.67297671691700844</c:v>
                </c:pt>
                <c:pt idx="298">
                  <c:v>-0.63517713214406968</c:v>
                </c:pt>
                <c:pt idx="299">
                  <c:v>-0.59712348498718715</c:v>
                </c:pt>
                <c:pt idx="300">
                  <c:v>-0.55883099639785172</c:v>
                </c:pt>
                <c:pt idx="301">
                  <c:v>-0.5203149828609378</c:v>
                </c:pt>
                <c:pt idx="302">
                  <c:v>-0.48159085026831838</c:v>
                </c:pt>
                <c:pt idx="303">
                  <c:v>-0.44267408775671907</c:v>
                </c:pt>
                <c:pt idx="304">
                  <c:v>-0.40358026151225779</c:v>
                </c:pt>
                <c:pt idx="305">
                  <c:v>-0.36432500854419175</c:v>
                </c:pt>
                <c:pt idx="306">
                  <c:v>-0.32492403043030837</c:v>
                </c:pt>
                <c:pt idx="307">
                  <c:v>-0.28539308703651717</c:v>
                </c:pt>
                <c:pt idx="308">
                  <c:v>-0.24574799021310009</c:v>
                </c:pt>
                <c:pt idx="309">
                  <c:v>-0.2060045974701957</c:v>
                </c:pt>
                <c:pt idx="310">
                  <c:v>-0.16617880563499279</c:v>
                </c:pt>
                <c:pt idx="311">
                  <c:v>-0.12628654449322554</c:v>
                </c:pt>
                <c:pt idx="312">
                  <c:v>-8.6343770417457361E-2</c:v>
                </c:pt>
                <c:pt idx="313">
                  <c:v>-4.6366459984758898E-2</c:v>
                </c:pt>
                <c:pt idx="314">
                  <c:v>-6.3706035862759807E-3</c:v>
                </c:pt>
                <c:pt idx="315">
                  <c:v>3.3627800968699426E-2</c:v>
                </c:pt>
                <c:pt idx="316">
                  <c:v>7.3612754851653833E-2</c:v>
                </c:pt>
                <c:pt idx="317">
                  <c:v>0.1135682646141561</c:v>
                </c:pt>
                <c:pt idx="318">
                  <c:v>0.15347834858503784</c:v>
                </c:pt>
                <c:pt idx="319">
                  <c:v>0.19332704326283448</c:v>
                </c:pt>
                <c:pt idx="320">
                  <c:v>0.23309840970098727</c:v>
                </c:pt>
                <c:pt idx="321">
                  <c:v>0.27277653988319528</c:v>
                </c:pt>
                <c:pt idx="322">
                  <c:v>0.31234556308642381</c:v>
                </c:pt>
                <c:pt idx="323">
                  <c:v>0.35178965222896802</c:v>
                </c:pt>
                <c:pt idx="324">
                  <c:v>0.39109303020108849</c:v>
                </c:pt>
                <c:pt idx="325">
                  <c:v>0.43023997617563103</c:v>
                </c:pt>
                <c:pt idx="326">
                  <c:v>0.46921483189615987</c:v>
                </c:pt>
                <c:pt idx="327">
                  <c:v>0.50800200794004624</c:v>
                </c:pt>
                <c:pt idx="328">
                  <c:v>0.54658598995402474</c:v>
                </c:pt>
                <c:pt idx="329">
                  <c:v>0.58495134485973943</c:v>
                </c:pt>
                <c:pt idx="330">
                  <c:v>0.62308272702675571</c:v>
                </c:pt>
                <c:pt idx="331">
                  <c:v>0.66096488441062184</c:v>
                </c:pt>
                <c:pt idx="332">
                  <c:v>0.69858266465346974</c:v>
                </c:pt>
                <c:pt idx="333">
                  <c:v>0.73592102114476932</c:v>
                </c:pt>
                <c:pt idx="334">
                  <c:v>0.77296501903975867</c:v>
                </c:pt>
                <c:pt idx="335">
                  <c:v>0.8096998412331966</c:v>
                </c:pt>
                <c:pt idx="336">
                  <c:v>0.84611079428599367</c:v>
                </c:pt>
                <c:pt idx="337">
                  <c:v>0.88218331430240471</c:v>
                </c:pt>
                <c:pt idx="338">
                  <c:v>0.91790297275538058</c:v>
                </c:pt>
                <c:pt idx="339">
                  <c:v>0.95325548225779899</c:v>
                </c:pt>
                <c:pt idx="340">
                  <c:v>0.98822670227721632</c:v>
                </c:pt>
                <c:pt idx="341">
                  <c:v>1.0228026447919047</c:v>
                </c:pt>
                <c:pt idx="342">
                  <c:v>1.0569694798858615</c:v>
                </c:pt>
                <c:pt idx="343">
                  <c:v>1.0907135412806039</c:v>
                </c:pt>
                <c:pt idx="344">
                  <c:v>1.124021331801486</c:v>
                </c:pt>
                <c:pt idx="345">
                  <c:v>1.1568795287764002</c:v>
                </c:pt>
                <c:pt idx="346">
                  <c:v>1.1892749893646573</c:v>
                </c:pt>
                <c:pt idx="347">
                  <c:v>1.2211947558139582</c:v>
                </c:pt>
                <c:pt idx="348">
                  <c:v>1.2526260606433117</c:v>
                </c:pt>
                <c:pt idx="349">
                  <c:v>1.2835563317498675</c:v>
                </c:pt>
                <c:pt idx="350">
                  <c:v>1.3139731974375781</c:v>
                </c:pt>
                <c:pt idx="351">
                  <c:v>1.3438644913657229</c:v>
                </c:pt>
                <c:pt idx="352">
                  <c:v>1.3732182574152769</c:v>
                </c:pt>
                <c:pt idx="353">
                  <c:v>1.4020227544711963</c:v>
                </c:pt>
                <c:pt idx="354">
                  <c:v>1.4302664611187157</c:v>
                </c:pt>
                <c:pt idx="355">
                  <c:v>1.4579380802517519</c:v>
                </c:pt>
                <c:pt idx="356">
                  <c:v>1.4850265435916037</c:v>
                </c:pt>
                <c:pt idx="357">
                  <c:v>1.5115210161141075</c:v>
                </c:pt>
                <c:pt idx="358">
                  <c:v>1.5374109003835117</c:v>
                </c:pt>
                <c:pt idx="359">
                  <c:v>1.5626858407913</c:v>
                </c:pt>
                <c:pt idx="360">
                  <c:v>1.5873357276983062</c:v>
                </c:pt>
                <c:pt idx="361">
                  <c:v>1.6113507014784265</c:v>
                </c:pt>
                <c:pt idx="362">
                  <c:v>1.6347211564623458</c:v>
                </c:pt>
                <c:pt idx="363">
                  <c:v>1.6574377447796707</c:v>
                </c:pt>
                <c:pt idx="364">
                  <c:v>1.6794913800979598</c:v>
                </c:pt>
                <c:pt idx="365">
                  <c:v>1.7008732412571288</c:v>
                </c:pt>
                <c:pt idx="366">
                  <c:v>1.7215747757978033</c:v>
                </c:pt>
                <c:pt idx="367">
                  <c:v>1.7415877033821823</c:v>
                </c:pt>
                <c:pt idx="368">
                  <c:v>1.7609040191060688</c:v>
                </c:pt>
                <c:pt idx="369">
                  <c:v>1.7795159967007192</c:v>
                </c:pt>
                <c:pt idx="370">
                  <c:v>1.7974161916232538</c:v>
                </c:pt>
                <c:pt idx="371">
                  <c:v>1.814597444034368</c:v>
                </c:pt>
                <c:pt idx="372">
                  <c:v>1.8310528816621792</c:v>
                </c:pt>
                <c:pt idx="373">
                  <c:v>1.8467759225510378</c:v>
                </c:pt>
                <c:pt idx="374">
                  <c:v>1.8617602776942273</c:v>
                </c:pt>
                <c:pt idx="375">
                  <c:v>1.8759999535494778</c:v>
                </c:pt>
                <c:pt idx="376">
                  <c:v>1.8894892544363076</c:v>
                </c:pt>
                <c:pt idx="377">
                  <c:v>1.9022227848142179</c:v>
                </c:pt>
                <c:pt idx="378">
                  <c:v>1.9141954514408339</c:v>
                </c:pt>
                <c:pt idx="379">
                  <c:v>1.9254024654091402</c:v>
                </c:pt>
                <c:pt idx="380">
                  <c:v>1.9358393440629726</c:v>
                </c:pt>
                <c:pt idx="381">
                  <c:v>1.9455019127900275</c:v>
                </c:pt>
                <c:pt idx="382">
                  <c:v>1.9543863066916458</c:v>
                </c:pt>
                <c:pt idx="383">
                  <c:v>1.9624889721287242</c:v>
                </c:pt>
                <c:pt idx="384">
                  <c:v>1.9698066681431217</c:v>
                </c:pt>
                <c:pt idx="385">
                  <c:v>1.9763364677540007</c:v>
                </c:pt>
                <c:pt idx="386">
                  <c:v>1.9820757591285796</c:v>
                </c:pt>
                <c:pt idx="387">
                  <c:v>1.9870222466268317</c:v>
                </c:pt>
                <c:pt idx="388">
                  <c:v>1.9911739517197096</c:v>
                </c:pt>
                <c:pt idx="389">
                  <c:v>1.9945292137805317</c:v>
                </c:pt>
                <c:pt idx="390">
                  <c:v>1.99708669074921</c:v>
                </c:pt>
                <c:pt idx="391">
                  <c:v>1.9988453596690559</c:v>
                </c:pt>
                <c:pt idx="392">
                  <c:v>1.9998045170959504</c:v>
                </c:pt>
                <c:pt idx="393">
                  <c:v>1.9999637793797111</c:v>
                </c:pt>
                <c:pt idx="394">
                  <c:v>1.9993230828175483</c:v>
                </c:pt>
                <c:pt idx="395">
                  <c:v>1.997882683679544</c:v>
                </c:pt>
                <c:pt idx="396">
                  <c:v>1.9956431581061487</c:v>
                </c:pt>
                <c:pt idx="397">
                  <c:v>1.9926054018777313</c:v>
                </c:pt>
                <c:pt idx="398">
                  <c:v>1.9887706300562809</c:v>
                </c:pt>
                <c:pt idx="399">
                  <c:v>1.9841403764993959</c:v>
                </c:pt>
                <c:pt idx="400">
                  <c:v>1.9787164932467636</c:v>
                </c:pt>
                <c:pt idx="401">
                  <c:v>1.9725011497793674</c:v>
                </c:pt>
                <c:pt idx="402">
                  <c:v>1.9654968321517243</c:v>
                </c:pt>
                <c:pt idx="403">
                  <c:v>1.9577063419974947</c:v>
                </c:pt>
                <c:pt idx="404">
                  <c:v>1.94913279540887</c:v>
                </c:pt>
                <c:pt idx="405">
                  <c:v>1.9397796216901726</c:v>
                </c:pt>
                <c:pt idx="406">
                  <c:v>1.9296505619861826</c:v>
                </c:pt>
                <c:pt idx="407">
                  <c:v>1.9187496677857283</c:v>
                </c:pt>
                <c:pt idx="408">
                  <c:v>1.9070812993011486</c:v>
                </c:pt>
                <c:pt idx="409">
                  <c:v>1.8946501237242599</c:v>
                </c:pt>
                <c:pt idx="410">
                  <c:v>1.8814611133595462</c:v>
                </c:pt>
                <c:pt idx="411">
                  <c:v>1.8675195436353014</c:v>
                </c:pt>
                <c:pt idx="412">
                  <c:v>1.8528309909935323</c:v>
                </c:pt>
                <c:pt idx="413">
                  <c:v>1.8374013306594494</c:v>
                </c:pt>
                <c:pt idx="414">
                  <c:v>1.8212367342914608</c:v>
                </c:pt>
                <c:pt idx="415">
                  <c:v>1.8043436675125866</c:v>
                </c:pt>
                <c:pt idx="416">
                  <c:v>1.7867288873243039</c:v>
                </c:pt>
                <c:pt idx="417">
                  <c:v>1.7683994394038254</c:v>
                </c:pt>
                <c:pt idx="418">
                  <c:v>1.7493626552859305</c:v>
                </c:pt>
                <c:pt idx="419">
                  <c:v>1.7296261494304437</c:v>
                </c:pt>
                <c:pt idx="420">
                  <c:v>1.7091978161765609</c:v>
                </c:pt>
                <c:pt idx="421">
                  <c:v>1.6880858265852081</c:v>
                </c:pt>
                <c:pt idx="422">
                  <c:v>1.6662986251707319</c:v>
                </c:pt>
                <c:pt idx="423">
                  <c:v>1.6438449265232045</c:v>
                </c:pt>
                <c:pt idx="424">
                  <c:v>1.6207337118227096</c:v>
                </c:pt>
                <c:pt idx="425">
                  <c:v>1.5969742252469805</c:v>
                </c:pt>
                <c:pt idx="426">
                  <c:v>1.5725759702738584</c:v>
                </c:pt>
                <c:pt idx="427">
                  <c:v>1.5475487058800268</c:v>
                </c:pt>
                <c:pt idx="428">
                  <c:v>1.5219024426375487</c:v>
                </c:pt>
                <c:pt idx="429">
                  <c:v>1.4956474387097796</c:v>
                </c:pt>
                <c:pt idx="430">
                  <c:v>1.4687941957482267</c:v>
                </c:pt>
                <c:pt idx="431">
                  <c:v>1.4413534546920361</c:v>
                </c:pt>
                <c:pt idx="432">
                  <c:v>1.4133361914717559</c:v>
                </c:pt>
                <c:pt idx="433">
                  <c:v>1.3847536126191209</c:v>
                </c:pt>
                <c:pt idx="434">
                  <c:v>1.3556171507845736</c:v>
                </c:pt>
                <c:pt idx="435">
                  <c:v>1.3259384601643667</c:v>
                </c:pt>
                <c:pt idx="436">
                  <c:v>1.2957294118390352</c:v>
                </c:pt>
                <c:pt idx="437">
                  <c:v>1.2650020890251326</c:v>
                </c:pt>
                <c:pt idx="438">
                  <c:v>1.2337687822420895</c:v>
                </c:pt>
                <c:pt idx="439">
                  <c:v>1.2020419843961807</c:v>
                </c:pt>
                <c:pt idx="440">
                  <c:v>1.1698343857835234</c:v>
                </c:pt>
                <c:pt idx="441">
                  <c:v>1.1371588690141392</c:v>
                </c:pt>
                <c:pt idx="442">
                  <c:v>1.1040285038590658</c:v>
                </c:pt>
                <c:pt idx="443">
                  <c:v>1.0704565420226324</c:v>
                </c:pt>
                <c:pt idx="444">
                  <c:v>1.0364564118419504</c:v>
                </c:pt>
                <c:pt idx="445">
                  <c:v>1.0020417129157693</c:v>
                </c:pt>
                <c:pt idx="446">
                  <c:v>0.96722621066479997</c:v>
                </c:pt>
                <c:pt idx="447">
                  <c:v>0.93202383082574225</c:v>
                </c:pt>
                <c:pt idx="448">
                  <c:v>0.89644865388116979</c:v>
                </c:pt>
                <c:pt idx="449">
                  <c:v>0.86051490942753739</c:v>
                </c:pt>
                <c:pt idx="450">
                  <c:v>0.82423697048351319</c:v>
                </c:pt>
                <c:pt idx="451">
                  <c:v>0.78762934774097526</c:v>
                </c:pt>
                <c:pt idx="452">
                  <c:v>0.75070668376092553</c:v>
                </c:pt>
                <c:pt idx="453">
                  <c:v>0.71348374711665719</c:v>
                </c:pt>
                <c:pt idx="454">
                  <c:v>0.67597542648653519</c:v>
                </c:pt>
                <c:pt idx="455">
                  <c:v>0.63819672469870425</c:v>
                </c:pt>
                <c:pt idx="456">
                  <c:v>0.60016275273016995</c:v>
                </c:pt>
                <c:pt idx="457">
                  <c:v>0.56188872366260356</c:v>
                </c:pt>
                <c:pt idx="458">
                  <c:v>0.52338994659732518</c:v>
                </c:pt>
                <c:pt idx="459">
                  <c:v>0.48468182053184755</c:v>
                </c:pt>
                <c:pt idx="460">
                  <c:v>0.44577982820049528</c:v>
                </c:pt>
                <c:pt idx="461">
                  <c:v>0.40669952988151115</c:v>
                </c:pt>
                <c:pt idx="462">
                  <c:v>0.367456557173166</c:v>
                </c:pt>
                <c:pt idx="463">
                  <c:v>0.328066606741307</c:v>
                </c:pt>
                <c:pt idx="464">
                  <c:v>0.28854543404091454</c:v>
                </c:pt>
                <c:pt idx="465">
                  <c:v>0.24890884701412341</c:v>
                </c:pt>
                <c:pt idx="466">
                  <c:v>0.20917269976727051</c:v>
                </c:pt>
                <c:pt idx="467">
                  <c:v>0.16935288622944283</c:v>
                </c:pt>
                <c:pt idx="468">
                  <c:v>0.12946533379513178</c:v>
                </c:pt>
                <c:pt idx="469">
                  <c:v>8.9525996953480555E-2</c:v>
                </c:pt>
                <c:pt idx="470">
                  <c:v>4.9550850906715529E-2</c:v>
                </c:pt>
                <c:pt idx="471">
                  <c:v>9.5558851802570229E-3</c:v>
                </c:pt>
                <c:pt idx="472">
                  <c:v>-3.0442902772863486E-2</c:v>
                </c:pt>
                <c:pt idx="473">
                  <c:v>-7.042951397077836E-2</c:v>
                </c:pt>
                <c:pt idx="474">
                  <c:v>-0.11038795430214902</c:v>
                </c:pt>
                <c:pt idx="475">
                  <c:v>-0.1503022409236186</c:v>
                </c:pt>
                <c:pt idx="476">
                  <c:v>-0.1901564086527219</c:v>
                </c:pt>
                <c:pt idx="477">
                  <c:v>-0.22993451635374909</c:v>
                </c:pt>
                <c:pt idx="478">
                  <c:v>-0.26962065331399099</c:v>
                </c:pt>
                <c:pt idx="479">
                  <c:v>-0.30919894560779787</c:v>
                </c:pt>
                <c:pt idx="480">
                  <c:v>-0.3486535624459593</c:v>
                </c:pt>
                <c:pt idx="481">
                  <c:v>-0.38796872250779446</c:v>
                </c:pt>
                <c:pt idx="482">
                  <c:v>-0.42712870025347738</c:v>
                </c:pt>
                <c:pt idx="483">
                  <c:v>-0.4661178322140288</c:v>
                </c:pt>
                <c:pt idx="484">
                  <c:v>-0.50492052325651615</c:v>
                </c:pt>
                <c:pt idx="485">
                  <c:v>-0.5435212528218849</c:v>
                </c:pt>
                <c:pt idx="486">
                  <c:v>-0.5819045811329816</c:v>
                </c:pt>
                <c:pt idx="487">
                  <c:v>-0.62005515537024603</c:v>
                </c:pt>
                <c:pt idx="488">
                  <c:v>-0.65795771581265428</c:v>
                </c:pt>
                <c:pt idx="489">
                  <c:v>-0.69559710194139002</c:v>
                </c:pt>
                <c:pt idx="490">
                  <c:v>-0.73295825850385676</c:v>
                </c:pt>
                <c:pt idx="491">
                  <c:v>-0.77002624153556531</c:v>
                </c:pt>
                <c:pt idx="492">
                  <c:v>-0.80678622433753922</c:v>
                </c:pt>
                <c:pt idx="493">
                  <c:v>-0.84322350340678431</c:v>
                </c:pt>
                <c:pt idx="494">
                  <c:v>-0.87932350431750006</c:v>
                </c:pt>
                <c:pt idx="495">
                  <c:v>-0.91507178755064267</c:v>
                </c:pt>
                <c:pt idx="496">
                  <c:v>-0.95045405426955965</c:v>
                </c:pt>
                <c:pt idx="497">
                  <c:v>-0.98545615203932047</c:v>
                </c:pt>
                <c:pt idx="498">
                  <c:v>-1.0200640804875087</c:v>
                </c:pt>
                <c:pt idx="499">
                  <c:v>-1.0542639969041721</c:v>
                </c:pt>
                <c:pt idx="500">
                  <c:v>-1.0880422217787395</c:v>
                </c:pt>
                <c:pt idx="501">
                  <c:v>-1.1213852442716319</c:v>
                </c:pt>
                <c:pt idx="502">
                  <c:v>-1.1542797276184193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F-47D8-A564-746E5AA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639-ABF3-9F06224BAEE7}"/>
            </c:ext>
          </c:extLst>
        </c:ser>
        <c:ser>
          <c:idx val="1"/>
          <c:order val="1"/>
          <c:tx>
            <c:strRef>
              <c:f>'PT2-Glied'!$R$3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4.8543689320388345E-3</c:v>
                </c:pt>
                <c:pt idx="52">
                  <c:v>1.4398152512018099E-2</c:v>
                </c:pt>
                <c:pt idx="53">
                  <c:v>2.8448436800774572E-2</c:v>
                </c:pt>
                <c:pt idx="54">
                  <c:v>4.6805759232573213E-2</c:v>
                </c:pt>
                <c:pt idx="55">
                  <c:v>6.9255558878821538E-2</c:v>
                </c:pt>
                <c:pt idx="56">
                  <c:v>9.5569657764116897E-2</c:v>
                </c:pt>
                <c:pt idx="57">
                  <c:v>0.12550776513933509</c:v>
                </c:pt>
                <c:pt idx="58">
                  <c:v>0.15881899674081226</c:v>
                </c:pt>
                <c:pt idx="59">
                  <c:v>0.19524340122408712</c:v>
                </c:pt>
                <c:pt idx="60">
                  <c:v>0.23451348615336326</c:v>
                </c:pt>
                <c:pt idx="61">
                  <c:v>0.276355736151916</c:v>
                </c:pt>
                <c:pt idx="62">
                  <c:v>0.32049211607210348</c:v>
                </c:pt>
                <c:pt idx="63">
                  <c:v>0.36664155232436263</c:v>
                </c:pt>
                <c:pt idx="64">
                  <c:v>0.41452138581041825</c:v>
                </c:pt>
                <c:pt idx="65">
                  <c:v>0.46384879023469344</c:v>
                </c:pt>
                <c:pt idx="66">
                  <c:v>0.51434214991731642</c:v>
                </c:pt>
                <c:pt idx="67">
                  <c:v>0.56572239159987603</c:v>
                </c:pt>
                <c:pt idx="68">
                  <c:v>0.61771426511886662</c:v>
                </c:pt>
                <c:pt idx="69">
                  <c:v>0.67004756821925127</c:v>
                </c:pt>
                <c:pt idx="70">
                  <c:v>0.72245831118943404</c:v>
                </c:pt>
                <c:pt idx="71">
                  <c:v>0.77468981741684728</c:v>
                </c:pt>
                <c:pt idx="72">
                  <c:v>0.82649375638804046</c:v>
                </c:pt>
                <c:pt idx="73">
                  <c:v>0.87763110608634409</c:v>
                </c:pt>
                <c:pt idx="74">
                  <c:v>0.92787304217165678</c:v>
                </c:pt>
                <c:pt idx="75">
                  <c:v>0.97700175175850579</c:v>
                </c:pt>
                <c:pt idx="76">
                  <c:v>1.0248111700381723</c:v>
                </c:pt>
                <c:pt idx="77">
                  <c:v>1.0711076384163041</c:v>
                </c:pt>
                <c:pt idx="78">
                  <c:v>1.1157104832571296</c:v>
                </c:pt>
                <c:pt idx="79">
                  <c:v>1.1584525147372653</c:v>
                </c:pt>
                <c:pt idx="80">
                  <c:v>1.1991804457144004</c:v>
                </c:pt>
                <c:pt idx="81">
                  <c:v>1.2377552309071802</c:v>
                </c:pt>
                <c:pt idx="82">
                  <c:v>1.2740523270608151</c:v>
                </c:pt>
                <c:pt idx="83">
                  <c:v>1.3079618751368642</c:v>
                </c:pt>
                <c:pt idx="84">
                  <c:v>1.3393888059139176</c:v>
                </c:pt>
                <c:pt idx="85">
                  <c:v>1.3682528707172996</c:v>
                </c:pt>
                <c:pt idx="86">
                  <c:v>1.3944885993093341</c:v>
                </c:pt>
                <c:pt idx="87">
                  <c:v>1.4180451872661182</c:v>
                </c:pt>
                <c:pt idx="88">
                  <c:v>1.4388863154413154</c:v>
                </c:pt>
                <c:pt idx="89">
                  <c:v>1.4569899043714032</c:v>
                </c:pt>
                <c:pt idx="90">
                  <c:v>1.4723478067094913</c:v>
                </c:pt>
                <c:pt idx="91">
                  <c:v>1.4849654409857442</c:v>
                </c:pt>
                <c:pt idx="92">
                  <c:v>1.4948613701812046</c:v>
                </c:pt>
                <c:pt idx="93">
                  <c:v>1.5020668287681505</c:v>
                </c:pt>
                <c:pt idx="94">
                  <c:v>1.5066252020138835</c:v>
                </c:pt>
                <c:pt idx="95">
                  <c:v>1.5085914614659841</c:v>
                </c:pt>
                <c:pt idx="96">
                  <c:v>1.5080315606356642</c:v>
                </c:pt>
                <c:pt idx="97">
                  <c:v>1.5050217949720737</c:v>
                </c:pt>
                <c:pt idx="98">
                  <c:v>1.4996481302745486</c:v>
                </c:pt>
                <c:pt idx="99">
                  <c:v>1.4920055037222202</c:v>
                </c:pt>
                <c:pt idx="100">
                  <c:v>1.4821971017115996</c:v>
                </c:pt>
                <c:pt idx="101">
                  <c:v>1.4703336186832705</c:v>
                </c:pt>
                <c:pt idx="102">
                  <c:v>1.4565325010893431</c:v>
                </c:pt>
                <c:pt idx="103">
                  <c:v>1.4409171806045138</c:v>
                </c:pt>
                <c:pt idx="104">
                  <c:v>1.4236163006163081</c:v>
                </c:pt>
                <c:pt idx="105">
                  <c:v>1.4047629399451553</c:v>
                </c:pt>
                <c:pt idx="106">
                  <c:v>1.3844938376433318</c:v>
                </c:pt>
                <c:pt idx="107">
                  <c:v>1.3629486226044578</c:v>
                </c:pt>
                <c:pt idx="108">
                  <c:v>1.3402690515831992</c:v>
                </c:pt>
                <c:pt idx="109">
                  <c:v>1.3165982590791461</c:v>
                </c:pt>
                <c:pt idx="110">
                  <c:v>1.2920800223806521</c:v>
                </c:pt>
                <c:pt idx="111">
                  <c:v>1.2668580448948297</c:v>
                </c:pt>
                <c:pt idx="112">
                  <c:v>1.2410752607100759</c:v>
                </c:pt>
                <c:pt idx="113">
                  <c:v>1.2148731631486154</c:v>
                </c:pt>
                <c:pt idx="114">
                  <c:v>1.1883911598697769</c:v>
                </c:pt>
                <c:pt idx="115">
                  <c:v>1.1617659568812453</c:v>
                </c:pt>
                <c:pt idx="116">
                  <c:v>1.1351309736065482</c:v>
                </c:pt>
                <c:pt idx="117">
                  <c:v>1.108615790943704</c:v>
                </c:pt>
                <c:pt idx="118">
                  <c:v>1.0823456340334487</c:v>
                </c:pt>
                <c:pt idx="119">
                  <c:v>1.0564408912369221</c:v>
                </c:pt>
                <c:pt idx="120">
                  <c:v>1.0310166706032218</c:v>
                </c:pt>
                <c:pt idx="121">
                  <c:v>1.0061823948879631</c:v>
                </c:pt>
                <c:pt idx="122">
                  <c:v>0.98204143596592586</c:v>
                </c:pt>
                <c:pt idx="123">
                  <c:v>0.958690789265084</c:v>
                </c:pt>
                <c:pt idx="124">
                  <c:v>0.93622078863676639</c:v>
                </c:pt>
                <c:pt idx="125">
                  <c:v>0.91471486186831841</c:v>
                </c:pt>
                <c:pt idx="126">
                  <c:v>0.89424932684133807</c:v>
                </c:pt>
                <c:pt idx="127">
                  <c:v>0.87489322814115655</c:v>
                </c:pt>
                <c:pt idx="128">
                  <c:v>0.85670821373252792</c:v>
                </c:pt>
                <c:pt idx="129">
                  <c:v>0.83974845113321617</c:v>
                </c:pt>
                <c:pt idx="130">
                  <c:v>0.82406058234197566</c:v>
                </c:pt>
                <c:pt idx="131">
                  <c:v>0.80968371661095595</c:v>
                </c:pt>
                <c:pt idx="132">
                  <c:v>0.79664945999534942</c:v>
                </c:pt>
                <c:pt idx="133">
                  <c:v>0.78498198046565681</c:v>
                </c:pt>
                <c:pt idx="134">
                  <c:v>0.77469810723068511</c:v>
                </c:pt>
                <c:pt idx="135">
                  <c:v>0.76580746279269951</c:v>
                </c:pt>
                <c:pt idx="136">
                  <c:v>0.7583126261403218</c:v>
                </c:pt>
                <c:pt idx="137">
                  <c:v>0.75220932538005059</c:v>
                </c:pt>
                <c:pt idx="138">
                  <c:v>0.74748665801386471</c:v>
                </c:pt>
                <c:pt idx="139">
                  <c:v>0.7441273369883743</c:v>
                </c:pt>
                <c:pt idx="140">
                  <c:v>0.7421079605704789</c:v>
                </c:pt>
                <c:pt idx="141">
                  <c:v>0.74139930404548104</c:v>
                </c:pt>
                <c:pt idx="142">
                  <c:v>0.74196663118603901</c:v>
                </c:pt>
                <c:pt idx="143">
                  <c:v>0.74377002340412424</c:v>
                </c:pt>
                <c:pt idx="144">
                  <c:v>0.74676472447311892</c:v>
                </c:pt>
                <c:pt idx="145">
                  <c:v>0.75090149869314715</c:v>
                </c:pt>
                <c:pt idx="146">
                  <c:v>0.75612700036942149</c:v>
                </c:pt>
                <c:pt idx="147">
                  <c:v>0.76238415248051594</c:v>
                </c:pt>
                <c:pt idx="148">
                  <c:v>0.76961253243070227</c:v>
                </c:pt>
                <c:pt idx="149">
                  <c:v>0.77774876280743321</c:v>
                </c:pt>
                <c:pt idx="150">
                  <c:v>0.78672690510131071</c:v>
                </c:pt>
                <c:pt idx="151">
                  <c:v>0.7964788543909912</c:v>
                </c:pt>
                <c:pt idx="152">
                  <c:v>0.80693473304897723</c:v>
                </c:pt>
                <c:pt idx="153">
                  <c:v>0.8180232815856191</c:v>
                </c:pt>
                <c:pt idx="154">
                  <c:v>0.82967224481738</c:v>
                </c:pt>
                <c:pt idx="155">
                  <c:v>0.84180875162094693</c:v>
                </c:pt>
                <c:pt idx="156">
                  <c:v>0.85435968661654116</c:v>
                </c:pt>
                <c:pt idx="157">
                  <c:v>0.8672520522112126</c:v>
                </c:pt>
                <c:pt idx="158">
                  <c:v>0.88041331952540203</c:v>
                </c:pt>
                <c:pt idx="159">
                  <c:v>0.89377176682303527</c:v>
                </c:pt>
                <c:pt idx="160">
                  <c:v>0.90725680416625665</c:v>
                </c:pt>
                <c:pt idx="161">
                  <c:v>0.92079928312003356</c:v>
                </c:pt>
                <c:pt idx="162">
                  <c:v>0.93433179043865167</c:v>
                </c:pt>
                <c:pt idx="163">
                  <c:v>0.94778892477498666</c:v>
                </c:pt>
                <c:pt idx="164">
                  <c:v>0.96110755556378291</c:v>
                </c:pt>
                <c:pt idx="165">
                  <c:v>0.97422706334143083</c:v>
                </c:pt>
                <c:pt idx="166">
                  <c:v>0.98708956087632471</c:v>
                </c:pt>
                <c:pt idx="167">
                  <c:v>0.9996400945952687</c:v>
                </c:pt>
                <c:pt idx="168">
                  <c:v>1.0118268259020333</c:v>
                </c:pt>
                <c:pt idx="169">
                  <c:v>1.0236011920935424</c:v>
                </c:pt>
                <c:pt idx="170">
                  <c:v>1.0349180466867867</c:v>
                </c:pt>
                <c:pt idx="171">
                  <c:v>1.045735779074952</c:v>
                </c:pt>
                <c:pt idx="172">
                  <c:v>1.056016413533972</c:v>
                </c:pt>
                <c:pt idx="173">
                  <c:v>1.0657256877003314</c:v>
                </c:pt>
                <c:pt idx="174">
                  <c:v>1.0748331107370863</c:v>
                </c:pt>
                <c:pt idx="175">
                  <c:v>1.0833120014973479</c:v>
                </c:pt>
                <c:pt idx="176">
                  <c:v>1.091139507082566</c:v>
                </c:pt>
                <c:pt idx="177">
                  <c:v>1.0982966022765517</c:v>
                </c:pt>
                <c:pt idx="178">
                  <c:v>1.1047680704150011</c:v>
                </c:pt>
                <c:pt idx="179">
                  <c:v>1.1105424663241026</c:v>
                </c:pt>
                <c:pt idx="180">
                  <c:v>1.1156120620303946</c:v>
                </c:pt>
                <c:pt idx="181">
                  <c:v>1.1199727760072298</c:v>
                </c:pt>
                <c:pt idx="182">
                  <c:v>1.1236240867808209</c:v>
                </c:pt>
                <c:pt idx="183">
                  <c:v>1.1265689317708081</c:v>
                </c:pt>
                <c:pt idx="184">
                  <c:v>1.1288135922864715</c:v>
                </c:pt>
                <c:pt idx="185">
                  <c:v>1.1303675656400938</c:v>
                </c:pt>
                <c:pt idx="186">
                  <c:v>1.1312434253735129</c:v>
                </c:pt>
                <c:pt idx="187">
                  <c:v>1.1314566706225919</c:v>
                </c:pt>
                <c:pt idx="188">
                  <c:v>1.1310255656672192</c:v>
                </c:pt>
                <c:pt idx="189">
                  <c:v>1.1299709707315795</c:v>
                </c:pt>
                <c:pt idx="190">
                  <c:v>1.1283161651109022</c:v>
                </c:pt>
                <c:pt idx="191">
                  <c:v>1.1260866637067939</c:v>
                </c:pt>
                <c:pt idx="192">
                  <c:v>1.1233100280537431</c:v>
                </c:pt>
                <c:pt idx="193">
                  <c:v>1.1200156729145978</c:v>
                </c:pt>
                <c:pt idx="194">
                  <c:v>1.1162346695129297</c:v>
                </c:pt>
                <c:pt idx="195">
                  <c:v>1.1119995464554222</c:v>
                </c:pt>
                <c:pt idx="196">
                  <c:v>1.1073440893779614</c:v>
                </c:pt>
                <c:pt idx="197">
                  <c:v>1.1023031403251937</c:v>
                </c:pt>
                <c:pt idx="198">
                  <c:v>1.0969123978452</c:v>
                </c:pt>
                <c:pt idx="199">
                  <c:v>1.0912082187488701</c:v>
                </c:pt>
                <c:pt idx="200">
                  <c:v>1.0852274224478271</c:v>
                </c:pt>
                <c:pt idx="201">
                  <c:v>1.0790070987456115</c:v>
                </c:pt>
                <c:pt idx="202">
                  <c:v>1.0725844199145982</c:v>
                </c:pt>
                <c:pt idx="203">
                  <c:v>1.0659964578460679</c:v>
                </c:pt>
                <c:pt idx="204">
                  <c:v>1.0592800070132906</c:v>
                </c:pt>
                <c:pt idx="205">
                  <c:v>1.052471413937714</c:v>
                </c:pt>
                <c:pt idx="206">
                  <c:v>1.0456064137966801</c:v>
                </c:pt>
                <c:pt idx="207">
                  <c:v>1.0387199747578282</c:v>
                </c:pt>
                <c:pt idx="208">
                  <c:v>1.0318461505707981</c:v>
                </c:pt>
                <c:pt idx="209">
                  <c:v>1.0250179418912992</c:v>
                </c:pt>
                <c:pt idx="210">
                  <c:v>1.0182671667563912</c:v>
                </c:pt>
                <c:pt idx="211">
                  <c:v>1.0116243405731968</c:v>
                </c:pt>
                <c:pt idx="212">
                  <c:v>1.0051185659265365</c:v>
                </c:pt>
                <c:pt idx="213">
                  <c:v>0.9987774324544072</c:v>
                </c:pt>
                <c:pt idx="214">
                  <c:v>0.99262692698411459</c:v>
                </c:pt>
                <c:pt idx="215">
                  <c:v>0.98669135406643182</c:v>
                </c:pt>
                <c:pt idx="216">
                  <c:v>0.98099326699068923</c:v>
                </c:pt>
                <c:pt idx="217">
                  <c:v>0.9755534093104018</c:v>
                </c:pt>
                <c:pt idx="218">
                  <c:v>0.97039066685715969</c:v>
                </c:pt>
                <c:pt idx="219">
                  <c:v>0.96552203017023941</c:v>
                </c:pt>
                <c:pt idx="220">
                  <c:v>0.96096256722094675</c:v>
                </c:pt>
                <c:pt idx="221">
                  <c:v>0.95672540626425007</c:v>
                </c:pt>
                <c:pt idx="222">
                  <c:v>0.95282172860598047</c:v>
                </c:pt>
                <c:pt idx="223">
                  <c:v>0.94926077103190321</c:v>
                </c:pt>
                <c:pt idx="224">
                  <c:v>0.9460498376054598</c:v>
                </c:pt>
                <c:pt idx="225">
                  <c:v>0.94319432050403185</c:v>
                </c:pt>
                <c:pt idx="226">
                  <c:v>0.94069772952932473</c:v>
                </c:pt>
                <c:pt idx="227">
                  <c:v>0.93856172989597153</c:v>
                </c:pt>
                <c:pt idx="228">
                  <c:v>0.93678618787380341</c:v>
                </c:pt>
                <c:pt idx="229">
                  <c:v>0.93536922383347598</c:v>
                </c:pt>
                <c:pt idx="230">
                  <c:v>0.93430727222231602</c:v>
                </c:pt>
                <c:pt idx="231">
                  <c:v>0.93359514797739218</c:v>
                </c:pt>
                <c:pt idx="232">
                  <c:v>0.93322611886592544</c:v>
                </c:pt>
                <c:pt idx="233">
                  <c:v>0.9331919832292298</c:v>
                </c:pt>
                <c:pt idx="234">
                  <c:v>0.93348315259540282</c:v>
                </c:pt>
                <c:pt idx="235">
                  <c:v>0.93408873861792319</c:v>
                </c:pt>
                <c:pt idx="236">
                  <c:v>0.93499664379212777</c:v>
                </c:pt>
                <c:pt idx="237">
                  <c:v>0.93619365539916088</c:v>
                </c:pt>
                <c:pt idx="238">
                  <c:v>0.93766554212735231</c:v>
                </c:pt>
                <c:pt idx="239">
                  <c:v>0.93939715282400749</c:v>
                </c:pt>
                <c:pt idx="240">
                  <c:v>0.94137251683617751</c:v>
                </c:pt>
                <c:pt idx="241">
                  <c:v>0.94357494540704068</c:v>
                </c:pt>
                <c:pt idx="242">
                  <c:v>0.9459871336049317</c:v>
                </c:pt>
                <c:pt idx="243">
                  <c:v>0.94859126227470481</c:v>
                </c:pt>
                <c:pt idx="244">
                  <c:v>0.95136909951586923</c:v>
                </c:pt>
                <c:pt idx="245">
                  <c:v>0.95430210120867054</c:v>
                </c:pt>
                <c:pt idx="246">
                  <c:v>0.95737151012785282</c:v>
                </c:pt>
                <c:pt idx="247">
                  <c:v>0.96055845320410826</c:v>
                </c:pt>
                <c:pt idx="248">
                  <c:v>0.96384403651501593</c:v>
                </c:pt>
                <c:pt idx="249">
                  <c:v>0.96720943761048439</c:v>
                </c:pt>
                <c:pt idx="250">
                  <c:v>0.97063599480215035</c:v>
                </c:pt>
                <c:pt idx="251">
                  <c:v>0.97410529307171867</c:v>
                </c:pt>
                <c:pt idx="252">
                  <c:v>0.97759924627968919</c:v>
                </c:pt>
                <c:pt idx="253">
                  <c:v>0.98110017538315708</c:v>
                </c:pt>
                <c:pt idx="254">
                  <c:v>0.98459088239922721</c:v>
                </c:pt>
                <c:pt idx="255">
                  <c:v>0.98805471987891058</c:v>
                </c:pt>
                <c:pt idx="256">
                  <c:v>0.99147565568501628</c:v>
                </c:pt>
                <c:pt idx="257">
                  <c:v>0.99483833289635659</c:v>
                </c:pt>
                <c:pt idx="258">
                  <c:v>0.99812812468942314</c:v>
                </c:pt>
                <c:pt idx="259">
                  <c:v>1.0013311840774033</c:v>
                </c:pt>
                <c:pt idx="260">
                  <c:v>1.0044344884148722</c:v>
                </c:pt>
                <c:pt idx="261">
                  <c:v>1.0074258786045753</c:v>
                </c:pt>
                <c:pt idx="262">
                  <c:v>1.0102940929702844</c:v>
                </c:pt>
                <c:pt idx="263">
                  <c:v>1.0130287957866508</c:v>
                </c:pt>
                <c:pt idx="264">
                  <c:v>1.0156206004831878</c:v>
                </c:pt>
                <c:pt idx="265">
                  <c:v>1.0180610875648588</c:v>
                </c:pt>
                <c:pt idx="266">
                  <c:v>1.0203428173161662</c:v>
                </c:pt>
                <c:pt idx="267">
                  <c:v>1.0224593373790076</c:v>
                </c:pt>
                <c:pt idx="268">
                  <c:v>1.0244051853168195</c:v>
                </c:pt>
                <c:pt idx="269">
                  <c:v>1.0261758862985939</c:v>
                </c:pt>
                <c:pt idx="270">
                  <c:v>1.0277679460561486</c:v>
                </c:pt>
                <c:pt idx="271">
                  <c:v>1.0291788392865115</c:v>
                </c:pt>
                <c:pt idx="272">
                  <c:v>1.0304069936883855</c:v>
                </c:pt>
                <c:pt idx="273">
                  <c:v>1.0314517698373489</c:v>
                </c:pt>
                <c:pt idx="274">
                  <c:v>1.0323134371186855</c:v>
                </c:pt>
                <c:pt idx="275">
                  <c:v>1.0329931459495041</c:v>
                </c:pt>
                <c:pt idx="276">
                  <c:v>1.0334928965330683</c:v>
                </c:pt>
                <c:pt idx="277">
                  <c:v>1.0338155043980186</c:v>
                </c:pt>
                <c:pt idx="278">
                  <c:v>1.0339645629834167</c:v>
                </c:pt>
                <c:pt idx="279">
                  <c:v>1.0339444035372818</c:v>
                </c:pt>
                <c:pt idx="280">
                  <c:v>1.0337600526015327</c:v>
                </c:pt>
                <c:pt idx="281">
                  <c:v>1.0334171873600213</c:v>
                </c:pt>
                <c:pt idx="282">
                  <c:v>1.0329220891286508</c:v>
                </c:pt>
                <c:pt idx="283">
                  <c:v>1.0322815952674724</c:v>
                </c:pt>
                <c:pt idx="284">
                  <c:v>1.0315030497941562</c:v>
                </c:pt>
                <c:pt idx="285">
                  <c:v>1.0305942529764018</c:v>
                </c:pt>
                <c:pt idx="286">
                  <c:v>1.0295634101777258</c:v>
                </c:pt>
                <c:pt idx="287">
                  <c:v>1.0284190802266922</c:v>
                </c:pt>
                <c:pt idx="288">
                  <c:v>1.0271701235741026</c:v>
                </c:pt>
                <c:pt idx="289">
                  <c:v>1.0258256504959862</c:v>
                </c:pt>
                <c:pt idx="290">
                  <c:v>1.0243949695924945</c:v>
                </c:pt>
                <c:pt idx="291">
                  <c:v>1.0228875368240922</c:v>
                </c:pt>
                <c:pt idx="292">
                  <c:v>1.0213129053167886</c:v>
                </c:pt>
                <c:pt idx="293">
                  <c:v>1.0196806761576747</c:v>
                </c:pt>
                <c:pt idx="294">
                  <c:v>1.0180004503907791</c:v>
                </c:pt>
                <c:pt idx="295">
                  <c:v>1.0162817824113137</c:v>
                </c:pt>
                <c:pt idx="296">
                  <c:v>1.0145341349438168</c:v>
                </c:pt>
                <c:pt idx="297">
                  <c:v>1.0127668357766166</c:v>
                </c:pt>
                <c:pt idx="298">
                  <c:v>1.0109890364114873</c:v>
                </c:pt>
                <c:pt idx="299">
                  <c:v>1.0092096727734419</c:v>
                </c:pt>
                <c:pt idx="300">
                  <c:v>1.0074374281113909</c:v>
                </c:pt>
                <c:pt idx="301">
                  <c:v>1.0056806982059461</c:v>
                </c:pt>
                <c:pt idx="302">
                  <c:v>1.003947558986068</c:v>
                </c:pt>
                <c:pt idx="303">
                  <c:v>1.0022457366415938</c:v>
                </c:pt>
                <c:pt idx="304">
                  <c:v>1.0005825803040382</c:v>
                </c:pt>
                <c:pt idx="305">
                  <c:v>0.9989650373534793</c:v>
                </c:pt>
                <c:pt idx="306">
                  <c:v>0.99739963139491006</c:v>
                </c:pt>
                <c:pt idx="307">
                  <c:v>0.99589244293321699</c:v>
                </c:pt>
                <c:pt idx="308">
                  <c:v>0.99444909276199445</c:v>
                </c:pt>
                <c:pt idx="309">
                  <c:v>0.99307472806778818</c:v>
                </c:pt>
                <c:pt idx="310">
                  <c:v>0.9917740112381328</c:v>
                </c:pt>
                <c:pt idx="311">
                  <c:v>0.9905511113489619</c:v>
                </c:pt>
                <c:pt idx="312">
                  <c:v>0.98940969829467484</c:v>
                </c:pt>
                <c:pt idx="313">
                  <c:v>0.9883529395123829</c:v>
                </c:pt>
                <c:pt idx="314">
                  <c:v>0.98738349924068025</c:v>
                </c:pt>
                <c:pt idx="315">
                  <c:v>0.98650354024271292</c:v>
                </c:pt>
                <c:pt idx="316">
                  <c:v>0.98571472791341097</c:v>
                </c:pt>
                <c:pt idx="317">
                  <c:v>0.98501823668149935</c:v>
                </c:pt>
                <c:pt idx="318">
                  <c:v>0.98441475860837391</c:v>
                </c:pt>
                <c:pt idx="319">
                  <c:v>0.98390451407811441</c:v>
                </c:pt>
                <c:pt idx="320">
                  <c:v>0.98348726446583279</c:v>
                </c:pt>
                <c:pt idx="321">
                  <c:v>0.98316232666523984</c:v>
                </c:pt>
                <c:pt idx="322">
                  <c:v>0.98292858935075533</c:v>
                </c:pt>
                <c:pt idx="323">
                  <c:v>0.98278453084469852</c:v>
                </c:pt>
                <c:pt idx="324">
                  <c:v>0.98272823845607671</c:v>
                </c:pt>
                <c:pt idx="325">
                  <c:v>0.98275742915422981</c:v>
                </c:pt>
                <c:pt idx="326">
                  <c:v>0.98286947143809578</c:v>
                </c:pt>
                <c:pt idx="327">
                  <c:v>0.98306140826011079</c:v>
                </c:pt>
                <c:pt idx="328">
                  <c:v>0.98332998086274626</c:v>
                </c:pt>
                <c:pt idx="329">
                  <c:v>0.98367165338538864</c:v>
                </c:pt>
                <c:pt idx="330">
                  <c:v>0.98408263809967544</c:v>
                </c:pt>
                <c:pt idx="331">
                  <c:v>0.98455892113247978</c:v>
                </c:pt>
                <c:pt idx="332">
                  <c:v>0.98509628853747189</c:v>
                </c:pt>
                <c:pt idx="333">
                  <c:v>0.98569035257854454</c:v>
                </c:pt>
                <c:pt idx="334">
                  <c:v>0.98633657809134045</c:v>
                </c:pt>
                <c:pt idx="335">
                  <c:v>0.98703030879264064</c:v>
                </c:pt>
                <c:pt idx="336">
                  <c:v>0.98776679341141438</c:v>
                </c:pt>
                <c:pt idx="337">
                  <c:v>0.98854121151987706</c:v>
                </c:pt>
                <c:pt idx="338">
                  <c:v>0.98934869894789967</c:v>
                </c:pt>
                <c:pt idx="339">
                  <c:v>0.99018437266953374</c:v>
                </c:pt>
                <c:pt idx="340">
                  <c:v>0.99104335505621965</c:v>
                </c:pt>
                <c:pt idx="341">
                  <c:v>0.99192079739738914</c:v>
                </c:pt>
                <c:pt idx="342">
                  <c:v>0.99281190259562457</c:v>
                </c:pt>
                <c:pt idx="343">
                  <c:v>0.99371194695024334</c:v>
                </c:pt>
                <c:pt idx="344">
                  <c:v>0.99461630095011455</c:v>
                </c:pt>
                <c:pt idx="345">
                  <c:v>0.99552044900362979</c:v>
                </c:pt>
                <c:pt idx="346">
                  <c:v>0.99642000804100572</c:v>
                </c:pt>
                <c:pt idx="347">
                  <c:v>0.9973107449314631</c:v>
                </c:pt>
                <c:pt idx="348">
                  <c:v>0.9981885926652494</c:v>
                </c:pt>
                <c:pt idx="349">
                  <c:v>0.99904966525792893</c:v>
                </c:pt>
                <c:pt idx="350">
                  <c:v>0.99989027134180242</c:v>
                </c:pt>
                <c:pt idx="351">
                  <c:v>1.0007069264167197</c:v>
                </c:pt>
                <c:pt idx="352">
                  <c:v>1.0014963637398591</c:v>
                </c:pt>
                <c:pt idx="353">
                  <c:v>1.002255543841257</c:v>
                </c:pt>
                <c:pt idx="354">
                  <c:v>1.0029816626589187</c:v>
                </c:pt>
                <c:pt idx="355">
                  <c:v>1.0036721582942265</c:v>
                </c:pt>
                <c:pt idx="356">
                  <c:v>1.0043247163950391</c:v>
                </c:pt>
                <c:pt idx="357">
                  <c:v>1.0049372741803182</c:v>
                </c:pt>
                <c:pt idx="358">
                  <c:v>1.0055080231263158</c:v>
                </c:pt>
                <c:pt idx="359">
                  <c:v>1.0060354103402636</c:v>
                </c:pt>
                <c:pt idx="360">
                  <c:v>1.0065181386531241</c:v>
                </c:pt>
                <c:pt idx="361">
                  <c:v>1.0069551654682649</c:v>
                </c:pt>
                <c:pt idx="362">
                  <c:v>1.0073457004078759</c:v>
                </c:pt>
                <c:pt idx="363">
                  <c:v>1.0076892018035764</c:v>
                </c:pt>
                <c:pt idx="364">
                  <c:v>1.0079853720819092</c:v>
                </c:pt>
                <c:pt idx="365">
                  <c:v>1.0082341520993103</c:v>
                </c:pt>
                <c:pt idx="366">
                  <c:v>1.0084357144846545</c:v>
                </c:pt>
                <c:pt idx="367">
                  <c:v>1.0085904560505972</c:v>
                </c:pt>
                <c:pt idx="368">
                  <c:v>1.0086989893376743</c:v>
                </c:pt>
                <c:pt idx="369">
                  <c:v>1.0087621333574694</c:v>
                </c:pt>
                <c:pt idx="370">
                  <c:v>1.0087809036031081</c:v>
                </c:pt>
                <c:pt idx="371">
                  <c:v>1.0087565013969171</c:v>
                </c:pt>
                <c:pt idx="372">
                  <c:v>1.008690302646261</c:v>
                </c:pt>
                <c:pt idx="373">
                  <c:v>1.0085838460793801</c:v>
                </c:pt>
                <c:pt idx="374">
                  <c:v>1.0084388210334794</c:v>
                </c:pt>
                <c:pt idx="375">
                  <c:v>1.0082570548673939</c:v>
                </c:pt>
                <c:pt idx="376">
                  <c:v>1.008040500070867</c:v>
                </c:pt>
                <c:pt idx="377">
                  <c:v>1.007791221141856</c:v>
                </c:pt>
                <c:pt idx="378">
                  <c:v>1.007511381302322</c:v>
                </c:pt>
                <c:pt idx="379">
                  <c:v>1.007203229121695</c:v>
                </c:pt>
                <c:pt idx="380">
                  <c:v>1.006869085115641</c:v>
                </c:pt>
                <c:pt idx="381">
                  <c:v>1.0065113283859013</c:v>
                </c:pt>
                <c:pt idx="382">
                  <c:v>1.0061323833648632</c:v>
                </c:pt>
                <c:pt idx="383">
                  <c:v>1.0057347067261617</c:v>
                </c:pt>
                <c:pt idx="384">
                  <c:v>1.0053207745200139</c:v>
                </c:pt>
                <c:pt idx="385">
                  <c:v>1.0048930695891907</c:v>
                </c:pt>
                <c:pt idx="386">
                  <c:v>1.0044540693185411</c:v>
                </c:pt>
                <c:pt idx="387">
                  <c:v>1.0040062337678204</c:v>
                </c:pt>
                <c:pt idx="388">
                  <c:v>1.003551994234267</c:v>
                </c:pt>
                <c:pt idx="389">
                  <c:v>1.0030937422879325</c:v>
                </c:pt>
                <c:pt idx="390">
                  <c:v>1.0026338193192197</c:v>
                </c:pt>
                <c:pt idx="391">
                  <c:v>1.0021745066344538</c:v>
                </c:pt>
                <c:pt idx="392">
                  <c:v>1.0017180161316011</c:v>
                </c:pt>
                <c:pt idx="393">
                  <c:v>1.0012664815845034</c:v>
                </c:pt>
                <c:pt idx="394">
                  <c:v>1.0008219505602116</c:v>
                </c:pt>
                <c:pt idx="395">
                  <c:v>1.0003863769902186</c:v>
                </c:pt>
                <c:pt idx="396">
                  <c:v>0.99996161441260278</c:v>
                </c:pt>
                <c:pt idx="397">
                  <c:v>0.99954940989835162</c:v>
                </c:pt>
                <c:pt idx="398">
                  <c:v>0.99915139867141667</c:v>
                </c:pt>
                <c:pt idx="399">
                  <c:v>0.99876909942841485</c:v>
                </c:pt>
                <c:pt idx="400">
                  <c:v>0.99840391036031395</c:v>
                </c:pt>
                <c:pt idx="401">
                  <c:v>0.99805710587497187</c:v>
                </c:pt>
                <c:pt idx="402">
                  <c:v>0.99772983401602344</c:v>
                </c:pt>
                <c:pt idx="403">
                  <c:v>0.99742311457036459</c:v>
                </c:pt>
                <c:pt idx="404">
                  <c:v>0.99713783785336385</c:v>
                </c:pt>
                <c:pt idx="405">
                  <c:v>0.99687476415795839</c:v>
                </c:pt>
                <c:pt idx="406">
                  <c:v>0.99663452385097284</c:v>
                </c:pt>
                <c:pt idx="407">
                  <c:v>0.99641761809734142</c:v>
                </c:pt>
                <c:pt idx="408">
                  <c:v>0.99622442019043078</c:v>
                </c:pt>
                <c:pt idx="409">
                  <c:v>0.99605517746435035</c:v>
                </c:pt>
                <c:pt idx="410">
                  <c:v>0.99591001376201804</c:v>
                </c:pt>
                <c:pt idx="411">
                  <c:v>0.9957889324308119</c:v>
                </c:pt>
                <c:pt idx="412">
                  <c:v>0.99569181981589905</c:v>
                </c:pt>
                <c:pt idx="413">
                  <c:v>0.99561844921979004</c:v>
                </c:pt>
                <c:pt idx="414">
                  <c:v>0.99556848529531616</c:v>
                </c:pt>
                <c:pt idx="415">
                  <c:v>0.9955414888380828</c:v>
                </c:pt>
                <c:pt idx="416">
                  <c:v>0.99553692194349652</c:v>
                </c:pt>
                <c:pt idx="417">
                  <c:v>0.99555415349271603</c:v>
                </c:pt>
                <c:pt idx="418">
                  <c:v>0.99559246493131393</c:v>
                </c:pt>
                <c:pt idx="419">
                  <c:v>0.99565105630407247</c:v>
                </c:pt>
                <c:pt idx="420">
                  <c:v>0.99572905250915822</c:v>
                </c:pt>
                <c:pt idx="421">
                  <c:v>0.99582550973492512</c:v>
                </c:pt>
                <c:pt idx="422">
                  <c:v>0.99593942204278163</c:v>
                </c:pt>
                <c:pt idx="423">
                  <c:v>0.99606972805991045</c:v>
                </c:pt>
                <c:pt idx="424">
                  <c:v>0.99621531774615224</c:v>
                </c:pt>
                <c:pt idx="425">
                  <c:v>0.99637503920004644</c:v>
                </c:pt>
                <c:pt idx="426">
                  <c:v>0.9965477054698465</c:v>
                </c:pt>
                <c:pt idx="427">
                  <c:v>0.99673210133630341</c:v>
                </c:pt>
                <c:pt idx="428">
                  <c:v>0.99692699003511442</c:v>
                </c:pt>
                <c:pt idx="429">
                  <c:v>0.99713111988815839</c:v>
                </c:pt>
                <c:pt idx="430">
                  <c:v>0.99734323081398701</c:v>
                </c:pt>
                <c:pt idx="431">
                  <c:v>0.99756206068948083</c:v>
                </c:pt>
                <c:pt idx="432">
                  <c:v>0.9977863515361276</c:v>
                </c:pt>
                <c:pt idx="433">
                  <c:v>0.99801485550599756</c:v>
                </c:pt>
                <c:pt idx="434">
                  <c:v>0.99824634064419182</c:v>
                </c:pt>
                <c:pt idx="435">
                  <c:v>0.99847959640630179</c:v>
                </c:pt>
                <c:pt idx="436">
                  <c:v>0.99871343891123232</c:v>
                </c:pt>
                <c:pt idx="437">
                  <c:v>0.99894671591159589</c:v>
                </c:pt>
                <c:pt idx="438">
                  <c:v>0.99917831146577596</c:v>
                </c:pt>
                <c:pt idx="439">
                  <c:v>0.99940715029767035</c:v>
                </c:pt>
                <c:pt idx="440">
                  <c:v>0.99963220183204504</c:v>
                </c:pt>
                <c:pt idx="441">
                  <c:v>0.99985248389536008</c:v>
                </c:pt>
                <c:pt idx="442">
                  <c:v>1.0000670660738438</c:v>
                </c:pt>
                <c:pt idx="443">
                  <c:v>1.0002750727224985</c:v>
                </c:pt>
                <c:pt idx="444">
                  <c:v>1.0004756856205976</c:v>
                </c:pt>
                <c:pt idx="445">
                  <c:v>1.0006681462710791</c:v>
                </c:pt>
                <c:pt idx="446">
                  <c:v>1.0008517578430463</c:v>
                </c:pt>
                <c:pt idx="447">
                  <c:v>1.0010258867583395</c:v>
                </c:pt>
                <c:pt idx="448">
                  <c:v>1.0011899639248456</c:v>
                </c:pt>
                <c:pt idx="449">
                  <c:v>1.0013434856208472</c:v>
                </c:pt>
                <c:pt idx="450">
                  <c:v>1.0014860140362813</c:v>
                </c:pt>
                <c:pt idx="451">
                  <c:v>1.0016171774782743</c:v>
                </c:pt>
                <c:pt idx="452">
                  <c:v>1.0017366702497319</c:v>
                </c:pt>
                <c:pt idx="453">
                  <c:v>1.0018442522110997</c:v>
                </c:pt>
                <c:pt idx="454">
                  <c:v>1.0019397480366456</c:v>
                </c:pt>
                <c:pt idx="455">
                  <c:v>1.0020230461777744</c:v>
                </c:pt>
                <c:pt idx="456">
                  <c:v>1.0020940975469395</c:v>
                </c:pt>
                <c:pt idx="457">
                  <c:v>1.0021529139366778</c:v>
                </c:pt>
                <c:pt idx="458">
                  <c:v>1.0021995661891583</c:v>
                </c:pt>
                <c:pt idx="459">
                  <c:v>1.0022341821323961</c:v>
                </c:pt>
                <c:pt idx="460">
                  <c:v>1.0022569442999454</c:v>
                </c:pt>
                <c:pt idx="461">
                  <c:v>1.0022680874514496</c:v>
                </c:pt>
                <c:pt idx="462">
                  <c:v>1.0022678959118836</c:v>
                </c:pt>
                <c:pt idx="463">
                  <c:v>1.0022567007476841</c:v>
                </c:pt>
                <c:pt idx="464">
                  <c:v>1.0022348767982299</c:v>
                </c:pt>
                <c:pt idx="465">
                  <c:v>1.0022028395812927</c:v>
                </c:pt>
                <c:pt idx="466">
                  <c:v>1.0021610420911533</c:v>
                </c:pt>
                <c:pt idx="467">
                  <c:v>1.0021099715080513</c:v>
                </c:pt>
                <c:pt idx="468">
                  <c:v>1.0020501458375246</c:v>
                </c:pt>
                <c:pt idx="469">
                  <c:v>1.0019821104979962</c:v>
                </c:pt>
                <c:pt idx="470">
                  <c:v>1.0019064348746773</c:v>
                </c:pt>
                <c:pt idx="471">
                  <c:v>1.0018237088575004</c:v>
                </c:pt>
                <c:pt idx="472">
                  <c:v>1.0017345393803505</c:v>
                </c:pt>
                <c:pt idx="473">
                  <c:v>1.0016395469783588</c:v>
                </c:pt>
                <c:pt idx="474">
                  <c:v>1.0015393623794429</c:v>
                </c:pt>
                <c:pt idx="475">
                  <c:v>1.0014346231456435</c:v>
                </c:pt>
                <c:pt idx="476">
                  <c:v>1.0013259703791118</c:v>
                </c:pt>
                <c:pt idx="477">
                  <c:v>1.0012140455068523</c:v>
                </c:pt>
                <c:pt idx="478">
                  <c:v>1.001099487157538</c:v>
                </c:pt>
                <c:pt idx="479">
                  <c:v>1.0009829281428759</c:v>
                </c:pt>
                <c:pt idx="480">
                  <c:v>1.0008649925551318</c:v>
                </c:pt>
                <c:pt idx="481">
                  <c:v>1.0007462929915205</c:v>
                </c:pt>
                <c:pt idx="482">
                  <c:v>1.0006274279152401</c:v>
                </c:pt>
                <c:pt idx="483">
                  <c:v>1.0005089791619812</c:v>
                </c:pt>
                <c:pt idx="484">
                  <c:v>1.0003915095997786</c:v>
                </c:pt>
                <c:pt idx="485">
                  <c:v>1.0002755609490974</c:v>
                </c:pt>
                <c:pt idx="486">
                  <c:v>1.0001616517690715</c:v>
                </c:pt>
                <c:pt idx="487">
                  <c:v>1.0000502756148275</c:v>
                </c:pt>
                <c:pt idx="488">
                  <c:v>0.99994189936985844</c:v>
                </c:pt>
                <c:pt idx="489">
                  <c:v>0.99983696175644254</c:v>
                </c:pt>
                <c:pt idx="490">
                  <c:v>0.99973587202615299</c:v>
                </c:pt>
                <c:pt idx="491">
                  <c:v>0.9996390088315702</c:v>
                </c:pt>
                <c:pt idx="492">
                  <c:v>0.99954671927939487</c:v>
                </c:pt>
                <c:pt idx="493">
                  <c:v>0.99945931816427602</c:v>
                </c:pt>
                <c:pt idx="494">
                  <c:v>0.99937708738180997</c:v>
                </c:pt>
                <c:pt idx="495">
                  <c:v>0.999300275518339</c:v>
                </c:pt>
                <c:pt idx="496">
                  <c:v>0.99922909761439471</c:v>
                </c:pt>
                <c:pt idx="497">
                  <c:v>0.99916373509787393</c:v>
                </c:pt>
                <c:pt idx="498">
                  <c:v>0.99910433588233027</c:v>
                </c:pt>
                <c:pt idx="499">
                  <c:v>0.99905101462509194</c:v>
                </c:pt>
                <c:pt idx="500">
                  <c:v>0.99900385313930207</c:v>
                </c:pt>
                <c:pt idx="501">
                  <c:v>0.99896290095339291</c:v>
                </c:pt>
                <c:pt idx="502">
                  <c:v>0.99892817601098882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9-4639-ABF3-9F06224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260466</xdr:colOff>
      <xdr:row>8</xdr:row>
      <xdr:rowOff>181725</xdr:rowOff>
    </xdr:from>
    <xdr:to>
      <xdr:col>12</xdr:col>
      <xdr:colOff>579121</xdr:colOff>
      <xdr:row>23</xdr:row>
      <xdr:rowOff>181725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86F232-A323-4646-94EA-432D04E7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225136</xdr:colOff>
      <xdr:row>3</xdr:row>
      <xdr:rowOff>69271</xdr:rowOff>
    </xdr:from>
    <xdr:to>
      <xdr:col>4</xdr:col>
      <xdr:colOff>467591</xdr:colOff>
      <xdr:row>17</xdr:row>
      <xdr:rowOff>17317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F1C7BED-6497-4A1E-B007-90E523F287F0}"/>
            </a:ext>
          </a:extLst>
        </xdr:cNvPr>
        <xdr:cNvSpPr txBox="1"/>
      </xdr:nvSpPr>
      <xdr:spPr>
        <a:xfrm>
          <a:off x="848591" y="629226"/>
          <a:ext cx="2112818" cy="2563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rgbClr val="FF0000"/>
              </a:solidFill>
            </a:rPr>
            <a:t>ungedämfte Schwingung: </a:t>
          </a:r>
          <a:r>
            <a:rPr lang="de-DE" sz="1100"/>
            <a:t>Die Differenzengleichung</a:t>
          </a:r>
          <a:r>
            <a:rPr lang="de-DE" sz="1100" baseline="0"/>
            <a:t> impliziert Informationsverlust, deshalb schwingt es ab (</a:t>
          </a:r>
          <a:r>
            <a:rPr lang="el-GR" sz="1100" baseline="0"/>
            <a:t>δ</a:t>
          </a:r>
          <a:r>
            <a:rPr lang="de-DE" sz="1100" baseline="0"/>
            <a:t> = 0; z.B.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/>
            <a:t> </a:t>
          </a:r>
          <a:r>
            <a:rPr lang="de-DE"/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0)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schwache Dämpfung: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aperiodischer Grenzfall:</a:t>
          </a:r>
          <a:r>
            <a:rPr lang="de-D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r>
            <a:rPr lang="de-DE" sz="1100">
              <a:solidFill>
                <a:srgbClr val="FF0000"/>
              </a:solidFill>
            </a:rPr>
            <a:t>Kriechfall</a:t>
          </a:r>
          <a:r>
            <a:rPr lang="de-DE" sz="1100"/>
            <a:t>:</a:t>
          </a:r>
          <a:r>
            <a:rPr lang="de-DE" sz="1100" baseline="0"/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415635</xdr:colOff>
      <xdr:row>0</xdr:row>
      <xdr:rowOff>103909</xdr:rowOff>
    </xdr:from>
    <xdr:to>
      <xdr:col>5</xdr:col>
      <xdr:colOff>486083</xdr:colOff>
      <xdr:row>8</xdr:row>
      <xdr:rowOff>42025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B9611E9-CE00-7247-9665-7AE3C2FD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5" y="103909"/>
          <a:ext cx="3418630" cy="155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325120</xdr:colOff>
      <xdr:row>0</xdr:row>
      <xdr:rowOff>101601</xdr:rowOff>
    </xdr:from>
    <xdr:to>
      <xdr:col>5</xdr:col>
      <xdr:colOff>390950</xdr:colOff>
      <xdr:row>8</xdr:row>
      <xdr:rowOff>81281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CC47D2C-D305-BB42-8FF9-6C39BA7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120" y="101601"/>
          <a:ext cx="3418630" cy="1554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947A0B-2FC7-6C49-B1B8-D50EF9AD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307878</xdr:colOff>
      <xdr:row>0</xdr:row>
      <xdr:rowOff>163560</xdr:rowOff>
    </xdr:from>
    <xdr:to>
      <xdr:col>5</xdr:col>
      <xdr:colOff>359084</xdr:colOff>
      <xdr:row>8</xdr:row>
      <xdr:rowOff>149782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A1BBC3C-77F0-B042-8986-7E790999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878" y="163560"/>
          <a:ext cx="3418630" cy="1554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365760</xdr:colOff>
      <xdr:row>0</xdr:row>
      <xdr:rowOff>101600</xdr:rowOff>
    </xdr:from>
    <xdr:to>
      <xdr:col>5</xdr:col>
      <xdr:colOff>431590</xdr:colOff>
      <xdr:row>8</xdr:row>
      <xdr:rowOff>81280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F2A8181-517E-1644-B34D-3AFC1EE3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01600"/>
          <a:ext cx="3418630" cy="15544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6"/>
  <sheetViews>
    <sheetView tabSelected="1" topLeftCell="C10" zoomScale="173" workbookViewId="0">
      <selection activeCell="E35" sqref="E35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2"/>
      <c r="C3" s="33"/>
      <c r="E3" s="2"/>
      <c r="G3" s="17" t="s">
        <v>0</v>
      </c>
      <c r="H3" s="12"/>
      <c r="I3" s="12"/>
      <c r="J3" s="6"/>
      <c r="L3" s="17" t="s">
        <v>1</v>
      </c>
      <c r="M3" s="18" t="s">
        <v>2</v>
      </c>
      <c r="O3" s="28" t="s">
        <v>37</v>
      </c>
      <c r="P3" s="27" t="s">
        <v>3</v>
      </c>
      <c r="Q3" s="2" t="s">
        <v>4</v>
      </c>
      <c r="R3" s="2" t="s">
        <v>5</v>
      </c>
    </row>
    <row r="4" spans="2:18" ht="16" thickBot="1" x14ac:dyDescent="0.25">
      <c r="B4" s="1"/>
      <c r="G4" s="9" t="s">
        <v>6</v>
      </c>
      <c r="H4" s="13">
        <v>0.5</v>
      </c>
      <c r="I4" s="13" t="s">
        <v>7</v>
      </c>
      <c r="J4" s="10">
        <v>0.9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IF(Q4&gt;$J$4,0,(IF(Q4&lt;$H$4,1,0)))</f>
        <v>1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>IF(Q5&gt;$J$4,0,(IF(Q5&lt;$H$4,1,R4)))</f>
        <v>1</v>
      </c>
    </row>
    <row r="6" spans="2:18" x14ac:dyDescent="0.2">
      <c r="P6">
        <f t="shared" ref="P6:P69" si="1">P5+$O$4</f>
        <v>0.02</v>
      </c>
      <c r="Q6">
        <f t="shared" si="0"/>
        <v>3.9989334186634161E-2</v>
      </c>
      <c r="R6">
        <f t="shared" ref="R6:R69" si="2">IF(Q6&gt;$J$4,0,(IF(Q6&lt;$H$4,1,R5)))</f>
        <v>1</v>
      </c>
    </row>
    <row r="7" spans="2:18" x14ac:dyDescent="0.2">
      <c r="P7">
        <f t="shared" si="1"/>
        <v>0.03</v>
      </c>
      <c r="Q7">
        <f t="shared" si="0"/>
        <v>5.9964006479444595E-2</v>
      </c>
      <c r="R7">
        <f t="shared" si="2"/>
        <v>1</v>
      </c>
    </row>
    <row r="8" spans="2:18" x14ac:dyDescent="0.2">
      <c r="P8">
        <f t="shared" si="1"/>
        <v>0.04</v>
      </c>
      <c r="Q8">
        <f t="shared" si="0"/>
        <v>7.9914693969172695E-2</v>
      </c>
      <c r="R8">
        <f t="shared" si="2"/>
        <v>1</v>
      </c>
    </row>
    <row r="9" spans="2:18" x14ac:dyDescent="0.2">
      <c r="P9">
        <f t="shared" si="1"/>
        <v>0.05</v>
      </c>
      <c r="Q9">
        <f t="shared" si="0"/>
        <v>9.9833416646828155E-2</v>
      </c>
      <c r="R9">
        <f t="shared" si="2"/>
        <v>1</v>
      </c>
    </row>
    <row r="10" spans="2:18" x14ac:dyDescent="0.2">
      <c r="P10">
        <f t="shared" si="1"/>
        <v>6.0000000000000005E-2</v>
      </c>
      <c r="Q10">
        <f t="shared" si="0"/>
        <v>0.11971220728891938</v>
      </c>
      <c r="R10">
        <f t="shared" si="2"/>
        <v>1</v>
      </c>
    </row>
    <row r="11" spans="2:18" x14ac:dyDescent="0.2">
      <c r="P11">
        <f t="shared" si="1"/>
        <v>7.0000000000000007E-2</v>
      </c>
      <c r="Q11">
        <f t="shared" si="0"/>
        <v>0.13954311464423649</v>
      </c>
      <c r="R11">
        <f t="shared" si="2"/>
        <v>1</v>
      </c>
    </row>
    <row r="12" spans="2:18" x14ac:dyDescent="0.2">
      <c r="P12">
        <f t="shared" si="1"/>
        <v>0.08</v>
      </c>
      <c r="Q12">
        <f t="shared" si="0"/>
        <v>0.15931820661424598</v>
      </c>
      <c r="R12">
        <f t="shared" si="2"/>
        <v>1</v>
      </c>
    </row>
    <row r="13" spans="2:18" x14ac:dyDescent="0.2">
      <c r="P13">
        <f t="shared" si="1"/>
        <v>0.09</v>
      </c>
      <c r="Q13">
        <f t="shared" si="0"/>
        <v>0.17902957342582418</v>
      </c>
      <c r="R13">
        <f t="shared" si="2"/>
        <v>1</v>
      </c>
    </row>
    <row r="14" spans="2:18" x14ac:dyDescent="0.2">
      <c r="P14">
        <f t="shared" si="1"/>
        <v>9.9999999999999992E-2</v>
      </c>
      <c r="Q14">
        <f t="shared" si="0"/>
        <v>0.19866933079506119</v>
      </c>
      <c r="R14">
        <f t="shared" si="2"/>
        <v>1</v>
      </c>
    </row>
    <row r="15" spans="2:18" x14ac:dyDescent="0.2">
      <c r="P15">
        <f t="shared" si="1"/>
        <v>0.10999999999999999</v>
      </c>
      <c r="Q15">
        <f t="shared" si="0"/>
        <v>0.21822962308086929</v>
      </c>
      <c r="R15">
        <f t="shared" si="2"/>
        <v>1</v>
      </c>
    </row>
    <row r="16" spans="2:18" x14ac:dyDescent="0.2">
      <c r="P16">
        <f t="shared" si="1"/>
        <v>0.11999999999999998</v>
      </c>
      <c r="Q16">
        <f t="shared" si="0"/>
        <v>0.23770262642713455</v>
      </c>
      <c r="R16">
        <f t="shared" si="2"/>
        <v>1</v>
      </c>
    </row>
    <row r="17" spans="4:18" x14ac:dyDescent="0.2">
      <c r="P17">
        <f t="shared" si="1"/>
        <v>0.12999999999999998</v>
      </c>
      <c r="Q17">
        <f t="shared" si="0"/>
        <v>0.25708055189215506</v>
      </c>
      <c r="R17">
        <f t="shared" si="2"/>
        <v>1</v>
      </c>
    </row>
    <row r="18" spans="4:18" x14ac:dyDescent="0.2">
      <c r="P18">
        <f t="shared" si="1"/>
        <v>0.13999999999999999</v>
      </c>
      <c r="Q18">
        <f t="shared" si="0"/>
        <v>0.27635564856411371</v>
      </c>
      <c r="R18">
        <f t="shared" si="2"/>
        <v>1</v>
      </c>
    </row>
    <row r="19" spans="4:18" x14ac:dyDescent="0.2">
      <c r="P19">
        <f t="shared" si="1"/>
        <v>0.15</v>
      </c>
      <c r="Q19">
        <f t="shared" si="0"/>
        <v>0.29552020666133955</v>
      </c>
      <c r="R19">
        <f t="shared" si="2"/>
        <v>1</v>
      </c>
    </row>
    <row r="20" spans="4:18" x14ac:dyDescent="0.2">
      <c r="P20">
        <f t="shared" si="1"/>
        <v>0.16</v>
      </c>
      <c r="Q20">
        <f t="shared" si="0"/>
        <v>0.31456656061611776</v>
      </c>
      <c r="R20">
        <f t="shared" si="2"/>
        <v>1</v>
      </c>
    </row>
    <row r="21" spans="4:18" x14ac:dyDescent="0.2">
      <c r="P21">
        <f t="shared" si="1"/>
        <v>0.17</v>
      </c>
      <c r="Q21">
        <f t="shared" si="0"/>
        <v>0.3334870921408144</v>
      </c>
      <c r="R21">
        <f t="shared" si="2"/>
        <v>1</v>
      </c>
    </row>
    <row r="22" spans="4:18" x14ac:dyDescent="0.2">
      <c r="P22">
        <f t="shared" si="1"/>
        <v>0.18000000000000002</v>
      </c>
      <c r="Q22">
        <f t="shared" si="0"/>
        <v>0.35227423327509</v>
      </c>
      <c r="R22">
        <f t="shared" si="2"/>
        <v>1</v>
      </c>
    </row>
    <row r="23" spans="4:18" x14ac:dyDescent="0.2">
      <c r="P23">
        <f t="shared" si="1"/>
        <v>0.19000000000000003</v>
      </c>
      <c r="Q23">
        <f t="shared" si="0"/>
        <v>0.37092046941298273</v>
      </c>
      <c r="R23">
        <f t="shared" si="2"/>
        <v>1</v>
      </c>
    </row>
    <row r="24" spans="4:18" x14ac:dyDescent="0.2">
      <c r="P24">
        <f t="shared" si="1"/>
        <v>0.20000000000000004</v>
      </c>
      <c r="Q24">
        <f t="shared" si="0"/>
        <v>0.38941834230865058</v>
      </c>
      <c r="R24">
        <f t="shared" si="2"/>
        <v>1</v>
      </c>
    </row>
    <row r="25" spans="4:18" x14ac:dyDescent="0.2">
      <c r="P25">
        <f t="shared" si="1"/>
        <v>0.21000000000000005</v>
      </c>
      <c r="Q25">
        <f t="shared" si="0"/>
        <v>0.40776045305957026</v>
      </c>
      <c r="R25">
        <f t="shared" si="2"/>
        <v>1</v>
      </c>
    </row>
    <row r="26" spans="4:18" x14ac:dyDescent="0.2">
      <c r="P26">
        <f t="shared" si="1"/>
        <v>0.22000000000000006</v>
      </c>
      <c r="Q26">
        <f t="shared" si="0"/>
        <v>0.42593946506599972</v>
      </c>
      <c r="R26">
        <f t="shared" si="2"/>
        <v>1</v>
      </c>
    </row>
    <row r="27" spans="4:18" x14ac:dyDescent="0.2">
      <c r="D27" s="34" t="s">
        <v>38</v>
      </c>
      <c r="P27">
        <f t="shared" si="1"/>
        <v>0.23000000000000007</v>
      </c>
      <c r="Q27">
        <f t="shared" si="0"/>
        <v>0.4439481069655199</v>
      </c>
      <c r="R27">
        <f t="shared" si="2"/>
        <v>1</v>
      </c>
    </row>
    <row r="28" spans="4:18" x14ac:dyDescent="0.2">
      <c r="D28" s="34" t="s">
        <v>39</v>
      </c>
      <c r="P28">
        <f t="shared" si="1"/>
        <v>0.24000000000000007</v>
      </c>
      <c r="Q28">
        <f t="shared" si="0"/>
        <v>0.46177917554148301</v>
      </c>
      <c r="R28">
        <f t="shared" si="2"/>
        <v>1</v>
      </c>
    </row>
    <row r="29" spans="4:18" x14ac:dyDescent="0.2">
      <c r="D29" s="34" t="s">
        <v>40</v>
      </c>
      <c r="P29">
        <f t="shared" si="1"/>
        <v>0.25000000000000006</v>
      </c>
      <c r="Q29">
        <f t="shared" si="0"/>
        <v>0.47942553860420312</v>
      </c>
      <c r="R29">
        <f t="shared" si="2"/>
        <v>1</v>
      </c>
    </row>
    <row r="30" spans="4:18" x14ac:dyDescent="0.2">
      <c r="P30">
        <f t="shared" si="1"/>
        <v>0.26000000000000006</v>
      </c>
      <c r="Q30">
        <f t="shared" si="0"/>
        <v>0.4968801378437368</v>
      </c>
      <c r="R30">
        <f t="shared" si="2"/>
        <v>1</v>
      </c>
    </row>
    <row r="31" spans="4:18" x14ac:dyDescent="0.2">
      <c r="D31" s="34" t="s">
        <v>41</v>
      </c>
      <c r="P31">
        <f t="shared" si="1"/>
        <v>0.27000000000000007</v>
      </c>
      <c r="Q31">
        <f t="shared" si="0"/>
        <v>0.51413599165311319</v>
      </c>
      <c r="R31">
        <f t="shared" si="2"/>
        <v>1</v>
      </c>
    </row>
    <row r="32" spans="4:18" x14ac:dyDescent="0.2">
      <c r="P32">
        <f t="shared" si="1"/>
        <v>0.28000000000000008</v>
      </c>
      <c r="Q32">
        <f t="shared" si="0"/>
        <v>0.53118619792088351</v>
      </c>
      <c r="R32">
        <f t="shared" si="2"/>
        <v>1</v>
      </c>
    </row>
    <row r="33" spans="16:18" x14ac:dyDescent="0.2">
      <c r="P33">
        <f t="shared" si="1"/>
        <v>0.29000000000000009</v>
      </c>
      <c r="Q33">
        <f t="shared" si="0"/>
        <v>0.54802393679187367</v>
      </c>
      <c r="R33">
        <f t="shared" si="2"/>
        <v>1</v>
      </c>
    </row>
    <row r="34" spans="16:18" x14ac:dyDescent="0.2">
      <c r="P34">
        <f t="shared" si="1"/>
        <v>0.3000000000000001</v>
      </c>
      <c r="Q34">
        <f t="shared" si="0"/>
        <v>0.56464247339503548</v>
      </c>
      <c r="R34">
        <f t="shared" si="2"/>
        <v>1</v>
      </c>
    </row>
    <row r="35" spans="16:18" x14ac:dyDescent="0.2">
      <c r="P35">
        <f t="shared" si="1"/>
        <v>0.31000000000000011</v>
      </c>
      <c r="Q35">
        <f t="shared" si="0"/>
        <v>0.58103516053730531</v>
      </c>
      <c r="R35">
        <f t="shared" si="2"/>
        <v>1</v>
      </c>
    </row>
    <row r="36" spans="16:18" x14ac:dyDescent="0.2">
      <c r="P36">
        <f t="shared" si="1"/>
        <v>0.32000000000000012</v>
      </c>
      <c r="Q36">
        <f t="shared" si="0"/>
        <v>0.59719544136239222</v>
      </c>
      <c r="R36">
        <f t="shared" si="2"/>
        <v>1</v>
      </c>
    </row>
    <row r="37" spans="16:18" x14ac:dyDescent="0.2">
      <c r="P37">
        <f t="shared" si="1"/>
        <v>0.33000000000000013</v>
      </c>
      <c r="Q37">
        <f t="shared" si="0"/>
        <v>0.61311685197343402</v>
      </c>
      <c r="R37">
        <f t="shared" si="2"/>
        <v>1</v>
      </c>
    </row>
    <row r="38" spans="16:18" x14ac:dyDescent="0.2">
      <c r="P38">
        <f t="shared" si="1"/>
        <v>0.34000000000000014</v>
      </c>
      <c r="Q38">
        <f t="shared" si="0"/>
        <v>0.6287930240184687</v>
      </c>
      <c r="R38">
        <f t="shared" si="2"/>
        <v>1</v>
      </c>
    </row>
    <row r="39" spans="16:18" x14ac:dyDescent="0.2">
      <c r="P39">
        <f t="shared" si="1"/>
        <v>0.35000000000000014</v>
      </c>
      <c r="Q39">
        <f t="shared" si="0"/>
        <v>0.64421768723769124</v>
      </c>
      <c r="R39">
        <f t="shared" si="2"/>
        <v>1</v>
      </c>
    </row>
    <row r="40" spans="16:18" x14ac:dyDescent="0.2">
      <c r="P40">
        <f t="shared" si="1"/>
        <v>0.36000000000000015</v>
      </c>
      <c r="Q40">
        <f t="shared" si="0"/>
        <v>0.65938467197147344</v>
      </c>
      <c r="R40">
        <f t="shared" si="2"/>
        <v>1</v>
      </c>
    </row>
    <row r="41" spans="16:18" x14ac:dyDescent="0.2">
      <c r="P41">
        <f t="shared" si="1"/>
        <v>0.37000000000000016</v>
      </c>
      <c r="Q41">
        <f t="shared" si="0"/>
        <v>0.67428791162814528</v>
      </c>
      <c r="R41">
        <f t="shared" si="2"/>
        <v>1</v>
      </c>
    </row>
    <row r="42" spans="16:18" x14ac:dyDescent="0.2">
      <c r="P42">
        <f t="shared" si="1"/>
        <v>0.38000000000000017</v>
      </c>
      <c r="Q42">
        <f t="shared" si="0"/>
        <v>0.68892144511055153</v>
      </c>
      <c r="R42">
        <f t="shared" si="2"/>
        <v>1</v>
      </c>
    </row>
    <row r="43" spans="16:18" x14ac:dyDescent="0.2">
      <c r="P43">
        <f t="shared" si="1"/>
        <v>0.39000000000000018</v>
      </c>
      <c r="Q43">
        <f t="shared" si="0"/>
        <v>0.70327941920041048</v>
      </c>
      <c r="R43">
        <f t="shared" si="2"/>
        <v>1</v>
      </c>
    </row>
    <row r="44" spans="16:18" x14ac:dyDescent="0.2">
      <c r="P44">
        <f t="shared" si="1"/>
        <v>0.40000000000000019</v>
      </c>
      <c r="Q44">
        <f t="shared" si="0"/>
        <v>0.71735609089952301</v>
      </c>
      <c r="R44">
        <f t="shared" si="2"/>
        <v>1</v>
      </c>
    </row>
    <row r="45" spans="16:18" x14ac:dyDescent="0.2">
      <c r="P45">
        <f t="shared" si="1"/>
        <v>0.4100000000000002</v>
      </c>
      <c r="Q45">
        <f t="shared" si="0"/>
        <v>0.73114582972689612</v>
      </c>
      <c r="R45">
        <f t="shared" si="2"/>
        <v>1</v>
      </c>
    </row>
    <row r="46" spans="16:18" x14ac:dyDescent="0.2">
      <c r="P46">
        <f t="shared" si="1"/>
        <v>0.42000000000000021</v>
      </c>
      <c r="Q46">
        <f t="shared" si="0"/>
        <v>0.74464311997085963</v>
      </c>
      <c r="R46">
        <f t="shared" si="2"/>
        <v>1</v>
      </c>
    </row>
    <row r="47" spans="16:18" x14ac:dyDescent="0.2">
      <c r="P47">
        <f t="shared" si="1"/>
        <v>0.43000000000000022</v>
      </c>
      <c r="Q47">
        <f t="shared" si="0"/>
        <v>0.75784256289527729</v>
      </c>
      <c r="R47">
        <f t="shared" si="2"/>
        <v>1</v>
      </c>
    </row>
    <row r="48" spans="16:18" x14ac:dyDescent="0.2">
      <c r="P48">
        <f t="shared" si="1"/>
        <v>0.44000000000000022</v>
      </c>
      <c r="Q48">
        <f t="shared" si="0"/>
        <v>0.77073887889896953</v>
      </c>
      <c r="R48">
        <f t="shared" si="2"/>
        <v>1</v>
      </c>
    </row>
    <row r="49" spans="16:18" x14ac:dyDescent="0.2">
      <c r="P49">
        <f t="shared" si="1"/>
        <v>0.45000000000000023</v>
      </c>
      <c r="Q49">
        <f t="shared" si="0"/>
        <v>0.78332690962748364</v>
      </c>
      <c r="R49">
        <f t="shared" si="2"/>
        <v>1</v>
      </c>
    </row>
    <row r="50" spans="16:18" x14ac:dyDescent="0.2">
      <c r="P50">
        <f t="shared" si="1"/>
        <v>0.46000000000000024</v>
      </c>
      <c r="Q50">
        <f t="shared" si="0"/>
        <v>0.79560162003636636</v>
      </c>
      <c r="R50">
        <f t="shared" si="2"/>
        <v>1</v>
      </c>
    </row>
    <row r="51" spans="16:18" x14ac:dyDescent="0.2">
      <c r="P51">
        <f t="shared" si="1"/>
        <v>0.47000000000000025</v>
      </c>
      <c r="Q51">
        <f t="shared" si="0"/>
        <v>0.80755810040511455</v>
      </c>
      <c r="R51">
        <f t="shared" si="2"/>
        <v>1</v>
      </c>
    </row>
    <row r="52" spans="16:18" x14ac:dyDescent="0.2">
      <c r="P52">
        <f t="shared" si="1"/>
        <v>0.48000000000000026</v>
      </c>
      <c r="Q52">
        <f t="shared" si="0"/>
        <v>0.8191915683009986</v>
      </c>
      <c r="R52">
        <f t="shared" si="2"/>
        <v>1</v>
      </c>
    </row>
    <row r="53" spans="16:18" x14ac:dyDescent="0.2">
      <c r="P53">
        <f t="shared" si="1"/>
        <v>0.49000000000000027</v>
      </c>
      <c r="Q53">
        <f t="shared" si="0"/>
        <v>0.83049737049197081</v>
      </c>
      <c r="R53">
        <f t="shared" si="2"/>
        <v>1</v>
      </c>
    </row>
    <row r="54" spans="16:18" x14ac:dyDescent="0.2">
      <c r="P54">
        <f t="shared" si="1"/>
        <v>0.50000000000000022</v>
      </c>
      <c r="Q54">
        <f t="shared" si="0"/>
        <v>0.84147098480789673</v>
      </c>
      <c r="R54">
        <f t="shared" si="2"/>
        <v>1</v>
      </c>
    </row>
    <row r="55" spans="16:18" x14ac:dyDescent="0.2">
      <c r="P55">
        <f t="shared" si="1"/>
        <v>0.51000000000000023</v>
      </c>
      <c r="Q55">
        <f t="shared" si="0"/>
        <v>0.85210802194936319</v>
      </c>
      <c r="R55">
        <f t="shared" si="2"/>
        <v>1</v>
      </c>
    </row>
    <row r="56" spans="16:18" x14ac:dyDescent="0.2">
      <c r="P56">
        <f t="shared" si="1"/>
        <v>0.52000000000000024</v>
      </c>
      <c r="Q56">
        <f t="shared" si="0"/>
        <v>0.86240422724333865</v>
      </c>
      <c r="R56">
        <f t="shared" si="2"/>
        <v>1</v>
      </c>
    </row>
    <row r="57" spans="16:18" x14ac:dyDescent="0.2">
      <c r="P57">
        <f t="shared" si="1"/>
        <v>0.53000000000000025</v>
      </c>
      <c r="Q57">
        <f t="shared" si="0"/>
        <v>0.8723554823449865</v>
      </c>
      <c r="R57">
        <f t="shared" si="2"/>
        <v>1</v>
      </c>
    </row>
    <row r="58" spans="16:18" x14ac:dyDescent="0.2">
      <c r="P58">
        <f t="shared" si="1"/>
        <v>0.54000000000000026</v>
      </c>
      <c r="Q58">
        <f t="shared" si="0"/>
        <v>0.88195780688494774</v>
      </c>
      <c r="R58">
        <f t="shared" si="2"/>
        <v>1</v>
      </c>
    </row>
    <row r="59" spans="16:18" x14ac:dyDescent="0.2">
      <c r="P59">
        <f t="shared" si="1"/>
        <v>0.55000000000000027</v>
      </c>
      <c r="Q59">
        <f t="shared" si="0"/>
        <v>0.89120736006143553</v>
      </c>
      <c r="R59">
        <f t="shared" si="2"/>
        <v>1</v>
      </c>
    </row>
    <row r="60" spans="16:18" x14ac:dyDescent="0.2">
      <c r="P60">
        <f t="shared" si="1"/>
        <v>0.56000000000000028</v>
      </c>
      <c r="Q60">
        <f t="shared" si="0"/>
        <v>0.9001004421765052</v>
      </c>
      <c r="R60">
        <f t="shared" si="2"/>
        <v>0</v>
      </c>
    </row>
    <row r="61" spans="16:18" x14ac:dyDescent="0.2">
      <c r="P61">
        <f t="shared" si="1"/>
        <v>0.57000000000000028</v>
      </c>
      <c r="Q61">
        <f t="shared" si="0"/>
        <v>0.90863349611588351</v>
      </c>
      <c r="R61">
        <f t="shared" si="2"/>
        <v>0</v>
      </c>
    </row>
    <row r="62" spans="16:18" x14ac:dyDescent="0.2">
      <c r="P62">
        <f t="shared" si="1"/>
        <v>0.58000000000000029</v>
      </c>
      <c r="Q62">
        <f t="shared" si="0"/>
        <v>0.91680310877176718</v>
      </c>
      <c r="R62">
        <f t="shared" si="2"/>
        <v>0</v>
      </c>
    </row>
    <row r="63" spans="16:18" x14ac:dyDescent="0.2">
      <c r="P63">
        <f t="shared" si="1"/>
        <v>0.5900000000000003</v>
      </c>
      <c r="Q63">
        <f t="shared" si="0"/>
        <v>0.92460601240802054</v>
      </c>
      <c r="R63">
        <f t="shared" si="2"/>
        <v>0</v>
      </c>
    </row>
    <row r="64" spans="16:18" x14ac:dyDescent="0.2">
      <c r="P64">
        <f t="shared" si="1"/>
        <v>0.60000000000000031</v>
      </c>
      <c r="Q64">
        <f t="shared" si="0"/>
        <v>0.93203908596722662</v>
      </c>
      <c r="R64">
        <f t="shared" si="2"/>
        <v>0</v>
      </c>
    </row>
    <row r="65" spans="16:18" x14ac:dyDescent="0.2">
      <c r="P65">
        <f t="shared" si="1"/>
        <v>0.61000000000000032</v>
      </c>
      <c r="Q65">
        <f t="shared" si="0"/>
        <v>0.93909935631906782</v>
      </c>
      <c r="R65">
        <f t="shared" si="2"/>
        <v>0</v>
      </c>
    </row>
    <row r="66" spans="16:18" x14ac:dyDescent="0.2">
      <c r="P66">
        <f t="shared" si="1"/>
        <v>0.62000000000000033</v>
      </c>
      <c r="Q66">
        <f t="shared" si="0"/>
        <v>0.94578399944953917</v>
      </c>
      <c r="R66">
        <f t="shared" si="2"/>
        <v>0</v>
      </c>
    </row>
    <row r="67" spans="16:18" x14ac:dyDescent="0.2">
      <c r="P67">
        <f t="shared" si="1"/>
        <v>0.63000000000000034</v>
      </c>
      <c r="Q67">
        <f t="shared" si="0"/>
        <v>0.95209034159051598</v>
      </c>
      <c r="R67">
        <f t="shared" si="2"/>
        <v>0</v>
      </c>
    </row>
    <row r="68" spans="16:18" x14ac:dyDescent="0.2">
      <c r="P68">
        <f t="shared" si="1"/>
        <v>0.64000000000000035</v>
      </c>
      <c r="Q68">
        <f t="shared" si="0"/>
        <v>0.95801586028922514</v>
      </c>
      <c r="R68">
        <f t="shared" si="2"/>
        <v>0</v>
      </c>
    </row>
    <row r="69" spans="16:18" x14ac:dyDescent="0.2">
      <c r="P69">
        <f t="shared" si="1"/>
        <v>0.65000000000000036</v>
      </c>
      <c r="Q69">
        <f t="shared" ref="Q69:Q132" si="3">$L$4*SIN($M$4*P69)</f>
        <v>0.96355818541719318</v>
      </c>
      <c r="R69">
        <f t="shared" si="2"/>
        <v>0</v>
      </c>
    </row>
    <row r="70" spans="16:18" x14ac:dyDescent="0.2">
      <c r="P70">
        <f t="shared" ref="P70:P133" si="4">P69+$O$4</f>
        <v>0.66000000000000036</v>
      </c>
      <c r="Q70">
        <f t="shared" si="3"/>
        <v>0.96871510011826545</v>
      </c>
      <c r="R70">
        <f t="shared" ref="R70:R133" si="5">IF(Q70&gt;$J$4,0,(IF(Q70&lt;$H$4,1,R69)))</f>
        <v>0</v>
      </c>
    </row>
    <row r="71" spans="16:18" x14ac:dyDescent="0.2">
      <c r="P71">
        <f t="shared" si="4"/>
        <v>0.67000000000000037</v>
      </c>
      <c r="Q71">
        <f t="shared" si="3"/>
        <v>0.97348454169531951</v>
      </c>
      <c r="R71">
        <f t="shared" si="5"/>
        <v>0</v>
      </c>
    </row>
    <row r="72" spans="16:18" x14ac:dyDescent="0.2">
      <c r="P72">
        <f t="shared" si="4"/>
        <v>0.68000000000000038</v>
      </c>
      <c r="Q72">
        <f t="shared" si="3"/>
        <v>0.97786460243531637</v>
      </c>
      <c r="R72">
        <f t="shared" si="5"/>
        <v>0</v>
      </c>
    </row>
    <row r="73" spans="16:18" x14ac:dyDescent="0.2">
      <c r="P73">
        <f t="shared" si="4"/>
        <v>0.69000000000000039</v>
      </c>
      <c r="Q73">
        <f t="shared" si="3"/>
        <v>0.9818535303723599</v>
      </c>
      <c r="R73">
        <f t="shared" si="5"/>
        <v>0</v>
      </c>
    </row>
    <row r="74" spans="16:18" x14ac:dyDescent="0.2">
      <c r="P74">
        <f t="shared" si="4"/>
        <v>0.7000000000000004</v>
      </c>
      <c r="Q74">
        <f t="shared" si="3"/>
        <v>0.98544972998846037</v>
      </c>
      <c r="R74">
        <f t="shared" si="5"/>
        <v>0</v>
      </c>
    </row>
    <row r="75" spans="16:18" x14ac:dyDescent="0.2">
      <c r="P75">
        <f t="shared" si="4"/>
        <v>0.71000000000000041</v>
      </c>
      <c r="Q75">
        <f t="shared" si="3"/>
        <v>0.98865176285171996</v>
      </c>
      <c r="R75">
        <f t="shared" si="5"/>
        <v>0</v>
      </c>
    </row>
    <row r="76" spans="16:18" x14ac:dyDescent="0.2">
      <c r="P76">
        <f t="shared" si="4"/>
        <v>0.72000000000000042</v>
      </c>
      <c r="Q76">
        <f t="shared" si="3"/>
        <v>0.99145834819168654</v>
      </c>
      <c r="R76">
        <f t="shared" si="5"/>
        <v>0</v>
      </c>
    </row>
    <row r="77" spans="16:18" x14ac:dyDescent="0.2">
      <c r="P77">
        <f t="shared" si="4"/>
        <v>0.73000000000000043</v>
      </c>
      <c r="Q77">
        <f t="shared" si="3"/>
        <v>0.99386836341164497</v>
      </c>
      <c r="R77">
        <f t="shared" si="5"/>
        <v>0</v>
      </c>
    </row>
    <row r="78" spans="16:18" x14ac:dyDescent="0.2">
      <c r="P78">
        <f t="shared" si="4"/>
        <v>0.74000000000000044</v>
      </c>
      <c r="Q78">
        <f t="shared" si="3"/>
        <v>0.99588084453764014</v>
      </c>
      <c r="R78">
        <f t="shared" si="5"/>
        <v>0</v>
      </c>
    </row>
    <row r="79" spans="16:18" x14ac:dyDescent="0.2">
      <c r="P79">
        <f t="shared" si="4"/>
        <v>0.75000000000000044</v>
      </c>
      <c r="Q79">
        <f t="shared" si="3"/>
        <v>0.99749498660405445</v>
      </c>
      <c r="R79">
        <f t="shared" si="5"/>
        <v>0</v>
      </c>
    </row>
    <row r="80" spans="16:18" x14ac:dyDescent="0.2">
      <c r="P80">
        <f t="shared" si="4"/>
        <v>0.76000000000000045</v>
      </c>
      <c r="Q80">
        <f t="shared" si="3"/>
        <v>0.998710143975583</v>
      </c>
      <c r="R80">
        <f t="shared" si="5"/>
        <v>0</v>
      </c>
    </row>
    <row r="81" spans="16:18" x14ac:dyDescent="0.2">
      <c r="P81">
        <f t="shared" si="4"/>
        <v>0.77000000000000046</v>
      </c>
      <c r="Q81">
        <f t="shared" si="3"/>
        <v>0.99952583060547906</v>
      </c>
      <c r="R81">
        <f t="shared" si="5"/>
        <v>0</v>
      </c>
    </row>
    <row r="82" spans="16:18" x14ac:dyDescent="0.2">
      <c r="P82">
        <f t="shared" si="4"/>
        <v>0.78000000000000047</v>
      </c>
      <c r="Q82">
        <f t="shared" si="3"/>
        <v>0.9999417202299663</v>
      </c>
      <c r="R82">
        <f t="shared" si="5"/>
        <v>0</v>
      </c>
    </row>
    <row r="83" spans="16:18" x14ac:dyDescent="0.2">
      <c r="P83">
        <f t="shared" si="4"/>
        <v>0.79000000000000048</v>
      </c>
      <c r="Q83">
        <f t="shared" si="3"/>
        <v>0.99995764649874008</v>
      </c>
      <c r="R83">
        <f t="shared" si="5"/>
        <v>0</v>
      </c>
    </row>
    <row r="84" spans="16:18" x14ac:dyDescent="0.2">
      <c r="P84">
        <f t="shared" si="4"/>
        <v>0.80000000000000049</v>
      </c>
      <c r="Q84">
        <f t="shared" si="3"/>
        <v>0.99957360304150511</v>
      </c>
      <c r="R84">
        <f t="shared" si="5"/>
        <v>0</v>
      </c>
    </row>
    <row r="85" spans="16:18" x14ac:dyDescent="0.2">
      <c r="P85">
        <f t="shared" si="4"/>
        <v>0.8100000000000005</v>
      </c>
      <c r="Q85">
        <f t="shared" si="3"/>
        <v>0.99878974347052396</v>
      </c>
      <c r="R85">
        <f t="shared" si="5"/>
        <v>0</v>
      </c>
    </row>
    <row r="86" spans="16:18" x14ac:dyDescent="0.2">
      <c r="P86">
        <f t="shared" si="4"/>
        <v>0.82000000000000051</v>
      </c>
      <c r="Q86">
        <f t="shared" si="3"/>
        <v>0.99760638131917356</v>
      </c>
      <c r="R86">
        <f t="shared" si="5"/>
        <v>0</v>
      </c>
    </row>
    <row r="87" spans="16:18" x14ac:dyDescent="0.2">
      <c r="P87">
        <f t="shared" si="4"/>
        <v>0.83000000000000052</v>
      </c>
      <c r="Q87">
        <f t="shared" si="3"/>
        <v>0.99602398991653662</v>
      </c>
      <c r="R87">
        <f t="shared" si="5"/>
        <v>0</v>
      </c>
    </row>
    <row r="88" spans="16:18" x14ac:dyDescent="0.2">
      <c r="P88">
        <f t="shared" si="4"/>
        <v>0.84000000000000052</v>
      </c>
      <c r="Q88">
        <f t="shared" si="3"/>
        <v>0.99404320219807585</v>
      </c>
      <c r="R88">
        <f t="shared" si="5"/>
        <v>0</v>
      </c>
    </row>
    <row r="89" spans="16:18" x14ac:dyDescent="0.2">
      <c r="P89">
        <f t="shared" si="4"/>
        <v>0.85000000000000053</v>
      </c>
      <c r="Q89">
        <f t="shared" si="3"/>
        <v>0.99166481045246846</v>
      </c>
      <c r="R89">
        <f t="shared" si="5"/>
        <v>0</v>
      </c>
    </row>
    <row r="90" spans="16:18" x14ac:dyDescent="0.2">
      <c r="P90">
        <f t="shared" si="4"/>
        <v>0.86000000000000054</v>
      </c>
      <c r="Q90">
        <f t="shared" si="3"/>
        <v>0.98888976600470124</v>
      </c>
      <c r="R90">
        <f t="shared" si="5"/>
        <v>0</v>
      </c>
    </row>
    <row r="91" spans="16:18" x14ac:dyDescent="0.2">
      <c r="P91">
        <f t="shared" si="4"/>
        <v>0.87000000000000055</v>
      </c>
      <c r="Q91">
        <f t="shared" si="3"/>
        <v>0.98571917883555327</v>
      </c>
      <c r="R91">
        <f t="shared" si="5"/>
        <v>0</v>
      </c>
    </row>
    <row r="92" spans="16:18" x14ac:dyDescent="0.2">
      <c r="P92">
        <f t="shared" si="4"/>
        <v>0.88000000000000056</v>
      </c>
      <c r="Q92">
        <f t="shared" si="3"/>
        <v>0.98215431713761825</v>
      </c>
      <c r="R92">
        <f t="shared" si="5"/>
        <v>0</v>
      </c>
    </row>
    <row r="93" spans="16:18" x14ac:dyDescent="0.2">
      <c r="P93">
        <f t="shared" si="4"/>
        <v>0.89000000000000057</v>
      </c>
      <c r="Q93">
        <f t="shared" si="3"/>
        <v>0.97819660680804443</v>
      </c>
      <c r="R93">
        <f t="shared" si="5"/>
        <v>0</v>
      </c>
    </row>
    <row r="94" spans="16:18" x14ac:dyDescent="0.2">
      <c r="P94">
        <f t="shared" si="4"/>
        <v>0.90000000000000058</v>
      </c>
      <c r="Q94">
        <f t="shared" si="3"/>
        <v>0.97384763087819493</v>
      </c>
      <c r="R94">
        <f t="shared" si="5"/>
        <v>0</v>
      </c>
    </row>
    <row r="95" spans="16:18" x14ac:dyDescent="0.2">
      <c r="P95">
        <f t="shared" si="4"/>
        <v>0.91000000000000059</v>
      </c>
      <c r="Q95">
        <f t="shared" si="3"/>
        <v>0.96910912888045608</v>
      </c>
      <c r="R95">
        <f t="shared" si="5"/>
        <v>0</v>
      </c>
    </row>
    <row r="96" spans="16:18" x14ac:dyDescent="0.2">
      <c r="P96">
        <f t="shared" si="4"/>
        <v>0.9200000000000006</v>
      </c>
      <c r="Q96">
        <f t="shared" si="3"/>
        <v>0.96398299615244787</v>
      </c>
      <c r="R96">
        <f t="shared" si="5"/>
        <v>0</v>
      </c>
    </row>
    <row r="97" spans="16:18" x14ac:dyDescent="0.2">
      <c r="P97">
        <f t="shared" si="4"/>
        <v>0.9300000000000006</v>
      </c>
      <c r="Q97">
        <f t="shared" si="3"/>
        <v>0.95847128307891383</v>
      </c>
      <c r="R97">
        <f t="shared" si="5"/>
        <v>0</v>
      </c>
    </row>
    <row r="98" spans="16:18" x14ac:dyDescent="0.2">
      <c r="P98">
        <f t="shared" si="4"/>
        <v>0.94000000000000061</v>
      </c>
      <c r="Q98">
        <f t="shared" si="3"/>
        <v>0.95257619427159501</v>
      </c>
      <c r="R98">
        <f t="shared" si="5"/>
        <v>0</v>
      </c>
    </row>
    <row r="99" spans="16:18" x14ac:dyDescent="0.2">
      <c r="P99">
        <f t="shared" si="4"/>
        <v>0.95000000000000062</v>
      </c>
      <c r="Q99">
        <f t="shared" si="3"/>
        <v>0.94630008768741414</v>
      </c>
      <c r="R99">
        <f t="shared" si="5"/>
        <v>0</v>
      </c>
    </row>
    <row r="100" spans="16:18" x14ac:dyDescent="0.2">
      <c r="P100">
        <f t="shared" si="4"/>
        <v>0.96000000000000063</v>
      </c>
      <c r="Q100">
        <f t="shared" si="3"/>
        <v>0.93964547368532447</v>
      </c>
      <c r="R100">
        <f t="shared" si="5"/>
        <v>0</v>
      </c>
    </row>
    <row r="101" spans="16:18" x14ac:dyDescent="0.2">
      <c r="P101">
        <f t="shared" si="4"/>
        <v>0.97000000000000064</v>
      </c>
      <c r="Q101">
        <f t="shared" si="3"/>
        <v>0.93261501402220004</v>
      </c>
      <c r="R101">
        <f t="shared" si="5"/>
        <v>0</v>
      </c>
    </row>
    <row r="102" spans="16:18" x14ac:dyDescent="0.2">
      <c r="P102">
        <f t="shared" si="4"/>
        <v>0.98000000000000065</v>
      </c>
      <c r="Q102">
        <f t="shared" si="3"/>
        <v>0.92521152078816771</v>
      </c>
      <c r="R102">
        <f t="shared" si="5"/>
        <v>0</v>
      </c>
    </row>
    <row r="103" spans="16:18" x14ac:dyDescent="0.2">
      <c r="P103">
        <f t="shared" si="4"/>
        <v>0.99000000000000066</v>
      </c>
      <c r="Q103">
        <f t="shared" si="3"/>
        <v>0.91743795528180927</v>
      </c>
      <c r="R103">
        <f t="shared" si="5"/>
        <v>0</v>
      </c>
    </row>
    <row r="104" spans="16:18" x14ac:dyDescent="0.2">
      <c r="P104">
        <f t="shared" si="4"/>
        <v>1.0000000000000007</v>
      </c>
      <c r="Q104">
        <f t="shared" si="3"/>
        <v>0.90929742682568115</v>
      </c>
      <c r="R104">
        <f t="shared" si="5"/>
        <v>0</v>
      </c>
    </row>
    <row r="105" spans="16:18" x14ac:dyDescent="0.2">
      <c r="P105">
        <f t="shared" si="4"/>
        <v>1.0100000000000007</v>
      </c>
      <c r="Q105">
        <f t="shared" si="3"/>
        <v>0.90079319152262671</v>
      </c>
      <c r="R105">
        <f t="shared" si="5"/>
        <v>0</v>
      </c>
    </row>
    <row r="106" spans="16:18" x14ac:dyDescent="0.2">
      <c r="P106">
        <f t="shared" si="4"/>
        <v>1.0200000000000007</v>
      </c>
      <c r="Q106">
        <f t="shared" si="3"/>
        <v>0.89192865095337903</v>
      </c>
      <c r="R106">
        <f t="shared" si="5"/>
        <v>0</v>
      </c>
    </row>
    <row r="107" spans="16:18" x14ac:dyDescent="0.2">
      <c r="P107">
        <f t="shared" si="4"/>
        <v>1.0300000000000007</v>
      </c>
      <c r="Q107">
        <f t="shared" si="3"/>
        <v>0.8827073508159734</v>
      </c>
      <c r="R107">
        <f t="shared" si="5"/>
        <v>0</v>
      </c>
    </row>
    <row r="108" spans="16:18" x14ac:dyDescent="0.2">
      <c r="P108">
        <f t="shared" si="4"/>
        <v>1.0400000000000007</v>
      </c>
      <c r="Q108">
        <f t="shared" si="3"/>
        <v>0.87313297950751578</v>
      </c>
      <c r="R108">
        <f t="shared" si="5"/>
        <v>0</v>
      </c>
    </row>
    <row r="109" spans="16:18" x14ac:dyDescent="0.2">
      <c r="P109">
        <f t="shared" si="4"/>
        <v>1.0500000000000007</v>
      </c>
      <c r="Q109">
        <f t="shared" si="3"/>
        <v>0.86320936664887304</v>
      </c>
      <c r="R109">
        <f t="shared" si="5"/>
        <v>0</v>
      </c>
    </row>
    <row r="110" spans="16:18" x14ac:dyDescent="0.2">
      <c r="P110">
        <f t="shared" si="4"/>
        <v>1.0600000000000007</v>
      </c>
      <c r="Q110">
        <f t="shared" si="3"/>
        <v>0.8529404815528755</v>
      </c>
      <c r="R110">
        <f t="shared" si="5"/>
        <v>0</v>
      </c>
    </row>
    <row r="111" spans="16:18" x14ac:dyDescent="0.2">
      <c r="P111">
        <f t="shared" si="4"/>
        <v>1.0700000000000007</v>
      </c>
      <c r="Q111">
        <f t="shared" si="3"/>
        <v>0.84233043163664489</v>
      </c>
      <c r="R111">
        <f t="shared" si="5"/>
        <v>0</v>
      </c>
    </row>
    <row r="112" spans="16:18" x14ac:dyDescent="0.2">
      <c r="P112">
        <f t="shared" si="4"/>
        <v>1.0800000000000007</v>
      </c>
      <c r="Q112">
        <f t="shared" si="3"/>
        <v>0.83138346077868241</v>
      </c>
      <c r="R112">
        <f t="shared" si="5"/>
        <v>0</v>
      </c>
    </row>
    <row r="113" spans="16:18" x14ac:dyDescent="0.2">
      <c r="P113">
        <f t="shared" si="4"/>
        <v>1.0900000000000007</v>
      </c>
      <c r="Q113">
        <f t="shared" si="3"/>
        <v>0.8201039476213734</v>
      </c>
      <c r="R113">
        <f t="shared" si="5"/>
        <v>0</v>
      </c>
    </row>
    <row r="114" spans="16:18" x14ac:dyDescent="0.2">
      <c r="P114">
        <f t="shared" si="4"/>
        <v>1.1000000000000008</v>
      </c>
      <c r="Q114">
        <f t="shared" si="3"/>
        <v>0.80849640381958932</v>
      </c>
      <c r="R114">
        <f t="shared" si="5"/>
        <v>0</v>
      </c>
    </row>
    <row r="115" spans="16:18" x14ac:dyDescent="0.2">
      <c r="P115">
        <f t="shared" si="4"/>
        <v>1.1100000000000008</v>
      </c>
      <c r="Q115">
        <f t="shared" si="3"/>
        <v>0.79656547223608576</v>
      </c>
      <c r="R115">
        <f t="shared" si="5"/>
        <v>0</v>
      </c>
    </row>
    <row r="116" spans="16:18" x14ac:dyDescent="0.2">
      <c r="P116">
        <f t="shared" si="4"/>
        <v>1.1200000000000008</v>
      </c>
      <c r="Q116">
        <f t="shared" si="3"/>
        <v>0.78431592508441905</v>
      </c>
      <c r="R116">
        <f t="shared" si="5"/>
        <v>0</v>
      </c>
    </row>
    <row r="117" spans="16:18" x14ac:dyDescent="0.2">
      <c r="P117">
        <f t="shared" si="4"/>
        <v>1.1300000000000008</v>
      </c>
      <c r="Q117">
        <f t="shared" si="3"/>
        <v>0.77175266202012482</v>
      </c>
      <c r="R117">
        <f t="shared" si="5"/>
        <v>0</v>
      </c>
    </row>
    <row r="118" spans="16:18" x14ac:dyDescent="0.2">
      <c r="P118">
        <f t="shared" si="4"/>
        <v>1.1400000000000008</v>
      </c>
      <c r="Q118">
        <f t="shared" si="3"/>
        <v>0.7588807081809209</v>
      </c>
      <c r="R118">
        <f t="shared" si="5"/>
        <v>0</v>
      </c>
    </row>
    <row r="119" spans="16:18" x14ac:dyDescent="0.2">
      <c r="P119">
        <f t="shared" si="4"/>
        <v>1.1500000000000008</v>
      </c>
      <c r="Q119">
        <f t="shared" si="3"/>
        <v>0.74570521217671915</v>
      </c>
      <c r="R119">
        <f t="shared" si="5"/>
        <v>0</v>
      </c>
    </row>
    <row r="120" spans="16:18" x14ac:dyDescent="0.2">
      <c r="P120">
        <f t="shared" si="4"/>
        <v>1.1600000000000008</v>
      </c>
      <c r="Q120">
        <f t="shared" si="3"/>
        <v>0.7322314440302502</v>
      </c>
      <c r="R120">
        <f t="shared" si="5"/>
        <v>0</v>
      </c>
    </row>
    <row r="121" spans="16:18" x14ac:dyDescent="0.2">
      <c r="P121">
        <f t="shared" si="4"/>
        <v>1.1700000000000008</v>
      </c>
      <c r="Q121">
        <f t="shared" si="3"/>
        <v>0.71846479306912503</v>
      </c>
      <c r="R121">
        <f t="shared" si="5"/>
        <v>0</v>
      </c>
    </row>
    <row r="122" spans="16:18" x14ac:dyDescent="0.2">
      <c r="P122">
        <f t="shared" si="4"/>
        <v>1.1800000000000008</v>
      </c>
      <c r="Q122">
        <f t="shared" si="3"/>
        <v>0.70441076577017492</v>
      </c>
      <c r="R122">
        <f t="shared" si="5"/>
        <v>0</v>
      </c>
    </row>
    <row r="123" spans="16:18" x14ac:dyDescent="0.2">
      <c r="P123">
        <f t="shared" si="4"/>
        <v>1.1900000000000008</v>
      </c>
      <c r="Q123">
        <f t="shared" si="3"/>
        <v>0.6900749835569352</v>
      </c>
      <c r="R123">
        <f t="shared" si="5"/>
        <v>0</v>
      </c>
    </row>
    <row r="124" spans="16:18" x14ac:dyDescent="0.2">
      <c r="P124">
        <f t="shared" si="4"/>
        <v>1.2000000000000008</v>
      </c>
      <c r="Q124">
        <f t="shared" si="3"/>
        <v>0.67546318055114973</v>
      </c>
      <c r="R124">
        <f t="shared" si="5"/>
        <v>0</v>
      </c>
    </row>
    <row r="125" spans="16:18" x14ac:dyDescent="0.2">
      <c r="P125">
        <f t="shared" si="4"/>
        <v>1.2100000000000009</v>
      </c>
      <c r="Q125">
        <f t="shared" si="3"/>
        <v>0.66058120127919939</v>
      </c>
      <c r="R125">
        <f t="shared" si="5"/>
        <v>0</v>
      </c>
    </row>
    <row r="126" spans="16:18" x14ac:dyDescent="0.2">
      <c r="P126">
        <f t="shared" si="4"/>
        <v>1.2200000000000009</v>
      </c>
      <c r="Q126">
        <f t="shared" si="3"/>
        <v>0.64543499833436935</v>
      </c>
      <c r="R126">
        <f t="shared" si="5"/>
        <v>0</v>
      </c>
    </row>
    <row r="127" spans="16:18" x14ac:dyDescent="0.2">
      <c r="P127">
        <f t="shared" si="4"/>
        <v>1.2300000000000009</v>
      </c>
      <c r="Q127">
        <f t="shared" si="3"/>
        <v>0.63003062999589088</v>
      </c>
      <c r="R127">
        <f t="shared" si="5"/>
        <v>0</v>
      </c>
    </row>
    <row r="128" spans="16:18" x14ac:dyDescent="0.2">
      <c r="P128">
        <f t="shared" si="4"/>
        <v>1.2400000000000009</v>
      </c>
      <c r="Q128">
        <f t="shared" si="3"/>
        <v>0.61437425780571031</v>
      </c>
      <c r="R128">
        <f t="shared" si="5"/>
        <v>0</v>
      </c>
    </row>
    <row r="129" spans="16:18" x14ac:dyDescent="0.2">
      <c r="P129">
        <f t="shared" si="4"/>
        <v>1.2500000000000009</v>
      </c>
      <c r="Q129">
        <f t="shared" si="3"/>
        <v>0.59847214410395511</v>
      </c>
      <c r="R129">
        <f t="shared" si="5"/>
        <v>0</v>
      </c>
    </row>
    <row r="130" spans="16:18" x14ac:dyDescent="0.2">
      <c r="P130">
        <f t="shared" si="4"/>
        <v>1.2600000000000009</v>
      </c>
      <c r="Q130">
        <f t="shared" si="3"/>
        <v>0.58233064952408042</v>
      </c>
      <c r="R130">
        <f t="shared" si="5"/>
        <v>0</v>
      </c>
    </row>
    <row r="131" spans="16:18" x14ac:dyDescent="0.2">
      <c r="P131">
        <f t="shared" si="4"/>
        <v>1.2700000000000009</v>
      </c>
      <c r="Q131">
        <f t="shared" si="3"/>
        <v>0.56595623044870136</v>
      </c>
      <c r="R131">
        <f t="shared" si="5"/>
        <v>0</v>
      </c>
    </row>
    <row r="132" spans="16:18" x14ac:dyDescent="0.2">
      <c r="P132">
        <f t="shared" si="4"/>
        <v>1.2800000000000009</v>
      </c>
      <c r="Q132">
        <f t="shared" si="3"/>
        <v>0.54935543642712514</v>
      </c>
      <c r="R132">
        <f t="shared" si="5"/>
        <v>0</v>
      </c>
    </row>
    <row r="133" spans="16:18" x14ac:dyDescent="0.2">
      <c r="P133">
        <f t="shared" si="4"/>
        <v>1.2900000000000009</v>
      </c>
      <c r="Q133">
        <f t="shared" ref="Q133:Q196" si="6">$L$4*SIN($M$4*P133)</f>
        <v>0.53253490755561961</v>
      </c>
      <c r="R133">
        <f t="shared" si="5"/>
        <v>0</v>
      </c>
    </row>
    <row r="134" spans="16:18" x14ac:dyDescent="0.2">
      <c r="P134">
        <f t="shared" ref="P134:P197" si="7">P133+$O$4</f>
        <v>1.3000000000000009</v>
      </c>
      <c r="Q134">
        <f t="shared" si="6"/>
        <v>0.51550137182146261</v>
      </c>
      <c r="R134">
        <f t="shared" ref="R134:R197" si="8">IF(Q134&gt;$J$4,0,(IF(Q134&lt;$H$4,1,R133)))</f>
        <v>0</v>
      </c>
    </row>
    <row r="135" spans="16:18" x14ac:dyDescent="0.2">
      <c r="P135">
        <f t="shared" si="7"/>
        <v>1.3100000000000009</v>
      </c>
      <c r="Q135">
        <f t="shared" si="6"/>
        <v>0.49826164241183701</v>
      </c>
      <c r="R135">
        <f t="shared" si="8"/>
        <v>1</v>
      </c>
    </row>
    <row r="136" spans="16:18" x14ac:dyDescent="0.2">
      <c r="P136">
        <f t="shared" si="7"/>
        <v>1.320000000000001</v>
      </c>
      <c r="Q136">
        <f t="shared" si="6"/>
        <v>0.4808226149886467</v>
      </c>
      <c r="R136">
        <f t="shared" si="8"/>
        <v>1</v>
      </c>
    </row>
    <row r="137" spans="16:18" x14ac:dyDescent="0.2">
      <c r="P137">
        <f t="shared" si="7"/>
        <v>1.330000000000001</v>
      </c>
      <c r="Q137">
        <f t="shared" si="6"/>
        <v>0.46319126493034357</v>
      </c>
      <c r="R137">
        <f t="shared" si="8"/>
        <v>1</v>
      </c>
    </row>
    <row r="138" spans="16:18" x14ac:dyDescent="0.2">
      <c r="P138">
        <f t="shared" si="7"/>
        <v>1.340000000000001</v>
      </c>
      <c r="Q138">
        <f t="shared" si="6"/>
        <v>0.44537464454186954</v>
      </c>
      <c r="R138">
        <f t="shared" si="8"/>
        <v>1</v>
      </c>
    </row>
    <row r="139" spans="16:18" x14ac:dyDescent="0.2">
      <c r="P139">
        <f t="shared" si="7"/>
        <v>1.350000000000001</v>
      </c>
      <c r="Q139">
        <f t="shared" si="6"/>
        <v>0.42737988023382817</v>
      </c>
      <c r="R139">
        <f t="shared" si="8"/>
        <v>1</v>
      </c>
    </row>
    <row r="140" spans="16:18" x14ac:dyDescent="0.2">
      <c r="P140">
        <f t="shared" si="7"/>
        <v>1.360000000000001</v>
      </c>
      <c r="Q140">
        <f t="shared" si="6"/>
        <v>0.40921416967201568</v>
      </c>
      <c r="R140">
        <f t="shared" si="8"/>
        <v>1</v>
      </c>
    </row>
    <row r="141" spans="16:18" x14ac:dyDescent="0.2">
      <c r="P141">
        <f t="shared" si="7"/>
        <v>1.370000000000001</v>
      </c>
      <c r="Q141">
        <f t="shared" si="6"/>
        <v>0.39088477889845058</v>
      </c>
      <c r="R141">
        <f t="shared" si="8"/>
        <v>1</v>
      </c>
    </row>
    <row r="142" spans="16:18" x14ac:dyDescent="0.2">
      <c r="P142">
        <f t="shared" si="7"/>
        <v>1.380000000000001</v>
      </c>
      <c r="Q142">
        <f t="shared" si="6"/>
        <v>0.37239903942505365</v>
      </c>
      <c r="R142">
        <f t="shared" si="8"/>
        <v>1</v>
      </c>
    </row>
    <row r="143" spans="16:18" x14ac:dyDescent="0.2">
      <c r="P143">
        <f t="shared" si="7"/>
        <v>1.390000000000001</v>
      </c>
      <c r="Q143">
        <f t="shared" si="6"/>
        <v>0.35376434530114104</v>
      </c>
      <c r="R143">
        <f t="shared" si="8"/>
        <v>1</v>
      </c>
    </row>
    <row r="144" spans="16:18" x14ac:dyDescent="0.2">
      <c r="P144">
        <f t="shared" si="7"/>
        <v>1.400000000000001</v>
      </c>
      <c r="Q144">
        <f t="shared" si="6"/>
        <v>0.334988150155903</v>
      </c>
      <c r="R144">
        <f t="shared" si="8"/>
        <v>1</v>
      </c>
    </row>
    <row r="145" spans="16:18" x14ac:dyDescent="0.2">
      <c r="P145">
        <f t="shared" si="7"/>
        <v>1.410000000000001</v>
      </c>
      <c r="Q145">
        <f t="shared" si="6"/>
        <v>0.3160779642170517</v>
      </c>
      <c r="R145">
        <f t="shared" si="8"/>
        <v>1</v>
      </c>
    </row>
    <row r="146" spans="16:18" x14ac:dyDescent="0.2">
      <c r="P146">
        <f t="shared" si="7"/>
        <v>1.420000000000001</v>
      </c>
      <c r="Q146">
        <f t="shared" si="6"/>
        <v>0.29704135130683029</v>
      </c>
      <c r="R146">
        <f t="shared" si="8"/>
        <v>1</v>
      </c>
    </row>
    <row r="147" spans="16:18" x14ac:dyDescent="0.2">
      <c r="P147">
        <f t="shared" si="7"/>
        <v>1.430000000000001</v>
      </c>
      <c r="Q147">
        <f t="shared" si="6"/>
        <v>0.27788592581658467</v>
      </c>
      <c r="R147">
        <f t="shared" si="8"/>
        <v>1</v>
      </c>
    </row>
    <row r="148" spans="16:18" x14ac:dyDescent="0.2">
      <c r="P148">
        <f t="shared" si="7"/>
        <v>1.4400000000000011</v>
      </c>
      <c r="Q148">
        <f t="shared" si="6"/>
        <v>0.25861934966110867</v>
      </c>
      <c r="R148">
        <f t="shared" si="8"/>
        <v>1</v>
      </c>
    </row>
    <row r="149" spans="16:18" x14ac:dyDescent="0.2">
      <c r="P149">
        <f t="shared" si="7"/>
        <v>1.4500000000000011</v>
      </c>
      <c r="Q149">
        <f t="shared" si="6"/>
        <v>0.23924932921398026</v>
      </c>
      <c r="R149">
        <f t="shared" si="8"/>
        <v>1</v>
      </c>
    </row>
    <row r="150" spans="16:18" x14ac:dyDescent="0.2">
      <c r="P150">
        <f t="shared" si="7"/>
        <v>1.4600000000000011</v>
      </c>
      <c r="Q150">
        <f t="shared" si="6"/>
        <v>0.21978361222511478</v>
      </c>
      <c r="R150">
        <f t="shared" si="8"/>
        <v>1</v>
      </c>
    </row>
    <row r="151" spans="16:18" x14ac:dyDescent="0.2">
      <c r="P151">
        <f t="shared" si="7"/>
        <v>1.4700000000000011</v>
      </c>
      <c r="Q151">
        <f t="shared" si="6"/>
        <v>0.20022998472176834</v>
      </c>
      <c r="R151">
        <f t="shared" si="8"/>
        <v>1</v>
      </c>
    </row>
    <row r="152" spans="16:18" x14ac:dyDescent="0.2">
      <c r="P152">
        <f t="shared" si="7"/>
        <v>1.4800000000000011</v>
      </c>
      <c r="Q152">
        <f t="shared" si="6"/>
        <v>0.18059626789423075</v>
      </c>
      <c r="R152">
        <f t="shared" si="8"/>
        <v>1</v>
      </c>
    </row>
    <row r="153" spans="16:18" x14ac:dyDescent="0.2">
      <c r="P153">
        <f t="shared" si="7"/>
        <v>1.4900000000000011</v>
      </c>
      <c r="Q153">
        <f t="shared" si="6"/>
        <v>0.16089031496745357</v>
      </c>
      <c r="R153">
        <f t="shared" si="8"/>
        <v>1</v>
      </c>
    </row>
    <row r="154" spans="16:18" x14ac:dyDescent="0.2">
      <c r="P154">
        <f t="shared" si="7"/>
        <v>1.5000000000000011</v>
      </c>
      <c r="Q154">
        <f t="shared" si="6"/>
        <v>0.14112000805986502</v>
      </c>
      <c r="R154">
        <f t="shared" si="8"/>
        <v>1</v>
      </c>
    </row>
    <row r="155" spans="16:18" x14ac:dyDescent="0.2">
      <c r="P155">
        <f t="shared" si="7"/>
        <v>1.5100000000000011</v>
      </c>
      <c r="Q155">
        <f t="shared" si="6"/>
        <v>0.12129325503062754</v>
      </c>
      <c r="R155">
        <f t="shared" si="8"/>
        <v>1</v>
      </c>
    </row>
    <row r="156" spans="16:18" x14ac:dyDescent="0.2">
      <c r="P156">
        <f t="shared" si="7"/>
        <v>1.5200000000000011</v>
      </c>
      <c r="Q156">
        <f t="shared" si="6"/>
        <v>0.10141798631659965</v>
      </c>
      <c r="R156">
        <f t="shared" si="8"/>
        <v>1</v>
      </c>
    </row>
    <row r="157" spans="16:18" x14ac:dyDescent="0.2">
      <c r="P157">
        <f t="shared" si="7"/>
        <v>1.5300000000000011</v>
      </c>
      <c r="Q157">
        <f t="shared" si="6"/>
        <v>8.1502151760266914E-2</v>
      </c>
      <c r="R157">
        <f t="shared" si="8"/>
        <v>1</v>
      </c>
    </row>
    <row r="158" spans="16:18" x14ac:dyDescent="0.2">
      <c r="P158">
        <f t="shared" si="7"/>
        <v>1.5400000000000011</v>
      </c>
      <c r="Q158">
        <f t="shared" si="6"/>
        <v>6.1553717429910927E-2</v>
      </c>
      <c r="R158">
        <f t="shared" si="8"/>
        <v>1</v>
      </c>
    </row>
    <row r="159" spans="16:18" x14ac:dyDescent="0.2">
      <c r="P159">
        <f t="shared" si="7"/>
        <v>1.5500000000000012</v>
      </c>
      <c r="Q159">
        <f t="shared" si="6"/>
        <v>4.1580662433288271E-2</v>
      </c>
      <c r="R159">
        <f t="shared" si="8"/>
        <v>1</v>
      </c>
    </row>
    <row r="160" spans="16:18" x14ac:dyDescent="0.2">
      <c r="P160">
        <f t="shared" si="7"/>
        <v>1.5600000000000012</v>
      </c>
      <c r="Q160">
        <f t="shared" si="6"/>
        <v>2.1590975726093739E-2</v>
      </c>
      <c r="R160">
        <f t="shared" si="8"/>
        <v>1</v>
      </c>
    </row>
    <row r="161" spans="16:18" x14ac:dyDescent="0.2">
      <c r="P161">
        <f t="shared" si="7"/>
        <v>1.5700000000000012</v>
      </c>
      <c r="Q161">
        <f t="shared" si="6"/>
        <v>1.5926529164846078E-3</v>
      </c>
      <c r="R161">
        <f t="shared" si="8"/>
        <v>1</v>
      </c>
    </row>
    <row r="162" spans="16:18" x14ac:dyDescent="0.2">
      <c r="P162">
        <f t="shared" si="7"/>
        <v>1.5800000000000012</v>
      </c>
      <c r="Q162">
        <f t="shared" si="6"/>
        <v>-1.8406306933056029E-2</v>
      </c>
      <c r="R162">
        <f t="shared" si="8"/>
        <v>1</v>
      </c>
    </row>
    <row r="163" spans="16:18" x14ac:dyDescent="0.2">
      <c r="P163">
        <f t="shared" si="7"/>
        <v>1.5900000000000012</v>
      </c>
      <c r="Q163">
        <f t="shared" si="6"/>
        <v>-3.8397904505237598E-2</v>
      </c>
      <c r="R163">
        <f t="shared" si="8"/>
        <v>1</v>
      </c>
    </row>
    <row r="164" spans="16:18" x14ac:dyDescent="0.2">
      <c r="P164">
        <f t="shared" si="7"/>
        <v>1.6000000000000012</v>
      </c>
      <c r="Q164">
        <f t="shared" si="6"/>
        <v>-5.8374143427582306E-2</v>
      </c>
      <c r="R164">
        <f t="shared" si="8"/>
        <v>1</v>
      </c>
    </row>
    <row r="165" spans="16:18" x14ac:dyDescent="0.2">
      <c r="P165">
        <f t="shared" si="7"/>
        <v>1.6100000000000012</v>
      </c>
      <c r="Q165">
        <f t="shared" si="6"/>
        <v>-7.8327033470867516E-2</v>
      </c>
      <c r="R165">
        <f t="shared" si="8"/>
        <v>1</v>
      </c>
    </row>
    <row r="166" spans="16:18" x14ac:dyDescent="0.2">
      <c r="P166">
        <f t="shared" si="7"/>
        <v>1.6200000000000012</v>
      </c>
      <c r="Q166">
        <f t="shared" si="6"/>
        <v>-9.8248593745110899E-2</v>
      </c>
      <c r="R166">
        <f t="shared" si="8"/>
        <v>1</v>
      </c>
    </row>
    <row r="167" spans="16:18" x14ac:dyDescent="0.2">
      <c r="P167">
        <f t="shared" si="7"/>
        <v>1.6300000000000012</v>
      </c>
      <c r="Q167">
        <f t="shared" si="6"/>
        <v>-0.11813085589182001</v>
      </c>
      <c r="R167">
        <f t="shared" si="8"/>
        <v>1</v>
      </c>
    </row>
    <row r="168" spans="16:18" x14ac:dyDescent="0.2">
      <c r="P168">
        <f t="shared" si="7"/>
        <v>1.6400000000000012</v>
      </c>
      <c r="Q168">
        <f t="shared" si="6"/>
        <v>-0.13796586727122948</v>
      </c>
      <c r="R168">
        <f t="shared" si="8"/>
        <v>1</v>
      </c>
    </row>
    <row r="169" spans="16:18" x14ac:dyDescent="0.2">
      <c r="P169">
        <f t="shared" si="7"/>
        <v>1.6500000000000012</v>
      </c>
      <c r="Q169">
        <f t="shared" si="6"/>
        <v>-0.15774569414325085</v>
      </c>
      <c r="R169">
        <f t="shared" si="8"/>
        <v>1</v>
      </c>
    </row>
    <row r="170" spans="16:18" x14ac:dyDescent="0.2">
      <c r="P170">
        <f t="shared" si="7"/>
        <v>1.6600000000000013</v>
      </c>
      <c r="Q170">
        <f t="shared" si="6"/>
        <v>-0.17746242484086278</v>
      </c>
      <c r="R170">
        <f t="shared" si="8"/>
        <v>1</v>
      </c>
    </row>
    <row r="171" spans="16:18" x14ac:dyDescent="0.2">
      <c r="P171">
        <f t="shared" si="7"/>
        <v>1.6700000000000013</v>
      </c>
      <c r="Q171">
        <f t="shared" si="6"/>
        <v>-0.19710817293467248</v>
      </c>
      <c r="R171">
        <f t="shared" si="8"/>
        <v>1</v>
      </c>
    </row>
    <row r="172" spans="16:18" x14ac:dyDescent="0.2">
      <c r="P172">
        <f t="shared" si="7"/>
        <v>1.6800000000000013</v>
      </c>
      <c r="Q172">
        <f t="shared" si="6"/>
        <v>-0.21667508038738223</v>
      </c>
      <c r="R172">
        <f t="shared" si="8"/>
        <v>1</v>
      </c>
    </row>
    <row r="173" spans="16:18" x14ac:dyDescent="0.2">
      <c r="P173">
        <f t="shared" si="7"/>
        <v>1.6900000000000013</v>
      </c>
      <c r="Q173">
        <f t="shared" si="6"/>
        <v>-0.2361553206968996</v>
      </c>
      <c r="R173">
        <f t="shared" si="8"/>
        <v>1</v>
      </c>
    </row>
    <row r="174" spans="16:18" x14ac:dyDescent="0.2">
      <c r="P174">
        <f t="shared" si="7"/>
        <v>1.7000000000000013</v>
      </c>
      <c r="Q174">
        <f t="shared" si="6"/>
        <v>-0.25554110202683383</v>
      </c>
      <c r="R174">
        <f t="shared" si="8"/>
        <v>1</v>
      </c>
    </row>
    <row r="175" spans="16:18" x14ac:dyDescent="0.2">
      <c r="P175">
        <f t="shared" si="7"/>
        <v>1.7100000000000013</v>
      </c>
      <c r="Q175">
        <f t="shared" si="6"/>
        <v>-0.27482467032312657</v>
      </c>
      <c r="R175">
        <f t="shared" si="8"/>
        <v>1</v>
      </c>
    </row>
    <row r="176" spans="16:18" x14ac:dyDescent="0.2">
      <c r="P176">
        <f t="shared" si="7"/>
        <v>1.7200000000000013</v>
      </c>
      <c r="Q176">
        <f t="shared" si="6"/>
        <v>-0.29399831241557017</v>
      </c>
      <c r="R176">
        <f t="shared" si="8"/>
        <v>1</v>
      </c>
    </row>
    <row r="177" spans="16:18" x14ac:dyDescent="0.2">
      <c r="P177">
        <f t="shared" si="7"/>
        <v>1.7300000000000013</v>
      </c>
      <c r="Q177">
        <f t="shared" si="6"/>
        <v>-0.31305435910297275</v>
      </c>
      <c r="R177">
        <f t="shared" si="8"/>
        <v>1</v>
      </c>
    </row>
    <row r="178" spans="16:18" x14ac:dyDescent="0.2">
      <c r="P178">
        <f t="shared" si="7"/>
        <v>1.7400000000000013</v>
      </c>
      <c r="Q178">
        <f t="shared" si="6"/>
        <v>-0.33198518822073664</v>
      </c>
      <c r="R178">
        <f t="shared" si="8"/>
        <v>1</v>
      </c>
    </row>
    <row r="179" spans="16:18" x14ac:dyDescent="0.2">
      <c r="P179">
        <f t="shared" si="7"/>
        <v>1.7500000000000013</v>
      </c>
      <c r="Q179">
        <f t="shared" si="6"/>
        <v>-0.35078322768962233</v>
      </c>
      <c r="R179">
        <f t="shared" si="8"/>
        <v>1</v>
      </c>
    </row>
    <row r="180" spans="16:18" x14ac:dyDescent="0.2">
      <c r="P180">
        <f t="shared" si="7"/>
        <v>1.7600000000000013</v>
      </c>
      <c r="Q180">
        <f t="shared" si="6"/>
        <v>-0.36944095854447956</v>
      </c>
      <c r="R180">
        <f t="shared" si="8"/>
        <v>1</v>
      </c>
    </row>
    <row r="181" spans="16:18" x14ac:dyDescent="0.2">
      <c r="P181">
        <f t="shared" si="7"/>
        <v>1.7700000000000014</v>
      </c>
      <c r="Q181">
        <f t="shared" si="6"/>
        <v>-0.38795091794173275</v>
      </c>
      <c r="R181">
        <f t="shared" si="8"/>
        <v>1</v>
      </c>
    </row>
    <row r="182" spans="16:18" x14ac:dyDescent="0.2">
      <c r="P182">
        <f t="shared" si="7"/>
        <v>1.7800000000000014</v>
      </c>
      <c r="Q182">
        <f t="shared" si="6"/>
        <v>-0.40630570214441919</v>
      </c>
      <c r="R182">
        <f t="shared" si="8"/>
        <v>1</v>
      </c>
    </row>
    <row r="183" spans="16:18" x14ac:dyDescent="0.2">
      <c r="P183">
        <f t="shared" si="7"/>
        <v>1.7900000000000014</v>
      </c>
      <c r="Q183">
        <f t="shared" si="6"/>
        <v>-0.42449796948358504</v>
      </c>
      <c r="R183">
        <f t="shared" si="8"/>
        <v>1</v>
      </c>
    </row>
    <row r="184" spans="16:18" x14ac:dyDescent="0.2">
      <c r="P184">
        <f t="shared" si="7"/>
        <v>1.8000000000000014</v>
      </c>
      <c r="Q184">
        <f t="shared" si="6"/>
        <v>-0.44252044329485485</v>
      </c>
      <c r="R184">
        <f t="shared" si="8"/>
        <v>1</v>
      </c>
    </row>
    <row r="185" spans="16:18" x14ac:dyDescent="0.2">
      <c r="P185">
        <f t="shared" si="7"/>
        <v>1.8100000000000014</v>
      </c>
      <c r="Q185">
        <f t="shared" si="6"/>
        <v>-0.46036591482900063</v>
      </c>
      <c r="R185">
        <f t="shared" si="8"/>
        <v>1</v>
      </c>
    </row>
    <row r="186" spans="16:18" x14ac:dyDescent="0.2">
      <c r="P186">
        <f t="shared" si="7"/>
        <v>1.8200000000000014</v>
      </c>
      <c r="Q186">
        <f t="shared" si="6"/>
        <v>-0.4780272461353452</v>
      </c>
      <c r="R186">
        <f t="shared" si="8"/>
        <v>1</v>
      </c>
    </row>
    <row r="187" spans="16:18" x14ac:dyDescent="0.2">
      <c r="P187">
        <f t="shared" si="7"/>
        <v>1.8300000000000014</v>
      </c>
      <c r="Q187">
        <f t="shared" si="6"/>
        <v>-0.49549737291684726</v>
      </c>
      <c r="R187">
        <f t="shared" si="8"/>
        <v>1</v>
      </c>
    </row>
    <row r="188" spans="16:18" x14ac:dyDescent="0.2">
      <c r="P188">
        <f t="shared" si="7"/>
        <v>1.8400000000000014</v>
      </c>
      <c r="Q188">
        <f t="shared" si="6"/>
        <v>-0.51276930735572612</v>
      </c>
      <c r="R188">
        <f t="shared" si="8"/>
        <v>1</v>
      </c>
    </row>
    <row r="189" spans="16:18" x14ac:dyDescent="0.2">
      <c r="P189">
        <f t="shared" si="7"/>
        <v>1.8500000000000014</v>
      </c>
      <c r="Q189">
        <f t="shared" si="6"/>
        <v>-0.52983614090849562</v>
      </c>
      <c r="R189">
        <f t="shared" si="8"/>
        <v>1</v>
      </c>
    </row>
    <row r="190" spans="16:18" x14ac:dyDescent="0.2">
      <c r="P190">
        <f t="shared" si="7"/>
        <v>1.8600000000000014</v>
      </c>
      <c r="Q190">
        <f t="shared" si="6"/>
        <v>-0.54669104706928939</v>
      </c>
      <c r="R190">
        <f t="shared" si="8"/>
        <v>1</v>
      </c>
    </row>
    <row r="191" spans="16:18" x14ac:dyDescent="0.2">
      <c r="P191">
        <f t="shared" si="7"/>
        <v>1.8700000000000014</v>
      </c>
      <c r="Q191">
        <f t="shared" si="6"/>
        <v>-0.56332728410037225</v>
      </c>
      <c r="R191">
        <f t="shared" si="8"/>
        <v>1</v>
      </c>
    </row>
    <row r="192" spans="16:18" x14ac:dyDescent="0.2">
      <c r="P192">
        <f t="shared" si="7"/>
        <v>1.8800000000000014</v>
      </c>
      <c r="Q192">
        <f t="shared" si="6"/>
        <v>-0.57973819772874524</v>
      </c>
      <c r="R192">
        <f t="shared" si="8"/>
        <v>1</v>
      </c>
    </row>
    <row r="193" spans="16:18" x14ac:dyDescent="0.2">
      <c r="P193">
        <f t="shared" si="7"/>
        <v>1.8900000000000015</v>
      </c>
      <c r="Q193">
        <f t="shared" si="6"/>
        <v>-0.59591722380776635</v>
      </c>
      <c r="R193">
        <f t="shared" si="8"/>
        <v>1</v>
      </c>
    </row>
    <row r="194" spans="16:18" x14ac:dyDescent="0.2">
      <c r="P194">
        <f t="shared" si="7"/>
        <v>1.9000000000000015</v>
      </c>
      <c r="Q194">
        <f t="shared" si="6"/>
        <v>-0.61185789094272136</v>
      </c>
      <c r="R194">
        <f t="shared" si="8"/>
        <v>1</v>
      </c>
    </row>
    <row r="195" spans="16:18" x14ac:dyDescent="0.2">
      <c r="P195">
        <f t="shared" si="7"/>
        <v>1.9100000000000015</v>
      </c>
      <c r="Q195">
        <f t="shared" si="6"/>
        <v>-0.62755382307929575</v>
      </c>
      <c r="R195">
        <f t="shared" si="8"/>
        <v>1</v>
      </c>
    </row>
    <row r="196" spans="16:18" x14ac:dyDescent="0.2">
      <c r="P196">
        <f t="shared" si="7"/>
        <v>1.9200000000000015</v>
      </c>
      <c r="Q196">
        <f t="shared" si="6"/>
        <v>-0.64299874205391117</v>
      </c>
      <c r="R196">
        <f t="shared" si="8"/>
        <v>1</v>
      </c>
    </row>
    <row r="197" spans="16:18" x14ac:dyDescent="0.2">
      <c r="P197">
        <f t="shared" si="7"/>
        <v>1.9300000000000015</v>
      </c>
      <c r="Q197">
        <f t="shared" ref="Q197:Q260" si="9">$L$4*SIN($M$4*P197)</f>
        <v>-0.65818647010490727</v>
      </c>
      <c r="R197">
        <f t="shared" si="8"/>
        <v>1</v>
      </c>
    </row>
    <row r="198" spans="16:18" x14ac:dyDescent="0.2">
      <c r="P198">
        <f t="shared" ref="P198:P261" si="10">P197+$O$4</f>
        <v>1.9400000000000015</v>
      </c>
      <c r="Q198">
        <f t="shared" si="9"/>
        <v>-0.67311093234356401</v>
      </c>
      <c r="R198">
        <f t="shared" ref="R198:R261" si="11">IF(Q198&gt;$J$4,0,(IF(Q198&lt;$H$4,1,R197)))</f>
        <v>1</v>
      </c>
    </row>
    <row r="199" spans="16:18" x14ac:dyDescent="0.2">
      <c r="P199">
        <f t="shared" si="10"/>
        <v>1.9500000000000015</v>
      </c>
      <c r="Q199">
        <f t="shared" si="9"/>
        <v>-0.68776615918397599</v>
      </c>
      <c r="R199">
        <f t="shared" si="11"/>
        <v>1</v>
      </c>
    </row>
    <row r="200" spans="16:18" x14ac:dyDescent="0.2">
      <c r="P200">
        <f t="shared" si="10"/>
        <v>1.9600000000000015</v>
      </c>
      <c r="Q200">
        <f t="shared" si="9"/>
        <v>-0.70214628873080764</v>
      </c>
      <c r="R200">
        <f t="shared" si="11"/>
        <v>1</v>
      </c>
    </row>
    <row r="201" spans="16:18" x14ac:dyDescent="0.2">
      <c r="P201">
        <f t="shared" si="10"/>
        <v>1.9700000000000015</v>
      </c>
      <c r="Q201">
        <f t="shared" si="9"/>
        <v>-0.71624556912397264</v>
      </c>
      <c r="R201">
        <f t="shared" si="11"/>
        <v>1</v>
      </c>
    </row>
    <row r="202" spans="16:18" x14ac:dyDescent="0.2">
      <c r="P202">
        <f t="shared" si="10"/>
        <v>1.9800000000000015</v>
      </c>
      <c r="Q202">
        <f t="shared" si="9"/>
        <v>-0.73005836083930165</v>
      </c>
      <c r="R202">
        <f t="shared" si="11"/>
        <v>1</v>
      </c>
    </row>
    <row r="203" spans="16:18" x14ac:dyDescent="0.2">
      <c r="P203">
        <f t="shared" si="10"/>
        <v>1.9900000000000015</v>
      </c>
      <c r="Q203">
        <f t="shared" si="9"/>
        <v>-0.74357913894427663</v>
      </c>
      <c r="R203">
        <f t="shared" si="11"/>
        <v>1</v>
      </c>
    </row>
    <row r="204" spans="16:18" x14ac:dyDescent="0.2">
      <c r="P204">
        <f t="shared" si="10"/>
        <v>2.0000000000000013</v>
      </c>
      <c r="Q204">
        <f t="shared" si="9"/>
        <v>-0.75680249530792998</v>
      </c>
      <c r="R204">
        <f t="shared" si="11"/>
        <v>1</v>
      </c>
    </row>
    <row r="205" spans="16:18" x14ac:dyDescent="0.2">
      <c r="P205">
        <f t="shared" si="10"/>
        <v>2.0100000000000011</v>
      </c>
      <c r="Q205">
        <f t="shared" si="9"/>
        <v>-0.76972314076402559</v>
      </c>
      <c r="R205">
        <f t="shared" si="11"/>
        <v>1</v>
      </c>
    </row>
    <row r="206" spans="16:18" x14ac:dyDescent="0.2">
      <c r="P206">
        <f t="shared" si="10"/>
        <v>2.0200000000000009</v>
      </c>
      <c r="Q206">
        <f t="shared" si="9"/>
        <v>-0.78233590722665391</v>
      </c>
      <c r="R206">
        <f t="shared" si="11"/>
        <v>1</v>
      </c>
    </row>
    <row r="207" spans="16:18" x14ac:dyDescent="0.2">
      <c r="P207">
        <f t="shared" si="10"/>
        <v>2.0300000000000007</v>
      </c>
      <c r="Q207">
        <f t="shared" si="9"/>
        <v>-0.79463574975739792</v>
      </c>
      <c r="R207">
        <f t="shared" si="11"/>
        <v>1</v>
      </c>
    </row>
    <row r="208" spans="16:18" x14ac:dyDescent="0.2">
      <c r="P208">
        <f t="shared" si="10"/>
        <v>2.0400000000000005</v>
      </c>
      <c r="Q208">
        <f t="shared" si="9"/>
        <v>-0.80661774858324109</v>
      </c>
      <c r="R208">
        <f t="shared" si="11"/>
        <v>1</v>
      </c>
    </row>
    <row r="209" spans="16:18" x14ac:dyDescent="0.2">
      <c r="P209">
        <f t="shared" si="10"/>
        <v>2.0500000000000003</v>
      </c>
      <c r="Q209">
        <f t="shared" si="9"/>
        <v>-0.81827711106441081</v>
      </c>
      <c r="R209">
        <f t="shared" si="11"/>
        <v>1</v>
      </c>
    </row>
    <row r="210" spans="16:18" x14ac:dyDescent="0.2">
      <c r="P210">
        <f t="shared" si="10"/>
        <v>2.06</v>
      </c>
      <c r="Q210">
        <f t="shared" si="9"/>
        <v>-0.82960917361137088</v>
      </c>
      <c r="R210">
        <f t="shared" si="11"/>
        <v>1</v>
      </c>
    </row>
    <row r="211" spans="16:18" x14ac:dyDescent="0.2">
      <c r="P211">
        <f t="shared" si="10"/>
        <v>2.0699999999999998</v>
      </c>
      <c r="Q211">
        <f t="shared" si="9"/>
        <v>-0.84060940355019453</v>
      </c>
      <c r="R211">
        <f t="shared" si="11"/>
        <v>1</v>
      </c>
    </row>
    <row r="212" spans="16:18" x14ac:dyDescent="0.2">
      <c r="P212">
        <f t="shared" si="10"/>
        <v>2.0799999999999996</v>
      </c>
      <c r="Q212">
        <f t="shared" si="9"/>
        <v>-0.85127340093557402</v>
      </c>
      <c r="R212">
        <f t="shared" si="11"/>
        <v>1</v>
      </c>
    </row>
    <row r="213" spans="16:18" x14ac:dyDescent="0.2">
      <c r="P213">
        <f t="shared" si="10"/>
        <v>2.0899999999999994</v>
      </c>
      <c r="Q213">
        <f t="shared" si="9"/>
        <v>-0.8615969003107401</v>
      </c>
      <c r="R213">
        <f t="shared" si="11"/>
        <v>1</v>
      </c>
    </row>
    <row r="214" spans="16:18" x14ac:dyDescent="0.2">
      <c r="P214">
        <f t="shared" si="10"/>
        <v>2.0999999999999992</v>
      </c>
      <c r="Q214">
        <f t="shared" si="9"/>
        <v>-0.8715757724135873</v>
      </c>
      <c r="R214">
        <f t="shared" si="11"/>
        <v>1</v>
      </c>
    </row>
    <row r="215" spans="16:18" x14ac:dyDescent="0.2">
      <c r="P215">
        <f t="shared" si="10"/>
        <v>2.109999999999999</v>
      </c>
      <c r="Q215">
        <f t="shared" si="9"/>
        <v>-0.88120602582832441</v>
      </c>
      <c r="R215">
        <f t="shared" si="11"/>
        <v>1</v>
      </c>
    </row>
    <row r="216" spans="16:18" x14ac:dyDescent="0.2">
      <c r="P216">
        <f t="shared" si="10"/>
        <v>2.1199999999999988</v>
      </c>
      <c r="Q216">
        <f t="shared" si="9"/>
        <v>-0.89048380858198728</v>
      </c>
      <c r="R216">
        <f t="shared" si="11"/>
        <v>1</v>
      </c>
    </row>
    <row r="217" spans="16:18" x14ac:dyDescent="0.2">
      <c r="P217">
        <f t="shared" si="10"/>
        <v>2.1299999999999986</v>
      </c>
      <c r="Q217">
        <f t="shared" si="9"/>
        <v>-0.89940540968517646</v>
      </c>
      <c r="R217">
        <f t="shared" si="11"/>
        <v>1</v>
      </c>
    </row>
    <row r="218" spans="16:18" x14ac:dyDescent="0.2">
      <c r="P218">
        <f t="shared" si="10"/>
        <v>2.1399999999999983</v>
      </c>
      <c r="Q218">
        <f t="shared" si="9"/>
        <v>-0.90796726061640387</v>
      </c>
      <c r="R218">
        <f t="shared" si="11"/>
        <v>1</v>
      </c>
    </row>
    <row r="219" spans="16:18" x14ac:dyDescent="0.2">
      <c r="P219">
        <f t="shared" si="10"/>
        <v>2.1499999999999981</v>
      </c>
      <c r="Q219">
        <f t="shared" si="9"/>
        <v>-0.91616593674945346</v>
      </c>
      <c r="R219">
        <f t="shared" si="11"/>
        <v>1</v>
      </c>
    </row>
    <row r="220" spans="16:18" x14ac:dyDescent="0.2">
      <c r="P220">
        <f t="shared" si="10"/>
        <v>2.1599999999999979</v>
      </c>
      <c r="Q220">
        <f t="shared" si="9"/>
        <v>-0.92399815872318625</v>
      </c>
      <c r="R220">
        <f t="shared" si="11"/>
        <v>1</v>
      </c>
    </row>
    <row r="221" spans="16:18" x14ac:dyDescent="0.2">
      <c r="P221">
        <f t="shared" si="10"/>
        <v>2.1699999999999977</v>
      </c>
      <c r="Q221">
        <f t="shared" si="9"/>
        <v>-0.93146079375324098</v>
      </c>
      <c r="R221">
        <f t="shared" si="11"/>
        <v>1</v>
      </c>
    </row>
    <row r="222" spans="16:18" x14ac:dyDescent="0.2">
      <c r="P222">
        <f t="shared" si="10"/>
        <v>2.1799999999999975</v>
      </c>
      <c r="Q222">
        <f t="shared" si="9"/>
        <v>-0.93855085688510598</v>
      </c>
      <c r="R222">
        <f t="shared" si="11"/>
        <v>1</v>
      </c>
    </row>
    <row r="223" spans="16:18" x14ac:dyDescent="0.2">
      <c r="P223">
        <f t="shared" si="10"/>
        <v>2.1899999999999973</v>
      </c>
      <c r="Q223">
        <f t="shared" si="9"/>
        <v>-0.94526551218806165</v>
      </c>
      <c r="R223">
        <f t="shared" si="11"/>
        <v>1</v>
      </c>
    </row>
    <row r="224" spans="16:18" x14ac:dyDescent="0.2">
      <c r="P224">
        <f t="shared" si="10"/>
        <v>2.1999999999999971</v>
      </c>
      <c r="Q224">
        <f t="shared" si="9"/>
        <v>-0.95160207388951412</v>
      </c>
      <c r="R224">
        <f t="shared" si="11"/>
        <v>1</v>
      </c>
    </row>
    <row r="225" spans="16:18" x14ac:dyDescent="0.2">
      <c r="P225">
        <f t="shared" si="10"/>
        <v>2.2099999999999969</v>
      </c>
      <c r="Q225">
        <f t="shared" si="9"/>
        <v>-0.95755800744926933</v>
      </c>
      <c r="R225">
        <f t="shared" si="11"/>
        <v>1</v>
      </c>
    </row>
    <row r="226" spans="16:18" x14ac:dyDescent="0.2">
      <c r="P226">
        <f t="shared" si="10"/>
        <v>2.2199999999999966</v>
      </c>
      <c r="Q226">
        <f t="shared" si="9"/>
        <v>-0.96313093057331478</v>
      </c>
      <c r="R226">
        <f t="shared" si="11"/>
        <v>1</v>
      </c>
    </row>
    <row r="227" spans="16:18" x14ac:dyDescent="0.2">
      <c r="P227">
        <f t="shared" si="10"/>
        <v>2.2299999999999964</v>
      </c>
      <c r="Q227">
        <f t="shared" si="9"/>
        <v>-0.96831861416670539</v>
      </c>
      <c r="R227">
        <f t="shared" si="11"/>
        <v>1</v>
      </c>
    </row>
    <row r="228" spans="16:18" x14ac:dyDescent="0.2">
      <c r="P228">
        <f t="shared" si="10"/>
        <v>2.2399999999999962</v>
      </c>
      <c r="Q228">
        <f t="shared" si="9"/>
        <v>-0.97311898322517199</v>
      </c>
      <c r="R228">
        <f t="shared" si="11"/>
        <v>1</v>
      </c>
    </row>
    <row r="229" spans="16:18" x14ac:dyDescent="0.2">
      <c r="P229">
        <f t="shared" si="10"/>
        <v>2.249999999999996</v>
      </c>
      <c r="Q229">
        <f t="shared" si="9"/>
        <v>-0.97753011766509534</v>
      </c>
      <c r="R229">
        <f t="shared" si="11"/>
        <v>1</v>
      </c>
    </row>
    <row r="230" spans="16:18" x14ac:dyDescent="0.2">
      <c r="P230">
        <f t="shared" si="10"/>
        <v>2.2599999999999958</v>
      </c>
      <c r="Q230">
        <f t="shared" si="9"/>
        <v>-0.98155025309151389</v>
      </c>
      <c r="R230">
        <f t="shared" si="11"/>
        <v>1</v>
      </c>
    </row>
    <row r="231" spans="16:18" x14ac:dyDescent="0.2">
      <c r="P231">
        <f t="shared" si="10"/>
        <v>2.2699999999999956</v>
      </c>
      <c r="Q231">
        <f t="shared" si="9"/>
        <v>-0.98517778150385793</v>
      </c>
      <c r="R231">
        <f t="shared" si="11"/>
        <v>1</v>
      </c>
    </row>
    <row r="232" spans="16:18" x14ac:dyDescent="0.2">
      <c r="P232">
        <f t="shared" si="10"/>
        <v>2.2799999999999954</v>
      </c>
      <c r="Q232">
        <f t="shared" si="9"/>
        <v>-0.98841125193912915</v>
      </c>
      <c r="R232">
        <f t="shared" si="11"/>
        <v>1</v>
      </c>
    </row>
    <row r="233" spans="16:18" x14ac:dyDescent="0.2">
      <c r="P233">
        <f t="shared" si="10"/>
        <v>2.2899999999999952</v>
      </c>
      <c r="Q233">
        <f t="shared" si="9"/>
        <v>-0.99124937105226563</v>
      </c>
      <c r="R233">
        <f t="shared" si="11"/>
        <v>1</v>
      </c>
    </row>
    <row r="234" spans="16:18" x14ac:dyDescent="0.2">
      <c r="P234">
        <f t="shared" si="10"/>
        <v>2.2999999999999949</v>
      </c>
      <c r="Q234">
        <f t="shared" si="9"/>
        <v>-0.9936910036334633</v>
      </c>
      <c r="R234">
        <f t="shared" si="11"/>
        <v>1</v>
      </c>
    </row>
    <row r="235" spans="16:18" x14ac:dyDescent="0.2">
      <c r="P235">
        <f t="shared" si="10"/>
        <v>2.3099999999999947</v>
      </c>
      <c r="Q235">
        <f t="shared" si="9"/>
        <v>-0.99573517306224435</v>
      </c>
      <c r="R235">
        <f t="shared" si="11"/>
        <v>1</v>
      </c>
    </row>
    <row r="236" spans="16:18" x14ac:dyDescent="0.2">
      <c r="P236">
        <f t="shared" si="10"/>
        <v>2.3199999999999945</v>
      </c>
      <c r="Q236">
        <f t="shared" si="9"/>
        <v>-0.99738106169809249</v>
      </c>
      <c r="R236">
        <f t="shared" si="11"/>
        <v>1</v>
      </c>
    </row>
    <row r="237" spans="16:18" x14ac:dyDescent="0.2">
      <c r="P237">
        <f t="shared" si="10"/>
        <v>2.3299999999999943</v>
      </c>
      <c r="Q237">
        <f t="shared" si="9"/>
        <v>-0.99862801120749822</v>
      </c>
      <c r="R237">
        <f t="shared" si="11"/>
        <v>1</v>
      </c>
    </row>
    <row r="238" spans="16:18" x14ac:dyDescent="0.2">
      <c r="P238">
        <f t="shared" si="10"/>
        <v>2.3399999999999941</v>
      </c>
      <c r="Q238">
        <f t="shared" si="9"/>
        <v>-0.99947552282728358</v>
      </c>
      <c r="R238">
        <f t="shared" si="11"/>
        <v>1</v>
      </c>
    </row>
    <row r="239" spans="16:18" x14ac:dyDescent="0.2">
      <c r="P239">
        <f t="shared" si="10"/>
        <v>2.3499999999999939</v>
      </c>
      <c r="Q239">
        <f t="shared" si="9"/>
        <v>-0.99992325756410072</v>
      </c>
      <c r="R239">
        <f t="shared" si="11"/>
        <v>1</v>
      </c>
    </row>
    <row r="240" spans="16:18" x14ac:dyDescent="0.2">
      <c r="P240">
        <f t="shared" si="10"/>
        <v>2.3599999999999937</v>
      </c>
      <c r="Q240">
        <f t="shared" si="9"/>
        <v>-0.9999710363300246</v>
      </c>
      <c r="R240">
        <f t="shared" si="11"/>
        <v>1</v>
      </c>
    </row>
    <row r="241" spans="16:18" x14ac:dyDescent="0.2">
      <c r="P241">
        <f t="shared" si="10"/>
        <v>2.3699999999999934</v>
      </c>
      <c r="Q241">
        <f t="shared" si="9"/>
        <v>-0.99961884001418577</v>
      </c>
      <c r="R241">
        <f t="shared" si="11"/>
        <v>1</v>
      </c>
    </row>
    <row r="242" spans="16:18" x14ac:dyDescent="0.2">
      <c r="P242">
        <f t="shared" si="10"/>
        <v>2.3799999999999932</v>
      </c>
      <c r="Q242">
        <f t="shared" si="9"/>
        <v>-0.99886680949041484</v>
      </c>
      <c r="R242">
        <f t="shared" si="11"/>
        <v>1</v>
      </c>
    </row>
    <row r="243" spans="16:18" x14ac:dyDescent="0.2">
      <c r="P243">
        <f t="shared" si="10"/>
        <v>2.389999999999993</v>
      </c>
      <c r="Q243">
        <f t="shared" si="9"/>
        <v>-0.9977152455608943</v>
      </c>
      <c r="R243">
        <f t="shared" si="11"/>
        <v>1</v>
      </c>
    </row>
    <row r="244" spans="16:18" x14ac:dyDescent="0.2">
      <c r="P244">
        <f t="shared" si="10"/>
        <v>2.3999999999999928</v>
      </c>
      <c r="Q244">
        <f t="shared" si="9"/>
        <v>-0.9961646088358419</v>
      </c>
      <c r="R244">
        <f t="shared" si="11"/>
        <v>1</v>
      </c>
    </row>
    <row r="245" spans="16:18" x14ac:dyDescent="0.2">
      <c r="P245">
        <f t="shared" si="10"/>
        <v>2.4099999999999926</v>
      </c>
      <c r="Q245">
        <f t="shared" si="9"/>
        <v>-0.99421551954927301</v>
      </c>
      <c r="R245">
        <f t="shared" si="11"/>
        <v>1</v>
      </c>
    </row>
    <row r="246" spans="16:18" x14ac:dyDescent="0.2">
      <c r="P246">
        <f t="shared" si="10"/>
        <v>2.4199999999999924</v>
      </c>
      <c r="Q246">
        <f t="shared" si="9"/>
        <v>-0.99186875731091451</v>
      </c>
      <c r="R246">
        <f t="shared" si="11"/>
        <v>1</v>
      </c>
    </row>
    <row r="247" spans="16:18" x14ac:dyDescent="0.2">
      <c r="P247">
        <f t="shared" si="10"/>
        <v>2.4299999999999922</v>
      </c>
      <c r="Q247">
        <f t="shared" si="9"/>
        <v>-0.98912526079437213</v>
      </c>
      <c r="R247">
        <f t="shared" si="11"/>
        <v>1</v>
      </c>
    </row>
    <row r="248" spans="16:18" x14ac:dyDescent="0.2">
      <c r="P248">
        <f t="shared" si="10"/>
        <v>2.439999999999992</v>
      </c>
      <c r="Q248">
        <f t="shared" si="9"/>
        <v>-0.98598612736167301</v>
      </c>
      <c r="R248">
        <f t="shared" si="11"/>
        <v>1</v>
      </c>
    </row>
    <row r="249" spans="16:18" x14ac:dyDescent="0.2">
      <c r="P249">
        <f t="shared" si="10"/>
        <v>2.4499999999999917</v>
      </c>
      <c r="Q249">
        <f t="shared" si="9"/>
        <v>-0.98245261262433559</v>
      </c>
      <c r="R249">
        <f t="shared" si="11"/>
        <v>1</v>
      </c>
    </row>
    <row r="250" spans="16:18" x14ac:dyDescent="0.2">
      <c r="P250">
        <f t="shared" si="10"/>
        <v>2.4599999999999915</v>
      </c>
      <c r="Q250">
        <f t="shared" si="9"/>
        <v>-0.97852612994114196</v>
      </c>
      <c r="R250">
        <f t="shared" si="11"/>
        <v>1</v>
      </c>
    </row>
    <row r="251" spans="16:18" x14ac:dyDescent="0.2">
      <c r="P251">
        <f t="shared" si="10"/>
        <v>2.4699999999999913</v>
      </c>
      <c r="Q251">
        <f t="shared" si="9"/>
        <v>-0.97420824985281307</v>
      </c>
      <c r="R251">
        <f t="shared" si="11"/>
        <v>1</v>
      </c>
    </row>
    <row r="252" spans="16:18" x14ac:dyDescent="0.2">
      <c r="P252">
        <f t="shared" si="10"/>
        <v>2.4799999999999911</v>
      </c>
      <c r="Q252">
        <f t="shared" si="9"/>
        <v>-0.96950069945381323</v>
      </c>
      <c r="R252">
        <f t="shared" si="11"/>
        <v>1</v>
      </c>
    </row>
    <row r="253" spans="16:18" x14ac:dyDescent="0.2">
      <c r="P253">
        <f t="shared" si="10"/>
        <v>2.4899999999999909</v>
      </c>
      <c r="Q253">
        <f t="shared" si="9"/>
        <v>-0.96440536170153546</v>
      </c>
      <c r="R253">
        <f t="shared" si="11"/>
        <v>1</v>
      </c>
    </row>
    <row r="254" spans="16:18" x14ac:dyDescent="0.2">
      <c r="P254">
        <f t="shared" si="10"/>
        <v>2.4999999999999907</v>
      </c>
      <c r="Q254">
        <f t="shared" si="9"/>
        <v>-0.95892427466314378</v>
      </c>
      <c r="R254">
        <f t="shared" si="11"/>
        <v>1</v>
      </c>
    </row>
    <row r="255" spans="16:18" x14ac:dyDescent="0.2">
      <c r="P255">
        <f t="shared" si="10"/>
        <v>2.5099999999999905</v>
      </c>
      <c r="Q255">
        <f t="shared" si="9"/>
        <v>-0.95305963070037336</v>
      </c>
      <c r="R255">
        <f t="shared" si="11"/>
        <v>1</v>
      </c>
    </row>
    <row r="256" spans="16:18" x14ac:dyDescent="0.2">
      <c r="P256">
        <f t="shared" si="10"/>
        <v>2.5199999999999902</v>
      </c>
      <c r="Q256">
        <f t="shared" si="9"/>
        <v>-0.94681377559261515</v>
      </c>
      <c r="R256">
        <f t="shared" si="11"/>
        <v>1</v>
      </c>
    </row>
    <row r="257" spans="16:18" x14ac:dyDescent="0.2">
      <c r="P257">
        <f t="shared" si="10"/>
        <v>2.52999999999999</v>
      </c>
      <c r="Q257">
        <f t="shared" si="9"/>
        <v>-0.94018920759863533</v>
      </c>
      <c r="R257">
        <f t="shared" si="11"/>
        <v>1</v>
      </c>
    </row>
    <row r="258" spans="16:18" x14ac:dyDescent="0.2">
      <c r="P258">
        <f t="shared" si="10"/>
        <v>2.5399999999999898</v>
      </c>
      <c r="Q258">
        <f t="shared" si="9"/>
        <v>-0.93318857645730491</v>
      </c>
      <c r="R258">
        <f t="shared" si="11"/>
        <v>1</v>
      </c>
    </row>
    <row r="259" spans="16:18" x14ac:dyDescent="0.2">
      <c r="P259">
        <f t="shared" si="10"/>
        <v>2.5499999999999896</v>
      </c>
      <c r="Q259">
        <f t="shared" si="9"/>
        <v>-0.92581468232774011</v>
      </c>
      <c r="R259">
        <f t="shared" si="11"/>
        <v>1</v>
      </c>
    </row>
    <row r="260" spans="16:18" x14ac:dyDescent="0.2">
      <c r="P260">
        <f t="shared" si="10"/>
        <v>2.5599999999999894</v>
      </c>
      <c r="Q260">
        <f t="shared" si="9"/>
        <v>-0.91807047466927549</v>
      </c>
      <c r="R260">
        <f t="shared" si="11"/>
        <v>1</v>
      </c>
    </row>
    <row r="261" spans="16:18" x14ac:dyDescent="0.2">
      <c r="P261">
        <f t="shared" si="10"/>
        <v>2.5699999999999892</v>
      </c>
      <c r="Q261">
        <f t="shared" ref="Q261:Q324" si="12">$L$4*SIN($M$4*P261)</f>
        <v>-0.90995905106171948</v>
      </c>
      <c r="R261">
        <f t="shared" si="11"/>
        <v>1</v>
      </c>
    </row>
    <row r="262" spans="16:18" x14ac:dyDescent="0.2">
      <c r="P262">
        <f t="shared" ref="P262:P325" si="13">P261+$O$4</f>
        <v>2.579999999999989</v>
      </c>
      <c r="Q262">
        <f t="shared" si="12"/>
        <v>-0.90148365596636448</v>
      </c>
      <c r="R262">
        <f t="shared" ref="R262:R325" si="14">IF(Q262&gt;$J$4,0,(IF(Q262&lt;$H$4,1,R261)))</f>
        <v>1</v>
      </c>
    </row>
    <row r="263" spans="16:18" x14ac:dyDescent="0.2">
      <c r="P263">
        <f t="shared" si="13"/>
        <v>2.5899999999999888</v>
      </c>
      <c r="Q263">
        <f t="shared" si="12"/>
        <v>-0.89264767942824463</v>
      </c>
      <c r="R263">
        <f t="shared" si="14"/>
        <v>1</v>
      </c>
    </row>
    <row r="264" spans="16:18" x14ac:dyDescent="0.2">
      <c r="P264">
        <f t="shared" si="13"/>
        <v>2.5999999999999885</v>
      </c>
      <c r="Q264">
        <f t="shared" si="12"/>
        <v>-0.88345465572016402</v>
      </c>
      <c r="R264">
        <f t="shared" si="14"/>
        <v>1</v>
      </c>
    </row>
    <row r="265" spans="16:18" x14ac:dyDescent="0.2">
      <c r="P265">
        <f t="shared" si="13"/>
        <v>2.6099999999999883</v>
      </c>
      <c r="Q265">
        <f t="shared" si="12"/>
        <v>-0.87390826192903359</v>
      </c>
      <c r="R265">
        <f t="shared" si="14"/>
        <v>1</v>
      </c>
    </row>
    <row r="266" spans="16:18" x14ac:dyDescent="0.2">
      <c r="P266">
        <f t="shared" si="13"/>
        <v>2.6199999999999881</v>
      </c>
      <c r="Q266">
        <f t="shared" si="12"/>
        <v>-0.86401231648508647</v>
      </c>
      <c r="R266">
        <f t="shared" si="14"/>
        <v>1</v>
      </c>
    </row>
    <row r="267" spans="16:18" x14ac:dyDescent="0.2">
      <c r="P267">
        <f t="shared" si="13"/>
        <v>2.6299999999999879</v>
      </c>
      <c r="Q267">
        <f t="shared" si="12"/>
        <v>-0.85377077763455589</v>
      </c>
      <c r="R267">
        <f t="shared" si="14"/>
        <v>1</v>
      </c>
    </row>
    <row r="268" spans="16:18" x14ac:dyDescent="0.2">
      <c r="P268">
        <f t="shared" si="13"/>
        <v>2.6399999999999877</v>
      </c>
      <c r="Q268">
        <f t="shared" si="12"/>
        <v>-0.84318774185643008</v>
      </c>
      <c r="R268">
        <f t="shared" si="14"/>
        <v>1</v>
      </c>
    </row>
    <row r="269" spans="16:18" x14ac:dyDescent="0.2">
      <c r="P269">
        <f t="shared" si="13"/>
        <v>2.6499999999999875</v>
      </c>
      <c r="Q269">
        <f t="shared" si="12"/>
        <v>-0.83226744222391502</v>
      </c>
      <c r="R269">
        <f t="shared" si="14"/>
        <v>1</v>
      </c>
    </row>
    <row r="270" spans="16:18" x14ac:dyDescent="0.2">
      <c r="P270">
        <f t="shared" si="13"/>
        <v>2.6599999999999873</v>
      </c>
      <c r="Q270">
        <f t="shared" si="12"/>
        <v>-0.82101424671126177</v>
      </c>
      <c r="R270">
        <f t="shared" si="14"/>
        <v>1</v>
      </c>
    </row>
    <row r="271" spans="16:18" x14ac:dyDescent="0.2">
      <c r="P271">
        <f t="shared" si="13"/>
        <v>2.6699999999999871</v>
      </c>
      <c r="Q271">
        <f t="shared" si="12"/>
        <v>-0.80943265644663465</v>
      </c>
      <c r="R271">
        <f t="shared" si="14"/>
        <v>1</v>
      </c>
    </row>
    <row r="272" spans="16:18" x14ac:dyDescent="0.2">
      <c r="P272">
        <f t="shared" si="13"/>
        <v>2.6799999999999868</v>
      </c>
      <c r="Q272">
        <f t="shared" si="12"/>
        <v>-0.79752730391172033</v>
      </c>
      <c r="R272">
        <f t="shared" si="14"/>
        <v>1</v>
      </c>
    </row>
    <row r="273" spans="16:18" x14ac:dyDescent="0.2">
      <c r="P273">
        <f t="shared" si="13"/>
        <v>2.6899999999999866</v>
      </c>
      <c r="Q273">
        <f t="shared" si="12"/>
        <v>-0.785302951088797</v>
      </c>
      <c r="R273">
        <f t="shared" si="14"/>
        <v>1</v>
      </c>
    </row>
    <row r="274" spans="16:18" x14ac:dyDescent="0.2">
      <c r="P274">
        <f t="shared" si="13"/>
        <v>2.6999999999999864</v>
      </c>
      <c r="Q274">
        <f t="shared" si="12"/>
        <v>-0.77276448755600458</v>
      </c>
      <c r="R274">
        <f t="shared" si="14"/>
        <v>1</v>
      </c>
    </row>
    <row r="275" spans="16:18" x14ac:dyDescent="0.2">
      <c r="P275">
        <f t="shared" si="13"/>
        <v>2.7099999999999862</v>
      </c>
      <c r="Q275">
        <f t="shared" si="12"/>
        <v>-0.75991692853157888</v>
      </c>
      <c r="R275">
        <f t="shared" si="14"/>
        <v>1</v>
      </c>
    </row>
    <row r="276" spans="16:18" x14ac:dyDescent="0.2">
      <c r="P276">
        <f t="shared" si="13"/>
        <v>2.719999999999986</v>
      </c>
      <c r="Q276">
        <f t="shared" si="12"/>
        <v>-0.74676541286783127</v>
      </c>
      <c r="R276">
        <f t="shared" si="14"/>
        <v>1</v>
      </c>
    </row>
    <row r="277" spans="16:18" x14ac:dyDescent="0.2">
      <c r="P277">
        <f t="shared" si="13"/>
        <v>2.7299999999999858</v>
      </c>
      <c r="Q277">
        <f t="shared" si="12"/>
        <v>-0.73331520099567582</v>
      </c>
      <c r="R277">
        <f t="shared" si="14"/>
        <v>1</v>
      </c>
    </row>
    <row r="278" spans="16:18" x14ac:dyDescent="0.2">
      <c r="P278">
        <f t="shared" si="13"/>
        <v>2.7399999999999856</v>
      </c>
      <c r="Q278">
        <f t="shared" si="12"/>
        <v>-0.71957167282052781</v>
      </c>
      <c r="R278">
        <f t="shared" si="14"/>
        <v>1</v>
      </c>
    </row>
    <row r="279" spans="16:18" x14ac:dyDescent="0.2">
      <c r="P279">
        <f t="shared" si="13"/>
        <v>2.7499999999999853</v>
      </c>
      <c r="Q279">
        <f t="shared" si="12"/>
        <v>-0.70554032557041269</v>
      </c>
      <c r="R279">
        <f t="shared" si="14"/>
        <v>1</v>
      </c>
    </row>
    <row r="280" spans="16:18" x14ac:dyDescent="0.2">
      <c r="P280">
        <f t="shared" si="13"/>
        <v>2.7599999999999851</v>
      </c>
      <c r="Q280">
        <f t="shared" si="12"/>
        <v>-0.69122677159714829</v>
      </c>
      <c r="R280">
        <f t="shared" si="14"/>
        <v>1</v>
      </c>
    </row>
    <row r="281" spans="16:18" x14ac:dyDescent="0.2">
      <c r="P281">
        <f t="shared" si="13"/>
        <v>2.7699999999999849</v>
      </c>
      <c r="Q281">
        <f t="shared" si="12"/>
        <v>-0.67663673613147912</v>
      </c>
      <c r="R281">
        <f t="shared" si="14"/>
        <v>1</v>
      </c>
    </row>
    <row r="282" spans="16:18" x14ac:dyDescent="0.2">
      <c r="P282">
        <f t="shared" si="13"/>
        <v>2.7799999999999847</v>
      </c>
      <c r="Q282">
        <f t="shared" si="12"/>
        <v>-0.66177605499306025</v>
      </c>
      <c r="R282">
        <f t="shared" si="14"/>
        <v>1</v>
      </c>
    </row>
    <row r="283" spans="16:18" x14ac:dyDescent="0.2">
      <c r="P283">
        <f t="shared" si="13"/>
        <v>2.7899999999999845</v>
      </c>
      <c r="Q283">
        <f t="shared" si="12"/>
        <v>-0.6466506722562072</v>
      </c>
      <c r="R283">
        <f t="shared" si="14"/>
        <v>1</v>
      </c>
    </row>
    <row r="284" spans="16:18" x14ac:dyDescent="0.2">
      <c r="P284">
        <f t="shared" si="13"/>
        <v>2.7999999999999843</v>
      </c>
      <c r="Q284">
        <f t="shared" si="12"/>
        <v>-0.63126663787234572</v>
      </c>
      <c r="R284">
        <f t="shared" si="14"/>
        <v>1</v>
      </c>
    </row>
    <row r="285" spans="16:18" x14ac:dyDescent="0.2">
      <c r="P285">
        <f t="shared" si="13"/>
        <v>2.8099999999999841</v>
      </c>
      <c r="Q285">
        <f t="shared" si="12"/>
        <v>-0.61563010525011153</v>
      </c>
      <c r="R285">
        <f t="shared" si="14"/>
        <v>1</v>
      </c>
    </row>
    <row r="286" spans="16:18" x14ac:dyDescent="0.2">
      <c r="P286">
        <f t="shared" si="13"/>
        <v>2.8199999999999839</v>
      </c>
      <c r="Q286">
        <f t="shared" si="12"/>
        <v>-0.59974732879406933</v>
      </c>
      <c r="R286">
        <f t="shared" si="14"/>
        <v>1</v>
      </c>
    </row>
    <row r="287" spans="16:18" x14ac:dyDescent="0.2">
      <c r="P287">
        <f t="shared" si="13"/>
        <v>2.8299999999999836</v>
      </c>
      <c r="Q287">
        <f t="shared" si="12"/>
        <v>-0.58362466140303393</v>
      </c>
      <c r="R287">
        <f t="shared" si="14"/>
        <v>1</v>
      </c>
    </row>
    <row r="288" spans="16:18" x14ac:dyDescent="0.2">
      <c r="P288">
        <f t="shared" si="13"/>
        <v>2.8399999999999834</v>
      </c>
      <c r="Q288">
        <f t="shared" si="12"/>
        <v>-0.56726855192899572</v>
      </c>
      <c r="R288">
        <f t="shared" si="14"/>
        <v>1</v>
      </c>
    </row>
    <row r="289" spans="16:18" x14ac:dyDescent="0.2">
      <c r="P289">
        <f t="shared" si="13"/>
        <v>2.8499999999999832</v>
      </c>
      <c r="Q289">
        <f t="shared" si="12"/>
        <v>-0.55068554259766578</v>
      </c>
      <c r="R289">
        <f t="shared" si="14"/>
        <v>1</v>
      </c>
    </row>
    <row r="290" spans="16:18" x14ac:dyDescent="0.2">
      <c r="P290">
        <f t="shared" si="13"/>
        <v>2.859999999999983</v>
      </c>
      <c r="Q290">
        <f t="shared" si="12"/>
        <v>-0.5338822663916728</v>
      </c>
      <c r="R290">
        <f t="shared" si="14"/>
        <v>1</v>
      </c>
    </row>
    <row r="291" spans="16:18" x14ac:dyDescent="0.2">
      <c r="P291">
        <f t="shared" si="13"/>
        <v>2.8699999999999828</v>
      </c>
      <c r="Q291">
        <f t="shared" si="12"/>
        <v>-0.51686544439745841</v>
      </c>
      <c r="R291">
        <f t="shared" si="14"/>
        <v>1</v>
      </c>
    </row>
    <row r="292" spans="16:18" x14ac:dyDescent="0.2">
      <c r="P292">
        <f t="shared" si="13"/>
        <v>2.8799999999999826</v>
      </c>
      <c r="Q292">
        <f t="shared" si="12"/>
        <v>-0.49964188311693247</v>
      </c>
      <c r="R292">
        <f t="shared" si="14"/>
        <v>1</v>
      </c>
    </row>
    <row r="293" spans="16:18" x14ac:dyDescent="0.2">
      <c r="P293">
        <f t="shared" si="13"/>
        <v>2.8899999999999824</v>
      </c>
      <c r="Q293">
        <f t="shared" si="12"/>
        <v>-0.48221847174496268</v>
      </c>
      <c r="R293">
        <f t="shared" si="14"/>
        <v>1</v>
      </c>
    </row>
    <row r="294" spans="16:18" x14ac:dyDescent="0.2">
      <c r="P294">
        <f t="shared" si="13"/>
        <v>2.8999999999999821</v>
      </c>
      <c r="Q294">
        <f t="shared" si="12"/>
        <v>-0.46460217941378884</v>
      </c>
      <c r="R294">
        <f t="shared" si="14"/>
        <v>1</v>
      </c>
    </row>
    <row r="295" spans="16:18" x14ac:dyDescent="0.2">
      <c r="P295">
        <f t="shared" si="13"/>
        <v>2.9099999999999819</v>
      </c>
      <c r="Q295">
        <f t="shared" si="12"/>
        <v>-0.44680005240546261</v>
      </c>
      <c r="R295">
        <f t="shared" si="14"/>
        <v>1</v>
      </c>
    </row>
    <row r="296" spans="16:18" x14ac:dyDescent="0.2">
      <c r="P296">
        <f t="shared" si="13"/>
        <v>2.9199999999999817</v>
      </c>
      <c r="Q296">
        <f t="shared" si="12"/>
        <v>-0.42881921133342876</v>
      </c>
      <c r="R296">
        <f t="shared" si="14"/>
        <v>1</v>
      </c>
    </row>
    <row r="297" spans="16:18" x14ac:dyDescent="0.2">
      <c r="P297">
        <f t="shared" si="13"/>
        <v>2.9299999999999815</v>
      </c>
      <c r="Q297">
        <f t="shared" si="12"/>
        <v>-0.41066684829437489</v>
      </c>
      <c r="R297">
        <f t="shared" si="14"/>
        <v>1</v>
      </c>
    </row>
    <row r="298" spans="16:18" x14ac:dyDescent="0.2">
      <c r="P298">
        <f t="shared" si="13"/>
        <v>2.9399999999999813</v>
      </c>
      <c r="Q298">
        <f t="shared" si="12"/>
        <v>-0.39235022399148817</v>
      </c>
      <c r="R298">
        <f t="shared" si="14"/>
        <v>1</v>
      </c>
    </row>
    <row r="299" spans="16:18" x14ac:dyDescent="0.2">
      <c r="P299">
        <f t="shared" si="13"/>
        <v>2.9499999999999811</v>
      </c>
      <c r="Q299">
        <f t="shared" si="12"/>
        <v>-0.37387666483027143</v>
      </c>
      <c r="R299">
        <f t="shared" si="14"/>
        <v>1</v>
      </c>
    </row>
    <row r="300" spans="16:18" x14ac:dyDescent="0.2">
      <c r="P300">
        <f t="shared" si="13"/>
        <v>2.9599999999999809</v>
      </c>
      <c r="Q300">
        <f t="shared" si="12"/>
        <v>-0.35525355998807839</v>
      </c>
      <c r="R300">
        <f t="shared" si="14"/>
        <v>1</v>
      </c>
    </row>
    <row r="301" spans="16:18" x14ac:dyDescent="0.2">
      <c r="P301">
        <f t="shared" si="13"/>
        <v>2.9699999999999807</v>
      </c>
      <c r="Q301">
        <f t="shared" si="12"/>
        <v>-0.33648835845854103</v>
      </c>
      <c r="R301">
        <f t="shared" si="14"/>
        <v>1</v>
      </c>
    </row>
    <row r="302" spans="16:18" x14ac:dyDescent="0.2">
      <c r="P302">
        <f t="shared" si="13"/>
        <v>2.9799999999999804</v>
      </c>
      <c r="Q302">
        <f t="shared" si="12"/>
        <v>-0.31758856607207192</v>
      </c>
      <c r="R302">
        <f t="shared" si="14"/>
        <v>1</v>
      </c>
    </row>
    <row r="303" spans="16:18" x14ac:dyDescent="0.2">
      <c r="P303">
        <f t="shared" si="13"/>
        <v>2.9899999999999802</v>
      </c>
      <c r="Q303">
        <f t="shared" si="12"/>
        <v>-0.29856174249363171</v>
      </c>
      <c r="R303">
        <f t="shared" si="14"/>
        <v>1</v>
      </c>
    </row>
    <row r="304" spans="16:18" x14ac:dyDescent="0.2">
      <c r="P304">
        <f t="shared" si="13"/>
        <v>2.99999999999998</v>
      </c>
      <c r="Q304">
        <f t="shared" si="12"/>
        <v>-0.27941549819896427</v>
      </c>
      <c r="R304">
        <f t="shared" si="14"/>
        <v>1</v>
      </c>
    </row>
    <row r="305" spans="16:18" x14ac:dyDescent="0.2">
      <c r="P305">
        <f t="shared" si="13"/>
        <v>3.0099999999999798</v>
      </c>
      <c r="Q305">
        <f t="shared" si="12"/>
        <v>-0.26015749143050748</v>
      </c>
      <c r="R305">
        <f t="shared" si="14"/>
        <v>1</v>
      </c>
    </row>
    <row r="306" spans="16:18" x14ac:dyDescent="0.2">
      <c r="P306">
        <f t="shared" si="13"/>
        <v>3.0199999999999796</v>
      </c>
      <c r="Q306">
        <f t="shared" si="12"/>
        <v>-0.24079542513419883</v>
      </c>
      <c r="R306">
        <f t="shared" si="14"/>
        <v>1</v>
      </c>
    </row>
    <row r="307" spans="16:18" x14ac:dyDescent="0.2">
      <c r="P307">
        <f t="shared" si="13"/>
        <v>3.0299999999999794</v>
      </c>
      <c r="Q307">
        <f t="shared" si="12"/>
        <v>-0.22133704387839936</v>
      </c>
      <c r="R307">
        <f t="shared" si="14"/>
        <v>1</v>
      </c>
    </row>
    <row r="308" spans="16:18" x14ac:dyDescent="0.2">
      <c r="P308">
        <f t="shared" si="13"/>
        <v>3.0399999999999792</v>
      </c>
      <c r="Q308">
        <f t="shared" si="12"/>
        <v>-0.20179013075616978</v>
      </c>
      <c r="R308">
        <f t="shared" si="14"/>
        <v>1</v>
      </c>
    </row>
    <row r="309" spans="16:18" x14ac:dyDescent="0.2">
      <c r="P309">
        <f t="shared" si="13"/>
        <v>3.049999999999979</v>
      </c>
      <c r="Q309">
        <f t="shared" si="12"/>
        <v>-0.18216250427213693</v>
      </c>
      <c r="R309">
        <f t="shared" si="14"/>
        <v>1</v>
      </c>
    </row>
    <row r="310" spans="16:18" x14ac:dyDescent="0.2">
      <c r="P310">
        <f t="shared" si="13"/>
        <v>3.0599999999999787</v>
      </c>
      <c r="Q310">
        <f t="shared" si="12"/>
        <v>-0.16246201521519624</v>
      </c>
      <c r="R310">
        <f t="shared" si="14"/>
        <v>1</v>
      </c>
    </row>
    <row r="311" spans="16:18" x14ac:dyDescent="0.2">
      <c r="P311">
        <f t="shared" si="13"/>
        <v>3.0699999999999785</v>
      </c>
      <c r="Q311">
        <f t="shared" si="12"/>
        <v>-0.1426965435183008</v>
      </c>
      <c r="R311">
        <f t="shared" si="14"/>
        <v>1</v>
      </c>
    </row>
    <row r="312" spans="16:18" x14ac:dyDescent="0.2">
      <c r="P312">
        <f t="shared" si="13"/>
        <v>3.0799999999999783</v>
      </c>
      <c r="Q312">
        <f t="shared" si="12"/>
        <v>-0.12287399510659323</v>
      </c>
      <c r="R312">
        <f t="shared" si="14"/>
        <v>1</v>
      </c>
    </row>
    <row r="313" spans="16:18" x14ac:dyDescent="0.2">
      <c r="P313">
        <f t="shared" si="13"/>
        <v>3.0899999999999781</v>
      </c>
      <c r="Q313">
        <f t="shared" si="12"/>
        <v>-0.10300229873514113</v>
      </c>
      <c r="R313">
        <f t="shared" si="14"/>
        <v>1</v>
      </c>
    </row>
    <row r="314" spans="16:18" x14ac:dyDescent="0.2">
      <c r="P314">
        <f t="shared" si="13"/>
        <v>3.0999999999999779</v>
      </c>
      <c r="Q314">
        <f t="shared" si="12"/>
        <v>-8.3089402817540653E-2</v>
      </c>
      <c r="R314">
        <f t="shared" si="14"/>
        <v>1</v>
      </c>
    </row>
    <row r="315" spans="16:18" x14ac:dyDescent="0.2">
      <c r="P315">
        <f t="shared" si="13"/>
        <v>3.1099999999999777</v>
      </c>
      <c r="Q315">
        <f t="shared" si="12"/>
        <v>-6.3143272246657098E-2</v>
      </c>
      <c r="R315">
        <f t="shared" si="14"/>
        <v>1</v>
      </c>
    </row>
    <row r="316" spans="16:18" x14ac:dyDescent="0.2">
      <c r="P316">
        <f t="shared" si="13"/>
        <v>3.1199999999999775</v>
      </c>
      <c r="Q316">
        <f t="shared" si="12"/>
        <v>-4.3171885208773936E-2</v>
      </c>
      <c r="R316">
        <f t="shared" si="14"/>
        <v>1</v>
      </c>
    </row>
    <row r="317" spans="16:18" x14ac:dyDescent="0.2">
      <c r="P317">
        <f t="shared" si="13"/>
        <v>3.1299999999999772</v>
      </c>
      <c r="Q317">
        <f t="shared" si="12"/>
        <v>-2.3183229992424736E-2</v>
      </c>
      <c r="R317">
        <f t="shared" si="14"/>
        <v>1</v>
      </c>
    </row>
    <row r="318" spans="16:18" x14ac:dyDescent="0.2">
      <c r="P318">
        <f t="shared" si="13"/>
        <v>3.139999999999977</v>
      </c>
      <c r="Q318">
        <f t="shared" si="12"/>
        <v>-3.1853017931841756E-3</v>
      </c>
      <c r="R318">
        <f t="shared" si="14"/>
        <v>1</v>
      </c>
    </row>
    <row r="319" spans="16:18" x14ac:dyDescent="0.2">
      <c r="P319">
        <f t="shared" si="13"/>
        <v>3.1499999999999768</v>
      </c>
      <c r="Q319">
        <f t="shared" si="12"/>
        <v>1.6813900484303534E-2</v>
      </c>
      <c r="R319">
        <f t="shared" si="14"/>
        <v>1</v>
      </c>
    </row>
    <row r="320" spans="16:18" x14ac:dyDescent="0.2">
      <c r="P320">
        <f t="shared" si="13"/>
        <v>3.1599999999999766</v>
      </c>
      <c r="Q320">
        <f t="shared" si="12"/>
        <v>3.6806377425779871E-2</v>
      </c>
      <c r="R320">
        <f t="shared" si="14"/>
        <v>1</v>
      </c>
    </row>
    <row r="321" spans="16:18" x14ac:dyDescent="0.2">
      <c r="P321">
        <f t="shared" si="13"/>
        <v>3.1699999999999764</v>
      </c>
      <c r="Q321">
        <f t="shared" si="12"/>
        <v>5.6784132307031054E-2</v>
      </c>
      <c r="R321">
        <f t="shared" si="14"/>
        <v>1</v>
      </c>
    </row>
    <row r="322" spans="16:18" x14ac:dyDescent="0.2">
      <c r="P322">
        <f t="shared" si="13"/>
        <v>3.1799999999999762</v>
      </c>
      <c r="Q322">
        <f t="shared" si="12"/>
        <v>7.6739174292471096E-2</v>
      </c>
      <c r="R322">
        <f t="shared" si="14"/>
        <v>1</v>
      </c>
    </row>
    <row r="323" spans="16:18" x14ac:dyDescent="0.2">
      <c r="P323">
        <f t="shared" si="13"/>
        <v>3.189999999999976</v>
      </c>
      <c r="Q323">
        <f t="shared" si="12"/>
        <v>9.6663521631369501E-2</v>
      </c>
      <c r="R323">
        <f t="shared" si="14"/>
        <v>1</v>
      </c>
    </row>
    <row r="324" spans="16:18" x14ac:dyDescent="0.2">
      <c r="P324">
        <f t="shared" si="13"/>
        <v>3.1999999999999758</v>
      </c>
      <c r="Q324">
        <f t="shared" si="12"/>
        <v>0.11654920485044512</v>
      </c>
      <c r="R324">
        <f t="shared" si="14"/>
        <v>1</v>
      </c>
    </row>
    <row r="325" spans="16:18" x14ac:dyDescent="0.2">
      <c r="P325">
        <f t="shared" si="13"/>
        <v>3.2099999999999755</v>
      </c>
      <c r="Q325">
        <f t="shared" ref="Q325:Q388" si="15">$L$4*SIN($M$4*P325)</f>
        <v>0.13638826994154926</v>
      </c>
      <c r="R325">
        <f t="shared" si="14"/>
        <v>1</v>
      </c>
    </row>
    <row r="326" spans="16:18" x14ac:dyDescent="0.2">
      <c r="P326">
        <f t="shared" ref="P326:P389" si="16">P325+$O$4</f>
        <v>3.2199999999999753</v>
      </c>
      <c r="Q326">
        <f t="shared" si="15"/>
        <v>0.15617278154316278</v>
      </c>
      <c r="R326">
        <f t="shared" ref="R326:R389" si="17">IF(Q326&gt;$J$4,0,(IF(Q326&lt;$H$4,1,R325)))</f>
        <v>1</v>
      </c>
    </row>
    <row r="327" spans="16:18" x14ac:dyDescent="0.2">
      <c r="P327">
        <f t="shared" si="16"/>
        <v>3.2299999999999751</v>
      </c>
      <c r="Q327">
        <f t="shared" si="15"/>
        <v>0.17589482611443505</v>
      </c>
      <c r="R327">
        <f t="shared" si="17"/>
        <v>1</v>
      </c>
    </row>
    <row r="328" spans="16:18" x14ac:dyDescent="0.2">
      <c r="P328">
        <f t="shared" si="16"/>
        <v>3.2399999999999749</v>
      </c>
      <c r="Q328">
        <f t="shared" si="15"/>
        <v>0.19554651510049462</v>
      </c>
      <c r="R328">
        <f t="shared" si="17"/>
        <v>1</v>
      </c>
    </row>
    <row r="329" spans="16:18" x14ac:dyDescent="0.2">
      <c r="P329">
        <f t="shared" si="16"/>
        <v>3.2499999999999747</v>
      </c>
      <c r="Q329">
        <f t="shared" si="15"/>
        <v>0.21511998808776608</v>
      </c>
      <c r="R329">
        <f t="shared" si="17"/>
        <v>1</v>
      </c>
    </row>
    <row r="330" spans="16:18" x14ac:dyDescent="0.2">
      <c r="P330">
        <f t="shared" si="16"/>
        <v>3.2599999999999745</v>
      </c>
      <c r="Q330">
        <f t="shared" si="15"/>
        <v>0.23460741594803072</v>
      </c>
      <c r="R330">
        <f t="shared" si="17"/>
        <v>1</v>
      </c>
    </row>
    <row r="331" spans="16:18" x14ac:dyDescent="0.2">
      <c r="P331">
        <f t="shared" si="16"/>
        <v>3.2699999999999743</v>
      </c>
      <c r="Q331">
        <f t="shared" si="15"/>
        <v>0.25400100396997333</v>
      </c>
      <c r="R331">
        <f t="shared" si="17"/>
        <v>1</v>
      </c>
    </row>
    <row r="332" spans="16:18" x14ac:dyDescent="0.2">
      <c r="P332">
        <f t="shared" si="16"/>
        <v>3.279999999999974</v>
      </c>
      <c r="Q332">
        <f t="shared" si="15"/>
        <v>0.27329299497696286</v>
      </c>
      <c r="R332">
        <f t="shared" si="17"/>
        <v>1</v>
      </c>
    </row>
    <row r="333" spans="16:18" x14ac:dyDescent="0.2">
      <c r="P333">
        <f t="shared" si="16"/>
        <v>3.2899999999999738</v>
      </c>
      <c r="Q333">
        <f t="shared" si="15"/>
        <v>0.29247567242981959</v>
      </c>
      <c r="R333">
        <f t="shared" si="17"/>
        <v>1</v>
      </c>
    </row>
    <row r="334" spans="16:18" x14ac:dyDescent="0.2">
      <c r="P334">
        <f t="shared" si="16"/>
        <v>3.2999999999999736</v>
      </c>
      <c r="Q334">
        <f t="shared" si="15"/>
        <v>0.31154136351332806</v>
      </c>
      <c r="R334">
        <f t="shared" si="17"/>
        <v>1</v>
      </c>
    </row>
    <row r="335" spans="16:18" x14ac:dyDescent="0.2">
      <c r="P335">
        <f t="shared" si="16"/>
        <v>3.3099999999999734</v>
      </c>
      <c r="Q335">
        <f t="shared" si="15"/>
        <v>0.33048244220526063</v>
      </c>
      <c r="R335">
        <f t="shared" si="17"/>
        <v>1</v>
      </c>
    </row>
    <row r="336" spans="16:18" x14ac:dyDescent="0.2">
      <c r="P336">
        <f t="shared" si="16"/>
        <v>3.3199999999999732</v>
      </c>
      <c r="Q336">
        <f t="shared" si="15"/>
        <v>0.34929133232668497</v>
      </c>
      <c r="R336">
        <f t="shared" si="17"/>
        <v>1</v>
      </c>
    </row>
    <row r="337" spans="16:18" x14ac:dyDescent="0.2">
      <c r="P337">
        <f t="shared" si="16"/>
        <v>3.329999999999973</v>
      </c>
      <c r="Q337">
        <f t="shared" si="15"/>
        <v>0.36796051057233425</v>
      </c>
      <c r="R337">
        <f t="shared" si="17"/>
        <v>1</v>
      </c>
    </row>
    <row r="338" spans="16:18" x14ac:dyDescent="0.2">
      <c r="P338">
        <f t="shared" si="16"/>
        <v>3.3399999999999728</v>
      </c>
      <c r="Q338">
        <f t="shared" si="15"/>
        <v>0.38648250951982938</v>
      </c>
      <c r="R338">
        <f t="shared" si="17"/>
        <v>1</v>
      </c>
    </row>
    <row r="339" spans="16:18" x14ac:dyDescent="0.2">
      <c r="P339">
        <f t="shared" si="16"/>
        <v>3.3499999999999726</v>
      </c>
      <c r="Q339">
        <f t="shared" si="15"/>
        <v>0.40484992061654795</v>
      </c>
      <c r="R339">
        <f t="shared" si="17"/>
        <v>1</v>
      </c>
    </row>
    <row r="340" spans="16:18" x14ac:dyDescent="0.2">
      <c r="P340">
        <f t="shared" si="16"/>
        <v>3.3599999999999723</v>
      </c>
      <c r="Q340">
        <f t="shared" si="15"/>
        <v>0.42305539714294693</v>
      </c>
      <c r="R340">
        <f t="shared" si="17"/>
        <v>1</v>
      </c>
    </row>
    <row r="341" spans="16:18" x14ac:dyDescent="0.2">
      <c r="P341">
        <f t="shared" si="16"/>
        <v>3.3699999999999721</v>
      </c>
      <c r="Q341">
        <f t="shared" si="15"/>
        <v>0.44109165715115212</v>
      </c>
      <c r="R341">
        <f t="shared" si="17"/>
        <v>1</v>
      </c>
    </row>
    <row r="342" spans="16:18" x14ac:dyDescent="0.2">
      <c r="P342">
        <f t="shared" si="16"/>
        <v>3.3799999999999719</v>
      </c>
      <c r="Q342">
        <f t="shared" si="15"/>
        <v>0.45895148637764055</v>
      </c>
      <c r="R342">
        <f t="shared" si="17"/>
        <v>1</v>
      </c>
    </row>
    <row r="343" spans="16:18" x14ac:dyDescent="0.2">
      <c r="P343">
        <f t="shared" si="16"/>
        <v>3.3899999999999717</v>
      </c>
      <c r="Q343">
        <f t="shared" si="15"/>
        <v>0.47662774112884954</v>
      </c>
      <c r="R343">
        <f t="shared" si="17"/>
        <v>1</v>
      </c>
    </row>
    <row r="344" spans="16:18" x14ac:dyDescent="0.2">
      <c r="P344">
        <f t="shared" si="16"/>
        <v>3.3999999999999715</v>
      </c>
      <c r="Q344">
        <f t="shared" si="15"/>
        <v>0.49411335113855875</v>
      </c>
      <c r="R344">
        <f t="shared" si="17"/>
        <v>1</v>
      </c>
    </row>
    <row r="345" spans="16:18" x14ac:dyDescent="0.2">
      <c r="P345">
        <f t="shared" si="16"/>
        <v>3.4099999999999713</v>
      </c>
      <c r="Q345">
        <f t="shared" si="15"/>
        <v>0.51140132239590275</v>
      </c>
      <c r="R345">
        <f t="shared" si="17"/>
        <v>1</v>
      </c>
    </row>
    <row r="346" spans="16:18" x14ac:dyDescent="0.2">
      <c r="P346">
        <f t="shared" si="16"/>
        <v>3.4199999999999711</v>
      </c>
      <c r="Q346">
        <f t="shared" si="15"/>
        <v>0.52848473994288181</v>
      </c>
      <c r="R346">
        <f t="shared" si="17"/>
        <v>1</v>
      </c>
    </row>
    <row r="347" spans="16:18" x14ac:dyDescent="0.2">
      <c r="P347">
        <f t="shared" si="16"/>
        <v>3.4299999999999708</v>
      </c>
      <c r="Q347">
        <f t="shared" si="15"/>
        <v>0.5453567706402529</v>
      </c>
      <c r="R347">
        <f t="shared" si="17"/>
        <v>1</v>
      </c>
    </row>
    <row r="348" spans="16:18" x14ac:dyDescent="0.2">
      <c r="P348">
        <f t="shared" si="16"/>
        <v>3.4399999999999706</v>
      </c>
      <c r="Q348">
        <f t="shared" si="15"/>
        <v>0.56201066590069459</v>
      </c>
      <c r="R348">
        <f t="shared" si="17"/>
        <v>1</v>
      </c>
    </row>
    <row r="349" spans="16:18" x14ac:dyDescent="0.2">
      <c r="P349">
        <f t="shared" si="16"/>
        <v>3.4499999999999704</v>
      </c>
      <c r="Q349">
        <f t="shared" si="15"/>
        <v>0.57843976438815159</v>
      </c>
      <c r="R349">
        <f t="shared" si="17"/>
        <v>1</v>
      </c>
    </row>
    <row r="350" spans="16:18" x14ac:dyDescent="0.2">
      <c r="P350">
        <f t="shared" si="16"/>
        <v>3.4599999999999702</v>
      </c>
      <c r="Q350">
        <f t="shared" si="15"/>
        <v>0.59463749468228078</v>
      </c>
      <c r="R350">
        <f t="shared" si="17"/>
        <v>1</v>
      </c>
    </row>
    <row r="351" spans="16:18" x14ac:dyDescent="0.2">
      <c r="P351">
        <f t="shared" si="16"/>
        <v>3.46999999999997</v>
      </c>
      <c r="Q351">
        <f t="shared" si="15"/>
        <v>0.61059737790693125</v>
      </c>
      <c r="R351">
        <f t="shared" si="17"/>
        <v>1</v>
      </c>
    </row>
    <row r="352" spans="16:18" x14ac:dyDescent="0.2">
      <c r="P352">
        <f t="shared" si="16"/>
        <v>3.4799999999999698</v>
      </c>
      <c r="Q352">
        <f t="shared" si="15"/>
        <v>0.62631303032160879</v>
      </c>
      <c r="R352">
        <f t="shared" si="17"/>
        <v>1</v>
      </c>
    </row>
    <row r="353" spans="16:18" x14ac:dyDescent="0.2">
      <c r="P353">
        <f t="shared" si="16"/>
        <v>3.4899999999999696</v>
      </c>
      <c r="Q353">
        <f t="shared" si="15"/>
        <v>0.64177816587488679</v>
      </c>
      <c r="R353">
        <f t="shared" si="17"/>
        <v>1</v>
      </c>
    </row>
    <row r="354" spans="16:18" x14ac:dyDescent="0.2">
      <c r="P354">
        <f t="shared" si="16"/>
        <v>3.4999999999999694</v>
      </c>
      <c r="Q354">
        <f t="shared" si="15"/>
        <v>0.65698659871874288</v>
      </c>
      <c r="R354">
        <f t="shared" si="17"/>
        <v>1</v>
      </c>
    </row>
    <row r="355" spans="16:18" x14ac:dyDescent="0.2">
      <c r="P355">
        <f t="shared" si="16"/>
        <v>3.5099999999999691</v>
      </c>
      <c r="Q355">
        <f t="shared" si="15"/>
        <v>0.67193224568281607</v>
      </c>
      <c r="R355">
        <f t="shared" si="17"/>
        <v>1</v>
      </c>
    </row>
    <row r="356" spans="16:18" x14ac:dyDescent="0.2">
      <c r="P356">
        <f t="shared" si="16"/>
        <v>3.5199999999999689</v>
      </c>
      <c r="Q356">
        <f t="shared" si="15"/>
        <v>0.68660912870759327</v>
      </c>
      <c r="R356">
        <f t="shared" si="17"/>
        <v>1</v>
      </c>
    </row>
    <row r="357" spans="16:18" x14ac:dyDescent="0.2">
      <c r="P357">
        <f t="shared" si="16"/>
        <v>3.5299999999999687</v>
      </c>
      <c r="Q357">
        <f t="shared" si="15"/>
        <v>0.70101137723555373</v>
      </c>
      <c r="R357">
        <f t="shared" si="17"/>
        <v>1</v>
      </c>
    </row>
    <row r="358" spans="16:18" x14ac:dyDescent="0.2">
      <c r="P358">
        <f t="shared" si="16"/>
        <v>3.5399999999999685</v>
      </c>
      <c r="Q358">
        <f t="shared" si="15"/>
        <v>0.71513323055931377</v>
      </c>
      <c r="R358">
        <f t="shared" si="17"/>
        <v>1</v>
      </c>
    </row>
    <row r="359" spans="16:18" x14ac:dyDescent="0.2">
      <c r="P359">
        <f t="shared" si="16"/>
        <v>3.5499999999999683</v>
      </c>
      <c r="Q359">
        <f t="shared" si="15"/>
        <v>0.72896904012583275</v>
      </c>
      <c r="R359">
        <f t="shared" si="17"/>
        <v>1</v>
      </c>
    </row>
    <row r="360" spans="16:18" x14ac:dyDescent="0.2">
      <c r="P360">
        <f t="shared" si="16"/>
        <v>3.5599999999999681</v>
      </c>
      <c r="Q360">
        <f t="shared" si="15"/>
        <v>0.74251327179575899</v>
      </c>
      <c r="R360">
        <f t="shared" si="17"/>
        <v>1</v>
      </c>
    </row>
    <row r="361" spans="16:18" x14ac:dyDescent="0.2">
      <c r="P361">
        <f t="shared" si="16"/>
        <v>3.5699999999999679</v>
      </c>
      <c r="Q361">
        <f t="shared" si="15"/>
        <v>0.75576050805701189</v>
      </c>
      <c r="R361">
        <f t="shared" si="17"/>
        <v>1</v>
      </c>
    </row>
    <row r="362" spans="16:18" x14ac:dyDescent="0.2">
      <c r="P362">
        <f t="shared" si="16"/>
        <v>3.5799999999999677</v>
      </c>
      <c r="Q362">
        <f t="shared" si="15"/>
        <v>0.76870545019171432</v>
      </c>
      <c r="R362">
        <f t="shared" si="17"/>
        <v>1</v>
      </c>
    </row>
    <row r="363" spans="16:18" x14ac:dyDescent="0.2">
      <c r="P363">
        <f t="shared" si="16"/>
        <v>3.5899999999999674</v>
      </c>
      <c r="Q363">
        <f t="shared" si="15"/>
        <v>0.78134292039560949</v>
      </c>
      <c r="R363">
        <f t="shared" si="17"/>
        <v>1</v>
      </c>
    </row>
    <row r="364" spans="16:18" x14ac:dyDescent="0.2">
      <c r="P364">
        <f t="shared" si="16"/>
        <v>3.5999999999999672</v>
      </c>
      <c r="Q364">
        <f t="shared" si="15"/>
        <v>0.79366786384911314</v>
      </c>
      <c r="R364">
        <f t="shared" si="17"/>
        <v>1</v>
      </c>
    </row>
    <row r="365" spans="16:18" x14ac:dyDescent="0.2">
      <c r="P365">
        <f t="shared" si="16"/>
        <v>3.609999999999967</v>
      </c>
      <c r="Q365">
        <f t="shared" si="15"/>
        <v>0.80567535073917429</v>
      </c>
      <c r="R365">
        <f t="shared" si="17"/>
        <v>1</v>
      </c>
    </row>
    <row r="366" spans="16:18" x14ac:dyDescent="0.2">
      <c r="P366">
        <f t="shared" si="16"/>
        <v>3.6199999999999668</v>
      </c>
      <c r="Q366">
        <f t="shared" si="15"/>
        <v>0.8173605782311345</v>
      </c>
      <c r="R366">
        <f t="shared" si="17"/>
        <v>1</v>
      </c>
    </row>
    <row r="367" spans="16:18" x14ac:dyDescent="0.2">
      <c r="P367">
        <f t="shared" si="16"/>
        <v>3.6299999999999666</v>
      </c>
      <c r="Q367">
        <f t="shared" si="15"/>
        <v>0.82871887238979802</v>
      </c>
      <c r="R367">
        <f t="shared" si="17"/>
        <v>1</v>
      </c>
    </row>
    <row r="368" spans="16:18" x14ac:dyDescent="0.2">
      <c r="P368">
        <f t="shared" si="16"/>
        <v>3.6399999999999664</v>
      </c>
      <c r="Q368">
        <f t="shared" si="15"/>
        <v>0.83974569004894328</v>
      </c>
      <c r="R368">
        <f t="shared" si="17"/>
        <v>1</v>
      </c>
    </row>
    <row r="369" spans="16:18" x14ac:dyDescent="0.2">
      <c r="P369">
        <f t="shared" si="16"/>
        <v>3.6499999999999662</v>
      </c>
      <c r="Q369">
        <f t="shared" si="15"/>
        <v>0.85043662062852887</v>
      </c>
      <c r="R369">
        <f t="shared" si="17"/>
        <v>1</v>
      </c>
    </row>
    <row r="370" spans="16:18" x14ac:dyDescent="0.2">
      <c r="P370">
        <f t="shared" si="16"/>
        <v>3.6599999999999659</v>
      </c>
      <c r="Q370">
        <f t="shared" si="15"/>
        <v>0.86078738789886688</v>
      </c>
      <c r="R370">
        <f t="shared" si="17"/>
        <v>1</v>
      </c>
    </row>
    <row r="371" spans="16:18" x14ac:dyDescent="0.2">
      <c r="P371">
        <f t="shared" si="16"/>
        <v>3.6699999999999657</v>
      </c>
      <c r="Q371">
        <f t="shared" si="15"/>
        <v>0.8707938516910575</v>
      </c>
      <c r="R371">
        <f t="shared" si="17"/>
        <v>1</v>
      </c>
    </row>
    <row r="372" spans="16:18" x14ac:dyDescent="0.2">
      <c r="P372">
        <f t="shared" si="16"/>
        <v>3.6799999999999655</v>
      </c>
      <c r="Q372">
        <f t="shared" si="15"/>
        <v>0.88045200955300151</v>
      </c>
      <c r="R372">
        <f t="shared" si="17"/>
        <v>1</v>
      </c>
    </row>
    <row r="373" spans="16:18" x14ac:dyDescent="0.2">
      <c r="P373">
        <f t="shared" si="16"/>
        <v>3.6899999999999653</v>
      </c>
      <c r="Q373">
        <f t="shared" si="15"/>
        <v>0.88975799835032798</v>
      </c>
      <c r="R373">
        <f t="shared" si="17"/>
        <v>1</v>
      </c>
    </row>
    <row r="374" spans="16:18" x14ac:dyDescent="0.2">
      <c r="P374">
        <f t="shared" si="16"/>
        <v>3.6999999999999651</v>
      </c>
      <c r="Q374">
        <f t="shared" si="15"/>
        <v>0.89870809581159616</v>
      </c>
      <c r="R374">
        <f t="shared" si="17"/>
        <v>1</v>
      </c>
    </row>
    <row r="375" spans="16:18" x14ac:dyDescent="0.2">
      <c r="P375">
        <f t="shared" si="16"/>
        <v>3.7099999999999649</v>
      </c>
      <c r="Q375">
        <f t="shared" si="15"/>
        <v>0.90729872201715456</v>
      </c>
      <c r="R375">
        <f t="shared" si="17"/>
        <v>0</v>
      </c>
    </row>
    <row r="376" spans="16:18" x14ac:dyDescent="0.2">
      <c r="P376">
        <f t="shared" si="16"/>
        <v>3.7199999999999647</v>
      </c>
      <c r="Q376">
        <f t="shared" si="15"/>
        <v>0.91552644083106105</v>
      </c>
      <c r="R376">
        <f t="shared" si="17"/>
        <v>0</v>
      </c>
    </row>
    <row r="377" spans="16:18" x14ac:dyDescent="0.2">
      <c r="P377">
        <f t="shared" si="16"/>
        <v>3.7299999999999645</v>
      </c>
      <c r="Q377">
        <f t="shared" si="15"/>
        <v>0.92338796127549161</v>
      </c>
      <c r="R377">
        <f t="shared" si="17"/>
        <v>0</v>
      </c>
    </row>
    <row r="378" spans="16:18" x14ac:dyDescent="0.2">
      <c r="P378">
        <f t="shared" si="16"/>
        <v>3.7399999999999642</v>
      </c>
      <c r="Q378">
        <f t="shared" si="15"/>
        <v>0.93088013884708731</v>
      </c>
      <c r="R378">
        <f t="shared" si="17"/>
        <v>0</v>
      </c>
    </row>
    <row r="379" spans="16:18" x14ac:dyDescent="0.2">
      <c r="P379">
        <f t="shared" si="16"/>
        <v>3.749999999999964</v>
      </c>
      <c r="Q379">
        <f t="shared" si="15"/>
        <v>0.93799997677471392</v>
      </c>
      <c r="R379">
        <f t="shared" si="17"/>
        <v>0</v>
      </c>
    </row>
    <row r="380" spans="16:18" x14ac:dyDescent="0.2">
      <c r="P380">
        <f t="shared" si="16"/>
        <v>3.7599999999999638</v>
      </c>
      <c r="Q380">
        <f t="shared" si="15"/>
        <v>0.94474462721813024</v>
      </c>
      <c r="R380">
        <f t="shared" si="17"/>
        <v>0</v>
      </c>
    </row>
    <row r="381" spans="16:18" x14ac:dyDescent="0.2">
      <c r="P381">
        <f t="shared" si="16"/>
        <v>3.7699999999999636</v>
      </c>
      <c r="Q381">
        <f t="shared" si="15"/>
        <v>0.95111139240708642</v>
      </c>
      <c r="R381">
        <f t="shared" si="17"/>
        <v>0</v>
      </c>
    </row>
    <row r="382" spans="16:18" x14ac:dyDescent="0.2">
      <c r="P382">
        <f t="shared" si="16"/>
        <v>3.7799999999999634</v>
      </c>
      <c r="Q382">
        <f t="shared" si="15"/>
        <v>0.95709772572039586</v>
      </c>
      <c r="R382">
        <f t="shared" si="17"/>
        <v>0</v>
      </c>
    </row>
    <row r="383" spans="16:18" x14ac:dyDescent="0.2">
      <c r="P383">
        <f t="shared" si="16"/>
        <v>3.7899999999999632</v>
      </c>
      <c r="Q383">
        <f t="shared" si="15"/>
        <v>0.9627012327045501</v>
      </c>
      <c r="R383">
        <f t="shared" si="17"/>
        <v>0</v>
      </c>
    </row>
    <row r="384" spans="16:18" x14ac:dyDescent="0.2">
      <c r="P384">
        <f t="shared" si="16"/>
        <v>3.799999999999963</v>
      </c>
      <c r="Q384">
        <f t="shared" si="15"/>
        <v>0.96791967203146778</v>
      </c>
      <c r="R384">
        <f t="shared" si="17"/>
        <v>0</v>
      </c>
    </row>
    <row r="385" spans="16:18" x14ac:dyDescent="0.2">
      <c r="P385">
        <f t="shared" si="16"/>
        <v>3.8099999999999627</v>
      </c>
      <c r="Q385">
        <f t="shared" si="15"/>
        <v>0.97275095639499654</v>
      </c>
      <c r="R385">
        <f t="shared" si="17"/>
        <v>0</v>
      </c>
    </row>
    <row r="386" spans="16:18" x14ac:dyDescent="0.2">
      <c r="P386">
        <f t="shared" si="16"/>
        <v>3.8199999999999625</v>
      </c>
      <c r="Q386">
        <f t="shared" si="15"/>
        <v>0.97719315334580703</v>
      </c>
      <c r="R386">
        <f t="shared" si="17"/>
        <v>0</v>
      </c>
    </row>
    <row r="387" spans="16:18" x14ac:dyDescent="0.2">
      <c r="P387">
        <f t="shared" si="16"/>
        <v>3.8299999999999623</v>
      </c>
      <c r="Q387">
        <f t="shared" si="15"/>
        <v>0.98124448606434755</v>
      </c>
      <c r="R387">
        <f t="shared" si="17"/>
        <v>0</v>
      </c>
    </row>
    <row r="388" spans="16:18" x14ac:dyDescent="0.2">
      <c r="P388">
        <f t="shared" si="16"/>
        <v>3.8399999999999621</v>
      </c>
      <c r="Q388">
        <f t="shared" si="15"/>
        <v>0.98490333407154773</v>
      </c>
      <c r="R388">
        <f t="shared" si="17"/>
        <v>0</v>
      </c>
    </row>
    <row r="389" spans="16:18" x14ac:dyDescent="0.2">
      <c r="P389">
        <f t="shared" si="16"/>
        <v>3.8499999999999619</v>
      </c>
      <c r="Q389">
        <f t="shared" ref="Q389:Q452" si="18">$L$4*SIN($M$4*P389)</f>
        <v>0.98816823387698871</v>
      </c>
      <c r="R389">
        <f t="shared" si="17"/>
        <v>0</v>
      </c>
    </row>
    <row r="390" spans="16:18" x14ac:dyDescent="0.2">
      <c r="P390">
        <f t="shared" ref="P390:P453" si="19">P389+$O$4</f>
        <v>3.8599999999999617</v>
      </c>
      <c r="Q390">
        <f t="shared" si="18"/>
        <v>0.99103787956427958</v>
      </c>
      <c r="R390">
        <f t="shared" ref="R390:R453" si="20">IF(Q390&gt;$J$4,0,(IF(Q390&lt;$H$4,1,R389)))</f>
        <v>0</v>
      </c>
    </row>
    <row r="391" spans="16:18" x14ac:dyDescent="0.2">
      <c r="P391">
        <f t="shared" si="19"/>
        <v>3.8699999999999615</v>
      </c>
      <c r="Q391">
        <f t="shared" si="18"/>
        <v>0.99351112331340707</v>
      </c>
      <c r="R391">
        <f t="shared" si="20"/>
        <v>0</v>
      </c>
    </row>
    <row r="392" spans="16:18" x14ac:dyDescent="0.2">
      <c r="P392">
        <f t="shared" si="19"/>
        <v>3.8799999999999613</v>
      </c>
      <c r="Q392">
        <f t="shared" si="18"/>
        <v>0.99558697585984757</v>
      </c>
      <c r="R392">
        <f t="shared" si="20"/>
        <v>0</v>
      </c>
    </row>
    <row r="393" spans="16:18" x14ac:dyDescent="0.2">
      <c r="P393">
        <f t="shared" si="19"/>
        <v>3.889999999999961</v>
      </c>
      <c r="Q393">
        <f t="shared" si="18"/>
        <v>0.99726460689026009</v>
      </c>
      <c r="R393">
        <f t="shared" si="20"/>
        <v>0</v>
      </c>
    </row>
    <row r="394" spans="16:18" x14ac:dyDescent="0.2">
      <c r="P394">
        <f t="shared" si="19"/>
        <v>3.8999999999999608</v>
      </c>
      <c r="Q394">
        <f t="shared" si="18"/>
        <v>0.99854334537460077</v>
      </c>
      <c r="R394">
        <f t="shared" si="20"/>
        <v>0</v>
      </c>
    </row>
    <row r="395" spans="16:18" x14ac:dyDescent="0.2">
      <c r="P395">
        <f t="shared" si="19"/>
        <v>3.9099999999999606</v>
      </c>
      <c r="Q395">
        <f t="shared" si="18"/>
        <v>0.99942267983452526</v>
      </c>
      <c r="R395">
        <f t="shared" si="20"/>
        <v>0</v>
      </c>
    </row>
    <row r="396" spans="16:18" x14ac:dyDescent="0.2">
      <c r="P396">
        <f t="shared" si="19"/>
        <v>3.9199999999999604</v>
      </c>
      <c r="Q396">
        <f t="shared" si="18"/>
        <v>0.9999022585479741</v>
      </c>
      <c r="R396">
        <f t="shared" si="20"/>
        <v>0</v>
      </c>
    </row>
    <row r="397" spans="16:18" x14ac:dyDescent="0.2">
      <c r="P397">
        <f t="shared" si="19"/>
        <v>3.9299999999999602</v>
      </c>
      <c r="Q397">
        <f t="shared" si="18"/>
        <v>0.99998188968985613</v>
      </c>
      <c r="R397">
        <f t="shared" si="20"/>
        <v>0</v>
      </c>
    </row>
    <row r="398" spans="16:18" x14ac:dyDescent="0.2">
      <c r="P398">
        <f t="shared" si="19"/>
        <v>3.93999999999996</v>
      </c>
      <c r="Q398">
        <f t="shared" si="18"/>
        <v>0.99966154140877628</v>
      </c>
      <c r="R398">
        <f t="shared" si="20"/>
        <v>0</v>
      </c>
    </row>
    <row r="399" spans="16:18" x14ac:dyDescent="0.2">
      <c r="P399">
        <f t="shared" si="19"/>
        <v>3.9499999999999598</v>
      </c>
      <c r="Q399">
        <f t="shared" si="18"/>
        <v>0.99894134183977579</v>
      </c>
      <c r="R399">
        <f t="shared" si="20"/>
        <v>0</v>
      </c>
    </row>
    <row r="400" spans="16:18" x14ac:dyDescent="0.2">
      <c r="P400">
        <f t="shared" si="19"/>
        <v>3.9599999999999596</v>
      </c>
      <c r="Q400">
        <f t="shared" si="18"/>
        <v>0.99782157905307967</v>
      </c>
      <c r="R400">
        <f t="shared" si="20"/>
        <v>0</v>
      </c>
    </row>
    <row r="401" spans="16:18" x14ac:dyDescent="0.2">
      <c r="P401">
        <f t="shared" si="19"/>
        <v>3.9699999999999593</v>
      </c>
      <c r="Q401">
        <f t="shared" si="18"/>
        <v>0.99630270093887263</v>
      </c>
      <c r="R401">
        <f t="shared" si="20"/>
        <v>0</v>
      </c>
    </row>
    <row r="402" spans="16:18" x14ac:dyDescent="0.2">
      <c r="P402">
        <f t="shared" si="19"/>
        <v>3.9799999999999591</v>
      </c>
      <c r="Q402">
        <f t="shared" si="18"/>
        <v>0.99438531502814909</v>
      </c>
      <c r="R402">
        <f t="shared" si="20"/>
        <v>0</v>
      </c>
    </row>
    <row r="403" spans="16:18" x14ac:dyDescent="0.2">
      <c r="P403">
        <f t="shared" si="19"/>
        <v>3.9899999999999589</v>
      </c>
      <c r="Q403">
        <f t="shared" si="18"/>
        <v>0.99207018824970827</v>
      </c>
      <c r="R403">
        <f t="shared" si="20"/>
        <v>0</v>
      </c>
    </row>
    <row r="404" spans="16:18" x14ac:dyDescent="0.2">
      <c r="P404">
        <f t="shared" si="19"/>
        <v>3.9999999999999587</v>
      </c>
      <c r="Q404">
        <f t="shared" si="18"/>
        <v>0.98935824662339378</v>
      </c>
      <c r="R404">
        <f t="shared" si="20"/>
        <v>0</v>
      </c>
    </row>
    <row r="405" spans="16:18" x14ac:dyDescent="0.2">
      <c r="P405">
        <f t="shared" si="19"/>
        <v>4.0099999999999589</v>
      </c>
      <c r="Q405">
        <f t="shared" si="18"/>
        <v>0.98625057488969725</v>
      </c>
      <c r="R405">
        <f t="shared" si="20"/>
        <v>0</v>
      </c>
    </row>
    <row r="406" spans="16:18" x14ac:dyDescent="0.2">
      <c r="P406">
        <f t="shared" si="19"/>
        <v>4.0199999999999587</v>
      </c>
      <c r="Q406">
        <f t="shared" si="18"/>
        <v>0.98274841607587726</v>
      </c>
      <c r="R406">
        <f t="shared" si="20"/>
        <v>0</v>
      </c>
    </row>
    <row r="407" spans="16:18" x14ac:dyDescent="0.2">
      <c r="P407">
        <f t="shared" si="19"/>
        <v>4.0299999999999585</v>
      </c>
      <c r="Q407">
        <f t="shared" si="18"/>
        <v>0.97885317099876445</v>
      </c>
      <c r="R407">
        <f t="shared" si="20"/>
        <v>0</v>
      </c>
    </row>
    <row r="408" spans="16:18" x14ac:dyDescent="0.2">
      <c r="P408">
        <f t="shared" si="19"/>
        <v>4.0399999999999583</v>
      </c>
      <c r="Q408">
        <f t="shared" si="18"/>
        <v>0.97456639770445375</v>
      </c>
      <c r="R408">
        <f t="shared" si="20"/>
        <v>0</v>
      </c>
    </row>
    <row r="409" spans="16:18" x14ac:dyDescent="0.2">
      <c r="P409">
        <f t="shared" si="19"/>
        <v>4.0499999999999581</v>
      </c>
      <c r="Q409">
        <f t="shared" si="18"/>
        <v>0.96988981084510661</v>
      </c>
      <c r="R409">
        <f t="shared" si="20"/>
        <v>0</v>
      </c>
    </row>
    <row r="410" spans="16:18" x14ac:dyDescent="0.2">
      <c r="P410">
        <f t="shared" si="19"/>
        <v>4.0599999999999579</v>
      </c>
      <c r="Q410">
        <f t="shared" si="18"/>
        <v>0.96482528099311327</v>
      </c>
      <c r="R410">
        <f t="shared" si="20"/>
        <v>0</v>
      </c>
    </row>
    <row r="411" spans="16:18" x14ac:dyDescent="0.2">
      <c r="P411">
        <f t="shared" si="19"/>
        <v>4.0699999999999577</v>
      </c>
      <c r="Q411">
        <f t="shared" si="18"/>
        <v>0.95937483389288825</v>
      </c>
      <c r="R411">
        <f t="shared" si="20"/>
        <v>0</v>
      </c>
    </row>
    <row r="412" spans="16:18" x14ac:dyDescent="0.2">
      <c r="P412">
        <f t="shared" si="19"/>
        <v>4.0799999999999574</v>
      </c>
      <c r="Q412">
        <f t="shared" si="18"/>
        <v>0.95354064965059993</v>
      </c>
      <c r="R412">
        <f t="shared" si="20"/>
        <v>0</v>
      </c>
    </row>
    <row r="413" spans="16:18" x14ac:dyDescent="0.2">
      <c r="P413">
        <f t="shared" si="19"/>
        <v>4.0899999999999572</v>
      </c>
      <c r="Q413">
        <f t="shared" si="18"/>
        <v>0.94732506186215726</v>
      </c>
      <c r="R413">
        <f t="shared" si="20"/>
        <v>0</v>
      </c>
    </row>
    <row r="414" spans="16:18" x14ac:dyDescent="0.2">
      <c r="P414">
        <f t="shared" si="19"/>
        <v>4.099999999999957</v>
      </c>
      <c r="Q414">
        <f t="shared" si="18"/>
        <v>0.9407305566798021</v>
      </c>
      <c r="R414">
        <f t="shared" si="20"/>
        <v>0</v>
      </c>
    </row>
    <row r="415" spans="16:18" x14ac:dyDescent="0.2">
      <c r="P415">
        <f t="shared" si="19"/>
        <v>4.1099999999999568</v>
      </c>
      <c r="Q415">
        <f t="shared" si="18"/>
        <v>0.93375977181768188</v>
      </c>
      <c r="R415">
        <f t="shared" si="20"/>
        <v>0</v>
      </c>
    </row>
    <row r="416" spans="16:18" x14ac:dyDescent="0.2">
      <c r="P416">
        <f t="shared" si="19"/>
        <v>4.1199999999999566</v>
      </c>
      <c r="Q416">
        <f t="shared" si="18"/>
        <v>0.92641549549679891</v>
      </c>
      <c r="R416">
        <f t="shared" si="20"/>
        <v>0</v>
      </c>
    </row>
    <row r="417" spans="16:18" x14ac:dyDescent="0.2">
      <c r="P417">
        <f t="shared" si="19"/>
        <v>4.1299999999999564</v>
      </c>
      <c r="Q417">
        <f t="shared" si="18"/>
        <v>0.91870066532975914</v>
      </c>
      <c r="R417">
        <f t="shared" si="20"/>
        <v>0</v>
      </c>
    </row>
    <row r="418" spans="16:18" x14ac:dyDescent="0.2">
      <c r="P418">
        <f t="shared" si="19"/>
        <v>4.1399999999999562</v>
      </c>
      <c r="Q418">
        <f t="shared" si="18"/>
        <v>0.91061836714576638</v>
      </c>
      <c r="R418">
        <f t="shared" si="20"/>
        <v>0</v>
      </c>
    </row>
    <row r="419" spans="16:18" x14ac:dyDescent="0.2">
      <c r="P419">
        <f t="shared" si="19"/>
        <v>4.1499999999999559</v>
      </c>
      <c r="Q419">
        <f t="shared" si="18"/>
        <v>0.9021718337563317</v>
      </c>
      <c r="R419">
        <f t="shared" si="20"/>
        <v>0</v>
      </c>
    </row>
    <row r="420" spans="16:18" x14ac:dyDescent="0.2">
      <c r="P420">
        <f t="shared" si="19"/>
        <v>4.1599999999999557</v>
      </c>
      <c r="Q420">
        <f t="shared" si="18"/>
        <v>0.89336444366219181</v>
      </c>
      <c r="R420">
        <f t="shared" si="20"/>
        <v>0</v>
      </c>
    </row>
    <row r="421" spans="16:18" x14ac:dyDescent="0.2">
      <c r="P421">
        <f t="shared" si="19"/>
        <v>4.1699999999999555</v>
      </c>
      <c r="Q421">
        <f t="shared" si="18"/>
        <v>0.88419971970195421</v>
      </c>
      <c r="R421">
        <f t="shared" si="20"/>
        <v>0</v>
      </c>
    </row>
    <row r="422" spans="16:18" x14ac:dyDescent="0.2">
      <c r="P422">
        <f t="shared" si="19"/>
        <v>4.1799999999999553</v>
      </c>
      <c r="Q422">
        <f t="shared" si="18"/>
        <v>0.87468132764300821</v>
      </c>
      <c r="R422">
        <f t="shared" si="20"/>
        <v>0</v>
      </c>
    </row>
    <row r="423" spans="16:18" x14ac:dyDescent="0.2">
      <c r="P423">
        <f t="shared" si="19"/>
        <v>4.1899999999999551</v>
      </c>
      <c r="Q423">
        <f t="shared" si="18"/>
        <v>0.86481307471526736</v>
      </c>
      <c r="R423">
        <f t="shared" si="20"/>
        <v>0</v>
      </c>
    </row>
    <row r="424" spans="16:18" x14ac:dyDescent="0.2">
      <c r="P424">
        <f t="shared" si="19"/>
        <v>4.1999999999999549</v>
      </c>
      <c r="Q424">
        <f t="shared" si="18"/>
        <v>0.8545989080883275</v>
      </c>
      <c r="R424">
        <f t="shared" si="20"/>
        <v>0</v>
      </c>
    </row>
    <row r="425" spans="16:18" x14ac:dyDescent="0.2">
      <c r="P425">
        <f t="shared" si="19"/>
        <v>4.2099999999999547</v>
      </c>
      <c r="Q425">
        <f t="shared" si="18"/>
        <v>0.84404291329265257</v>
      </c>
      <c r="R425">
        <f t="shared" si="20"/>
        <v>0</v>
      </c>
    </row>
    <row r="426" spans="16:18" x14ac:dyDescent="0.2">
      <c r="P426">
        <f t="shared" si="19"/>
        <v>4.2199999999999545</v>
      </c>
      <c r="Q426">
        <f t="shared" si="18"/>
        <v>0.83314931258541614</v>
      </c>
      <c r="R426">
        <f t="shared" si="20"/>
        <v>0</v>
      </c>
    </row>
    <row r="427" spans="16:18" x14ac:dyDescent="0.2">
      <c r="P427">
        <f t="shared" si="19"/>
        <v>4.2299999999999542</v>
      </c>
      <c r="Q427">
        <f t="shared" si="18"/>
        <v>0.82192246326165486</v>
      </c>
      <c r="R427">
        <f t="shared" si="20"/>
        <v>0</v>
      </c>
    </row>
    <row r="428" spans="16:18" x14ac:dyDescent="0.2">
      <c r="P428">
        <f t="shared" si="19"/>
        <v>4.239999999999954</v>
      </c>
      <c r="Q428">
        <f t="shared" si="18"/>
        <v>0.810366855911409</v>
      </c>
      <c r="R428">
        <f t="shared" si="20"/>
        <v>0</v>
      </c>
    </row>
    <row r="429" spans="16:18" x14ac:dyDescent="0.2">
      <c r="P429">
        <f t="shared" si="19"/>
        <v>4.2499999999999538</v>
      </c>
      <c r="Q429">
        <f t="shared" si="18"/>
        <v>0.79848711262354588</v>
      </c>
      <c r="R429">
        <f t="shared" si="20"/>
        <v>0</v>
      </c>
    </row>
    <row r="430" spans="16:18" x14ac:dyDescent="0.2">
      <c r="P430">
        <f t="shared" si="19"/>
        <v>4.2599999999999536</v>
      </c>
      <c r="Q430">
        <f t="shared" si="18"/>
        <v>0.78628798513698628</v>
      </c>
      <c r="R430">
        <f t="shared" si="20"/>
        <v>0</v>
      </c>
    </row>
    <row r="431" spans="16:18" x14ac:dyDescent="0.2">
      <c r="P431">
        <f t="shared" si="19"/>
        <v>4.2699999999999534</v>
      </c>
      <c r="Q431">
        <f t="shared" si="18"/>
        <v>0.77377435294007191</v>
      </c>
      <c r="R431">
        <f t="shared" si="20"/>
        <v>0</v>
      </c>
    </row>
    <row r="432" spans="16:18" x14ac:dyDescent="0.2">
      <c r="P432">
        <f t="shared" si="19"/>
        <v>4.2799999999999532</v>
      </c>
      <c r="Q432">
        <f t="shared" si="18"/>
        <v>0.76095122131883541</v>
      </c>
      <c r="R432">
        <f t="shared" si="20"/>
        <v>0</v>
      </c>
    </row>
    <row r="433" spans="16:18" x14ac:dyDescent="0.2">
      <c r="P433">
        <f t="shared" si="19"/>
        <v>4.289999999999953</v>
      </c>
      <c r="Q433">
        <f t="shared" si="18"/>
        <v>0.74782371935495229</v>
      </c>
      <c r="R433">
        <f t="shared" si="20"/>
        <v>0</v>
      </c>
    </row>
    <row r="434" spans="16:18" x14ac:dyDescent="0.2">
      <c r="P434">
        <f t="shared" si="19"/>
        <v>4.2999999999999527</v>
      </c>
      <c r="Q434">
        <f t="shared" si="18"/>
        <v>0.73439709787417728</v>
      </c>
      <c r="R434">
        <f t="shared" si="20"/>
        <v>0</v>
      </c>
    </row>
    <row r="435" spans="16:18" x14ac:dyDescent="0.2">
      <c r="P435">
        <f t="shared" si="19"/>
        <v>4.3099999999999525</v>
      </c>
      <c r="Q435">
        <f t="shared" si="18"/>
        <v>0.72067672734608335</v>
      </c>
      <c r="R435">
        <f t="shared" si="20"/>
        <v>0</v>
      </c>
    </row>
    <row r="436" spans="16:18" x14ac:dyDescent="0.2">
      <c r="P436">
        <f t="shared" si="19"/>
        <v>4.3199999999999523</v>
      </c>
      <c r="Q436">
        <f t="shared" si="18"/>
        <v>0.7066680957359458</v>
      </c>
      <c r="R436">
        <f t="shared" si="20"/>
        <v>0</v>
      </c>
    </row>
    <row r="437" spans="16:18" x14ac:dyDescent="0.2">
      <c r="P437">
        <f t="shared" si="19"/>
        <v>4.3299999999999521</v>
      </c>
      <c r="Q437">
        <f t="shared" si="18"/>
        <v>0.69237680630962961</v>
      </c>
      <c r="R437">
        <f t="shared" si="20"/>
        <v>0</v>
      </c>
    </row>
    <row r="438" spans="16:18" x14ac:dyDescent="0.2">
      <c r="P438">
        <f t="shared" si="19"/>
        <v>4.3399999999999519</v>
      </c>
      <c r="Q438">
        <f t="shared" si="18"/>
        <v>0.67780857539235728</v>
      </c>
      <c r="R438">
        <f t="shared" si="20"/>
        <v>0</v>
      </c>
    </row>
    <row r="439" spans="16:18" x14ac:dyDescent="0.2">
      <c r="P439">
        <f t="shared" si="19"/>
        <v>4.3499999999999517</v>
      </c>
      <c r="Q439">
        <f t="shared" si="18"/>
        <v>0.66296923008225517</v>
      </c>
      <c r="R439">
        <f t="shared" si="20"/>
        <v>0</v>
      </c>
    </row>
    <row r="440" spans="16:18" x14ac:dyDescent="0.2">
      <c r="P440">
        <f t="shared" si="19"/>
        <v>4.3599999999999515</v>
      </c>
      <c r="Q440">
        <f t="shared" si="18"/>
        <v>0.647864705919592</v>
      </c>
      <c r="R440">
        <f t="shared" si="20"/>
        <v>0</v>
      </c>
    </row>
    <row r="441" spans="16:18" x14ac:dyDescent="0.2">
      <c r="P441">
        <f t="shared" si="19"/>
        <v>4.3699999999999513</v>
      </c>
      <c r="Q441">
        <f t="shared" si="18"/>
        <v>0.63250104451264189</v>
      </c>
      <c r="R441">
        <f t="shared" si="20"/>
        <v>0</v>
      </c>
    </row>
    <row r="442" spans="16:18" x14ac:dyDescent="0.2">
      <c r="P442">
        <f t="shared" si="19"/>
        <v>4.379999999999951</v>
      </c>
      <c r="Q442">
        <f t="shared" si="18"/>
        <v>0.61688439112112159</v>
      </c>
      <c r="R442">
        <f t="shared" si="20"/>
        <v>0</v>
      </c>
    </row>
    <row r="443" spans="16:18" x14ac:dyDescent="0.2">
      <c r="P443">
        <f t="shared" si="19"/>
        <v>4.3899999999999508</v>
      </c>
      <c r="Q443">
        <f t="shared" si="18"/>
        <v>0.6010209921981684</v>
      </c>
      <c r="R443">
        <f t="shared" si="20"/>
        <v>0</v>
      </c>
    </row>
    <row r="444" spans="16:18" x14ac:dyDescent="0.2">
      <c r="P444">
        <f t="shared" si="19"/>
        <v>4.3999999999999506</v>
      </c>
      <c r="Q444">
        <f t="shared" si="18"/>
        <v>0.58491719289184241</v>
      </c>
      <c r="R444">
        <f t="shared" si="20"/>
        <v>0</v>
      </c>
    </row>
    <row r="445" spans="16:18" x14ac:dyDescent="0.2">
      <c r="P445">
        <f t="shared" si="19"/>
        <v>4.4099999999999504</v>
      </c>
      <c r="Q445">
        <f t="shared" si="18"/>
        <v>0.56857943450715154</v>
      </c>
      <c r="R445">
        <f t="shared" si="20"/>
        <v>0</v>
      </c>
    </row>
    <row r="446" spans="16:18" x14ac:dyDescent="0.2">
      <c r="P446">
        <f t="shared" si="19"/>
        <v>4.4199999999999502</v>
      </c>
      <c r="Q446">
        <f t="shared" si="18"/>
        <v>0.55201425192961584</v>
      </c>
      <c r="R446">
        <f t="shared" si="20"/>
        <v>0</v>
      </c>
    </row>
    <row r="447" spans="16:18" x14ac:dyDescent="0.2">
      <c r="P447">
        <f t="shared" si="19"/>
        <v>4.42999999999995</v>
      </c>
      <c r="Q447">
        <f t="shared" si="18"/>
        <v>0.53522827101140014</v>
      </c>
      <c r="R447">
        <f t="shared" si="20"/>
        <v>0</v>
      </c>
    </row>
    <row r="448" spans="16:18" x14ac:dyDescent="0.2">
      <c r="P448">
        <f t="shared" si="19"/>
        <v>4.4399999999999498</v>
      </c>
      <c r="Q448">
        <f t="shared" si="18"/>
        <v>0.51822820592106178</v>
      </c>
      <c r="R448">
        <f t="shared" si="20"/>
        <v>0</v>
      </c>
    </row>
    <row r="449" spans="16:18" x14ac:dyDescent="0.2">
      <c r="P449">
        <f t="shared" si="19"/>
        <v>4.4499999999999496</v>
      </c>
      <c r="Q449">
        <f t="shared" si="18"/>
        <v>0.50102085645797234</v>
      </c>
      <c r="R449">
        <f t="shared" si="20"/>
        <v>0</v>
      </c>
    </row>
    <row r="450" spans="16:18" x14ac:dyDescent="0.2">
      <c r="P450">
        <f t="shared" si="19"/>
        <v>4.4599999999999493</v>
      </c>
      <c r="Q450">
        <f t="shared" si="18"/>
        <v>0.48361310533248864</v>
      </c>
      <c r="R450">
        <f t="shared" si="20"/>
        <v>1</v>
      </c>
    </row>
    <row r="451" spans="16:18" x14ac:dyDescent="0.2">
      <c r="P451">
        <f t="shared" si="19"/>
        <v>4.4699999999999491</v>
      </c>
      <c r="Q451">
        <f t="shared" si="18"/>
        <v>0.46601191541296072</v>
      </c>
      <c r="R451">
        <f t="shared" si="20"/>
        <v>1</v>
      </c>
    </row>
    <row r="452" spans="16:18" x14ac:dyDescent="0.2">
      <c r="P452">
        <f t="shared" si="19"/>
        <v>4.4799999999999489</v>
      </c>
      <c r="Q452">
        <f t="shared" si="18"/>
        <v>0.44822432694067699</v>
      </c>
      <c r="R452">
        <f t="shared" si="20"/>
        <v>1</v>
      </c>
    </row>
    <row r="453" spans="16:18" x14ac:dyDescent="0.2">
      <c r="P453">
        <f t="shared" si="19"/>
        <v>4.4899999999999487</v>
      </c>
      <c r="Q453">
        <f t="shared" ref="Q453:Q506" si="21">$L$4*SIN($M$4*P453)</f>
        <v>0.43025745471386173</v>
      </c>
      <c r="R453">
        <f t="shared" si="20"/>
        <v>1</v>
      </c>
    </row>
    <row r="454" spans="16:18" x14ac:dyDescent="0.2">
      <c r="P454">
        <f t="shared" ref="P454:P506" si="22">P453+$O$4</f>
        <v>4.4999999999999485</v>
      </c>
      <c r="Q454">
        <f t="shared" si="21"/>
        <v>0.41211848524185046</v>
      </c>
      <c r="R454">
        <f t="shared" ref="R454:R506" si="23">IF(Q454&gt;$J$4,0,(IF(Q454&lt;$H$4,1,R453)))</f>
        <v>1</v>
      </c>
    </row>
    <row r="455" spans="16:18" x14ac:dyDescent="0.2">
      <c r="P455">
        <f t="shared" si="22"/>
        <v>4.5099999999999483</v>
      </c>
      <c r="Q455">
        <f t="shared" si="21"/>
        <v>0.39381467387058233</v>
      </c>
      <c r="R455">
        <f t="shared" si="23"/>
        <v>1</v>
      </c>
    </row>
    <row r="456" spans="16:18" x14ac:dyDescent="0.2">
      <c r="P456">
        <f t="shared" si="22"/>
        <v>4.5199999999999481</v>
      </c>
      <c r="Q456">
        <f t="shared" si="21"/>
        <v>0.37535334188055824</v>
      </c>
      <c r="R456">
        <f t="shared" si="23"/>
        <v>1</v>
      </c>
    </row>
    <row r="457" spans="16:18" x14ac:dyDescent="0.2">
      <c r="P457">
        <f t="shared" si="22"/>
        <v>4.5299999999999478</v>
      </c>
      <c r="Q457">
        <f t="shared" si="21"/>
        <v>0.35674187355842651</v>
      </c>
      <c r="R457">
        <f t="shared" si="23"/>
        <v>1</v>
      </c>
    </row>
    <row r="458" spans="16:18" x14ac:dyDescent="0.2">
      <c r="P458">
        <f t="shared" si="22"/>
        <v>4.5399999999999476</v>
      </c>
      <c r="Q458">
        <f t="shared" si="21"/>
        <v>0.33798771324336624</v>
      </c>
      <c r="R458">
        <f t="shared" si="23"/>
        <v>1</v>
      </c>
    </row>
    <row r="459" spans="16:18" x14ac:dyDescent="0.2">
      <c r="P459">
        <f t="shared" si="22"/>
        <v>4.5499999999999474</v>
      </c>
      <c r="Q459">
        <f t="shared" si="21"/>
        <v>0.31909836234945144</v>
      </c>
      <c r="R459">
        <f t="shared" si="23"/>
        <v>1</v>
      </c>
    </row>
    <row r="460" spans="16:18" x14ac:dyDescent="0.2">
      <c r="P460">
        <f t="shared" si="22"/>
        <v>4.5599999999999472</v>
      </c>
      <c r="Q460">
        <f t="shared" si="21"/>
        <v>0.30008137636518495</v>
      </c>
      <c r="R460">
        <f t="shared" si="23"/>
        <v>1</v>
      </c>
    </row>
    <row r="461" spans="16:18" x14ac:dyDescent="0.2">
      <c r="P461">
        <f t="shared" si="22"/>
        <v>4.569999999999947</v>
      </c>
      <c r="Q461">
        <f t="shared" si="21"/>
        <v>0.28094436183140403</v>
      </c>
      <c r="R461">
        <f t="shared" si="23"/>
        <v>1</v>
      </c>
    </row>
    <row r="462" spans="16:18" x14ac:dyDescent="0.2">
      <c r="P462">
        <f t="shared" si="22"/>
        <v>4.5799999999999468</v>
      </c>
      <c r="Q462">
        <f t="shared" si="21"/>
        <v>0.26169497329876545</v>
      </c>
      <c r="R462">
        <f t="shared" si="23"/>
        <v>1</v>
      </c>
    </row>
    <row r="463" spans="16:18" x14ac:dyDescent="0.2">
      <c r="P463">
        <f t="shared" si="22"/>
        <v>4.5899999999999466</v>
      </c>
      <c r="Q463">
        <f t="shared" si="21"/>
        <v>0.24234091026602719</v>
      </c>
      <c r="R463">
        <f t="shared" si="23"/>
        <v>1</v>
      </c>
    </row>
    <row r="464" spans="16:18" x14ac:dyDescent="0.2">
      <c r="P464">
        <f t="shared" si="22"/>
        <v>4.5999999999999464</v>
      </c>
      <c r="Q464">
        <f t="shared" si="21"/>
        <v>0.22288991410035155</v>
      </c>
      <c r="R464">
        <f t="shared" si="23"/>
        <v>1</v>
      </c>
    </row>
    <row r="465" spans="16:18" x14ac:dyDescent="0.2">
      <c r="P465">
        <f t="shared" si="22"/>
        <v>4.6099999999999461</v>
      </c>
      <c r="Q465">
        <f t="shared" si="21"/>
        <v>0.20334976494086168</v>
      </c>
      <c r="R465">
        <f t="shared" si="23"/>
        <v>1</v>
      </c>
    </row>
    <row r="466" spans="16:18" x14ac:dyDescent="0.2">
      <c r="P466">
        <f t="shared" si="22"/>
        <v>4.6199999999999459</v>
      </c>
      <c r="Q466">
        <f t="shared" si="21"/>
        <v>0.1837282785866895</v>
      </c>
      <c r="R466">
        <f t="shared" si="23"/>
        <v>1</v>
      </c>
    </row>
    <row r="467" spans="16:18" x14ac:dyDescent="0.2">
      <c r="P467">
        <f t="shared" si="22"/>
        <v>4.6299999999999457</v>
      </c>
      <c r="Q467">
        <f t="shared" si="21"/>
        <v>0.16403330337076039</v>
      </c>
      <c r="R467">
        <f t="shared" si="23"/>
        <v>1</v>
      </c>
    </row>
    <row r="468" spans="16:18" x14ac:dyDescent="0.2">
      <c r="P468">
        <f t="shared" si="22"/>
        <v>4.6399999999999455</v>
      </c>
      <c r="Q468">
        <f t="shared" si="21"/>
        <v>0.14427271702056449</v>
      </c>
      <c r="R468">
        <f t="shared" si="23"/>
        <v>1</v>
      </c>
    </row>
    <row r="469" spans="16:18" x14ac:dyDescent="0.2">
      <c r="P469">
        <f t="shared" si="22"/>
        <v>4.6499999999999453</v>
      </c>
      <c r="Q469">
        <f t="shared" si="21"/>
        <v>0.12445442350717098</v>
      </c>
      <c r="R469">
        <f t="shared" si="23"/>
        <v>1</v>
      </c>
    </row>
    <row r="470" spans="16:18" x14ac:dyDescent="0.2">
      <c r="P470">
        <f t="shared" si="22"/>
        <v>4.6599999999999451</v>
      </c>
      <c r="Q470">
        <f t="shared" si="21"/>
        <v>0.10458634988374478</v>
      </c>
      <c r="R470">
        <f t="shared" si="23"/>
        <v>1</v>
      </c>
    </row>
    <row r="471" spans="16:18" x14ac:dyDescent="0.2">
      <c r="P471">
        <f t="shared" si="22"/>
        <v>4.6699999999999449</v>
      </c>
      <c r="Q471">
        <f t="shared" si="21"/>
        <v>8.4676443114831162E-2</v>
      </c>
      <c r="R471">
        <f t="shared" si="23"/>
        <v>1</v>
      </c>
    </row>
    <row r="472" spans="16:18" x14ac:dyDescent="0.2">
      <c r="P472">
        <f t="shared" si="22"/>
        <v>4.6799999999999446</v>
      </c>
      <c r="Q472">
        <f t="shared" si="21"/>
        <v>6.4732666897675789E-2</v>
      </c>
      <c r="R472">
        <f t="shared" si="23"/>
        <v>1</v>
      </c>
    </row>
    <row r="473" spans="16:18" x14ac:dyDescent="0.2">
      <c r="P473">
        <f t="shared" si="22"/>
        <v>4.6899999999999444</v>
      </c>
      <c r="Q473">
        <f t="shared" si="21"/>
        <v>4.4762998476852077E-2</v>
      </c>
      <c r="R473">
        <f t="shared" si="23"/>
        <v>1</v>
      </c>
    </row>
    <row r="474" spans="16:18" x14ac:dyDescent="0.2">
      <c r="P474">
        <f t="shared" si="22"/>
        <v>4.6999999999999442</v>
      </c>
      <c r="Q474">
        <f t="shared" si="21"/>
        <v>2.4775425453469641E-2</v>
      </c>
      <c r="R474">
        <f t="shared" si="23"/>
        <v>1</v>
      </c>
    </row>
    <row r="475" spans="16:18" x14ac:dyDescent="0.2">
      <c r="P475">
        <f t="shared" si="22"/>
        <v>4.709999999999944</v>
      </c>
      <c r="Q475">
        <f t="shared" si="21"/>
        <v>4.7779425902404211E-3</v>
      </c>
      <c r="R475">
        <f t="shared" si="23"/>
        <v>1</v>
      </c>
    </row>
    <row r="476" spans="16:18" x14ac:dyDescent="0.2">
      <c r="P476">
        <f t="shared" si="22"/>
        <v>4.7199999999999438</v>
      </c>
      <c r="Q476">
        <f t="shared" si="21"/>
        <v>-1.5221451386319845E-2</v>
      </c>
      <c r="R476">
        <f t="shared" si="23"/>
        <v>1</v>
      </c>
    </row>
    <row r="477" spans="16:18" x14ac:dyDescent="0.2">
      <c r="P477">
        <f t="shared" si="22"/>
        <v>4.7299999999999436</v>
      </c>
      <c r="Q477">
        <f t="shared" si="21"/>
        <v>-3.5214756985275562E-2</v>
      </c>
      <c r="R477">
        <f t="shared" si="23"/>
        <v>1</v>
      </c>
    </row>
    <row r="478" spans="16:18" x14ac:dyDescent="0.2">
      <c r="P478">
        <f t="shared" si="22"/>
        <v>4.7399999999999434</v>
      </c>
      <c r="Q478">
        <f t="shared" si="21"/>
        <v>-5.5193977150960999E-2</v>
      </c>
      <c r="R478">
        <f t="shared" si="23"/>
        <v>1</v>
      </c>
    </row>
    <row r="479" spans="16:18" x14ac:dyDescent="0.2">
      <c r="P479">
        <f t="shared" si="22"/>
        <v>4.7499999999999432</v>
      </c>
      <c r="Q479">
        <f t="shared" si="21"/>
        <v>-7.5151120461695947E-2</v>
      </c>
      <c r="R479">
        <f t="shared" si="23"/>
        <v>1</v>
      </c>
    </row>
    <row r="480" spans="16:18" x14ac:dyDescent="0.2">
      <c r="P480">
        <f t="shared" si="22"/>
        <v>4.7599999999999429</v>
      </c>
      <c r="Q480">
        <f t="shared" si="21"/>
        <v>-9.5078204326247778E-2</v>
      </c>
      <c r="R480">
        <f t="shared" si="23"/>
        <v>1</v>
      </c>
    </row>
    <row r="481" spans="16:18" x14ac:dyDescent="0.2">
      <c r="P481">
        <f t="shared" si="22"/>
        <v>4.7699999999999427</v>
      </c>
      <c r="Q481">
        <f t="shared" si="21"/>
        <v>-0.11496725817676162</v>
      </c>
      <c r="R481">
        <f t="shared" si="23"/>
        <v>1</v>
      </c>
    </row>
    <row r="482" spans="16:18" x14ac:dyDescent="0.2">
      <c r="P482">
        <f t="shared" si="22"/>
        <v>4.7799999999999425</v>
      </c>
      <c r="Q482">
        <f t="shared" si="21"/>
        <v>-0.13481032665688109</v>
      </c>
      <c r="R482">
        <f t="shared" si="23"/>
        <v>1</v>
      </c>
    </row>
    <row r="483" spans="16:18" x14ac:dyDescent="0.2">
      <c r="P483">
        <f t="shared" si="22"/>
        <v>4.7899999999999423</v>
      </c>
      <c r="Q483">
        <f t="shared" si="21"/>
        <v>-0.15459947280378486</v>
      </c>
      <c r="R483">
        <f t="shared" si="23"/>
        <v>1</v>
      </c>
    </row>
    <row r="484" spans="16:18" x14ac:dyDescent="0.2">
      <c r="P484">
        <f t="shared" si="22"/>
        <v>4.7999999999999421</v>
      </c>
      <c r="Q484">
        <f t="shared" si="21"/>
        <v>-0.17432678122286593</v>
      </c>
      <c r="R484">
        <f t="shared" si="23"/>
        <v>1</v>
      </c>
    </row>
    <row r="485" spans="16:18" x14ac:dyDescent="0.2">
      <c r="P485">
        <f t="shared" si="22"/>
        <v>4.8099999999999419</v>
      </c>
      <c r="Q485">
        <f t="shared" si="21"/>
        <v>-0.19398436125378396</v>
      </c>
      <c r="R485">
        <f t="shared" si="23"/>
        <v>1</v>
      </c>
    </row>
    <row r="486" spans="16:18" x14ac:dyDescent="0.2">
      <c r="P486">
        <f t="shared" si="22"/>
        <v>4.8199999999999417</v>
      </c>
      <c r="Q486">
        <f t="shared" si="21"/>
        <v>-0.21356435012662414</v>
      </c>
      <c r="R486">
        <f t="shared" si="23"/>
        <v>1</v>
      </c>
    </row>
    <row r="487" spans="16:18" x14ac:dyDescent="0.2">
      <c r="P487">
        <f t="shared" si="22"/>
        <v>4.8299999999999415</v>
      </c>
      <c r="Q487">
        <f t="shared" si="21"/>
        <v>-0.23305891610690038</v>
      </c>
      <c r="R487">
        <f t="shared" si="23"/>
        <v>1</v>
      </c>
    </row>
    <row r="488" spans="16:18" x14ac:dyDescent="0.2">
      <c r="P488">
        <f t="shared" si="22"/>
        <v>4.8399999999999412</v>
      </c>
      <c r="Q488">
        <f t="shared" si="21"/>
        <v>-0.25246026162814467</v>
      </c>
      <c r="R488">
        <f t="shared" si="23"/>
        <v>1</v>
      </c>
    </row>
    <row r="489" spans="16:18" x14ac:dyDescent="0.2">
      <c r="P489">
        <f t="shared" si="22"/>
        <v>4.849999999999941</v>
      </c>
      <c r="Q489">
        <f t="shared" si="21"/>
        <v>-0.2717606264108296</v>
      </c>
      <c r="R489">
        <f t="shared" si="23"/>
        <v>1</v>
      </c>
    </row>
    <row r="490" spans="16:18" x14ac:dyDescent="0.2">
      <c r="P490">
        <f t="shared" si="22"/>
        <v>4.8599999999999408</v>
      </c>
      <c r="Q490">
        <f t="shared" si="21"/>
        <v>-0.29095229056637695</v>
      </c>
      <c r="R490">
        <f t="shared" si="23"/>
        <v>1</v>
      </c>
    </row>
    <row r="491" spans="16:18" x14ac:dyDescent="0.2">
      <c r="P491">
        <f t="shared" si="22"/>
        <v>4.8699999999999406</v>
      </c>
      <c r="Q491">
        <f t="shared" si="21"/>
        <v>-0.31002757768500988</v>
      </c>
      <c r="R491">
        <f t="shared" si="23"/>
        <v>1</v>
      </c>
    </row>
    <row r="492" spans="16:18" x14ac:dyDescent="0.2">
      <c r="P492">
        <f t="shared" si="22"/>
        <v>4.8799999999999404</v>
      </c>
      <c r="Q492">
        <f t="shared" si="21"/>
        <v>-0.32897885790621473</v>
      </c>
      <c r="R492">
        <f t="shared" si="23"/>
        <v>1</v>
      </c>
    </row>
    <row r="493" spans="16:18" x14ac:dyDescent="0.2">
      <c r="P493">
        <f t="shared" si="22"/>
        <v>4.8899999999999402</v>
      </c>
      <c r="Q493">
        <f t="shared" si="21"/>
        <v>-0.34779855097058338</v>
      </c>
      <c r="R493">
        <f t="shared" si="23"/>
        <v>1</v>
      </c>
    </row>
    <row r="494" spans="16:18" x14ac:dyDescent="0.2">
      <c r="P494">
        <f t="shared" si="22"/>
        <v>4.89999999999994</v>
      </c>
      <c r="Q494">
        <f t="shared" si="21"/>
        <v>-0.36647912925181603</v>
      </c>
      <c r="R494">
        <f t="shared" si="23"/>
        <v>1</v>
      </c>
    </row>
    <row r="495" spans="16:18" x14ac:dyDescent="0.2">
      <c r="P495">
        <f t="shared" si="22"/>
        <v>4.9099999999999397</v>
      </c>
      <c r="Q495">
        <f t="shared" si="21"/>
        <v>-0.38501312076767114</v>
      </c>
      <c r="R495">
        <f t="shared" si="23"/>
        <v>1</v>
      </c>
    </row>
    <row r="496" spans="16:18" x14ac:dyDescent="0.2">
      <c r="P496">
        <f t="shared" si="22"/>
        <v>4.9199999999999395</v>
      </c>
      <c r="Q496">
        <f t="shared" si="21"/>
        <v>-0.40339311216865908</v>
      </c>
      <c r="R496">
        <f t="shared" si="23"/>
        <v>1</v>
      </c>
    </row>
    <row r="497" spans="16:18" x14ac:dyDescent="0.2">
      <c r="P497">
        <f t="shared" si="22"/>
        <v>4.9299999999999393</v>
      </c>
      <c r="Q497">
        <f t="shared" si="21"/>
        <v>-0.42161175170328263</v>
      </c>
      <c r="R497">
        <f t="shared" si="23"/>
        <v>1</v>
      </c>
    </row>
    <row r="498" spans="16:18" x14ac:dyDescent="0.2">
      <c r="P498">
        <f t="shared" si="22"/>
        <v>4.9399999999999391</v>
      </c>
      <c r="Q498">
        <f t="shared" si="21"/>
        <v>-0.43966175215863995</v>
      </c>
      <c r="R498">
        <f t="shared" si="23"/>
        <v>1</v>
      </c>
    </row>
    <row r="499" spans="16:18" x14ac:dyDescent="0.2">
      <c r="P499">
        <f t="shared" si="22"/>
        <v>4.9499999999999389</v>
      </c>
      <c r="Q499">
        <f t="shared" si="21"/>
        <v>-0.45753589377521237</v>
      </c>
      <c r="R499">
        <f t="shared" si="23"/>
        <v>1</v>
      </c>
    </row>
    <row r="500" spans="16:18" x14ac:dyDescent="0.2">
      <c r="P500">
        <f t="shared" si="22"/>
        <v>4.9599999999999387</v>
      </c>
      <c r="Q500">
        <f t="shared" si="21"/>
        <v>-0.47522702713467196</v>
      </c>
      <c r="R500">
        <f t="shared" si="23"/>
        <v>1</v>
      </c>
    </row>
    <row r="501" spans="16:18" x14ac:dyDescent="0.2">
      <c r="P501">
        <f t="shared" si="22"/>
        <v>4.9699999999999385</v>
      </c>
      <c r="Q501">
        <f t="shared" si="21"/>
        <v>-0.49272807601955354</v>
      </c>
      <c r="R501">
        <f t="shared" si="23"/>
        <v>1</v>
      </c>
    </row>
    <row r="502" spans="16:18" x14ac:dyDescent="0.2">
      <c r="P502">
        <f t="shared" si="22"/>
        <v>4.9799999999999383</v>
      </c>
      <c r="Q502">
        <f t="shared" si="21"/>
        <v>-0.51003204024364746</v>
      </c>
      <c r="R502">
        <f t="shared" si="23"/>
        <v>1</v>
      </c>
    </row>
    <row r="503" spans="16:18" x14ac:dyDescent="0.2">
      <c r="P503">
        <f t="shared" si="22"/>
        <v>4.989999999999938</v>
      </c>
      <c r="Q503">
        <f t="shared" si="21"/>
        <v>-0.52713199845198033</v>
      </c>
      <c r="R503">
        <f t="shared" si="23"/>
        <v>1</v>
      </c>
    </row>
    <row r="504" spans="16:18" x14ac:dyDescent="0.2">
      <c r="P504">
        <f t="shared" si="22"/>
        <v>4.9999999999999378</v>
      </c>
      <c r="Q504">
        <f t="shared" si="21"/>
        <v>-0.54402111088926552</v>
      </c>
      <c r="R504">
        <f t="shared" si="23"/>
        <v>1</v>
      </c>
    </row>
    <row r="505" spans="16:18" x14ac:dyDescent="0.2">
      <c r="P505">
        <f t="shared" si="22"/>
        <v>5.0099999999999376</v>
      </c>
      <c r="Q505">
        <f t="shared" si="21"/>
        <v>-0.56069262213571303</v>
      </c>
      <c r="R505">
        <f t="shared" si="23"/>
        <v>1</v>
      </c>
    </row>
    <row r="506" spans="16:18" x14ac:dyDescent="0.2">
      <c r="P506">
        <f t="shared" si="22"/>
        <v>5.0199999999999374</v>
      </c>
      <c r="Q506">
        <f t="shared" si="21"/>
        <v>-0.5771398638091082</v>
      </c>
      <c r="R506">
        <f t="shared" si="23"/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AE67-B9E4-459A-B26E-78856C353802}">
  <dimension ref="A2:R506"/>
  <sheetViews>
    <sheetView zoomScale="110" zoomScaleNormal="110" workbookViewId="0">
      <selection activeCell="A27" sqref="A27:A31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2"/>
      <c r="C3" s="33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1</v>
      </c>
      <c r="H4" s="13">
        <f>2*$H$7</f>
        <v>0.2</v>
      </c>
      <c r="I4" s="13">
        <f>$G$7*$G$7</f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ht="16" thickBot="1" x14ac:dyDescent="0.25">
      <c r="P5">
        <f>P4+$N$4</f>
        <v>0.01</v>
      </c>
      <c r="Q5">
        <v>0</v>
      </c>
      <c r="R5">
        <v>0</v>
      </c>
    </row>
    <row r="6" spans="2:18" ht="16" x14ac:dyDescent="0.2">
      <c r="G6" s="21" t="s">
        <v>34</v>
      </c>
      <c r="H6" s="22" t="s">
        <v>33</v>
      </c>
      <c r="P6">
        <f t="shared" ref="P6:P69" si="0">P5+$N$4</f>
        <v>0.02</v>
      </c>
      <c r="Q6">
        <v>0</v>
      </c>
      <c r="R6">
        <f>($J$4*Q6+(2*$G$4*R5-$G$4*R4)/(0.01*0.01)+($H$4*R5)/0.01) /($G$4/(0.01*0.01)+$H$4/0.01+$I$4)</f>
        <v>0</v>
      </c>
    </row>
    <row r="7" spans="2:18" ht="16" thickBot="1" x14ac:dyDescent="0.25">
      <c r="G7" s="9">
        <v>1</v>
      </c>
      <c r="H7" s="10">
        <v>0.1</v>
      </c>
      <c r="P7">
        <f t="shared" si="0"/>
        <v>0.03</v>
      </c>
      <c r="Q7">
        <v>0</v>
      </c>
      <c r="R7">
        <f t="shared" ref="R7:R70" si="1">($J$4*Q7+(2*$G$4*R6-$G$4*R5)/(0.01*0.01)+($H$4*R6)/0.01) /($G$4/(0.01*0.01)+$H$4/0.01+$I$4)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4" t="s">
        <v>38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4" t="s">
        <v>39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A29" s="34" t="s">
        <v>40</v>
      </c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A31" s="34" t="s">
        <v>41</v>
      </c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9.9790440075840737E-5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2.9915224132505056E-4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5.9785684767678924E-4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9.9566626855990552E-4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1.4923331224230528E-3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2.0876006811007346E-3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2.7812029150190778E-3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3.5728645392350657E-3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4.4623010603028869E-3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5.4492188239609954E-3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6.5333150636333942E-3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7.7142779497386075E-3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8.9917866397997166E-3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1.0365511329348792E-2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1.1835113303618965E-2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1.3400244990017336E-2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($J$4*Q71+(2*$G$4*R70-$G$4*R69)/(0.01*0.01)+($H$4*R70)/0.01) /($G$4/(0.01*0.01)+$H$4/0.01+$I$4)</f>
        <v>1.5060550011371862E-2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1.6815663239945249E-2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1.8665210852208888E-2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2.0608810384369767E-2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2.2646070788643231E-2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2.4776592490264426E-2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2.6999967445231161E-2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2.9315779198770941E-2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3.1723602944524754E-2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3.4223005584440289E-2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3.6813545789367026E-2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3.9494774060345766E-2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4.2266232790584966E-2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4.5127456328116287E-2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4.8077971039121682E-2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5.1117295371924276E-2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5.4244939921635288E-2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5.7460407495449124E-2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6.0763193178578846E-2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6.4152784400823989E-2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6.7628661003762872E-2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7.1190295308561288E-2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7.4837152184389605E-2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7.8568689117440083E-2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8.2384356280536308E-2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8.6283596603326615E-2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9.0265845843053166E-2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9.4330532655888463E-2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9.8477078668830986E-2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0.10270489855215165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0.1070134000923826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0.11140198426584005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0.11587004531267257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0.12041697081142642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0.12504214175411948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0.12974493262181497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0.13452471146068662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0.13938083995856665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0.14431267352196767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0.14931956135357011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0.15440084653016634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0.15955586608105268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0.16478395106686072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0.17008442665881895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0.17545661221843609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0.18089982137759714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0.18641336211906334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0.1919965368573672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0.19764864252009359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0.20336897062953815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0.20915680738473386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0.21501143374383697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0.22093212550686336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0.22691815339876609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0.23296878315284536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0.23908327559448189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0.24526088672518445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0.25150086780694281</v>
      </c>
    </row>
    <row r="129" spans="16:18" x14ac:dyDescent="0.2">
      <c r="P129">
        <f t="shared" si="2"/>
        <v>1.2500000000000009</v>
      </c>
      <c r="Q129">
        <v>0</v>
      </c>
      <c r="R129">
        <f t="shared" si="3"/>
        <v>0.25770267500680077</v>
      </c>
    </row>
    <row r="130" spans="16:18" x14ac:dyDescent="0.2">
      <c r="P130">
        <f t="shared" si="2"/>
        <v>1.2600000000000009</v>
      </c>
      <c r="Q130">
        <v>0</v>
      </c>
      <c r="R130">
        <f t="shared" si="3"/>
        <v>0.2638657694408465</v>
      </c>
    </row>
    <row r="131" spans="16:18" x14ac:dyDescent="0.2">
      <c r="P131">
        <f t="shared" si="2"/>
        <v>1.2700000000000009</v>
      </c>
      <c r="Q131">
        <v>0</v>
      </c>
      <c r="R131">
        <f t="shared" si="3"/>
        <v>0.26998961721761688</v>
      </c>
    </row>
    <row r="132" spans="16:18" x14ac:dyDescent="0.2">
      <c r="P132">
        <f t="shared" si="2"/>
        <v>1.2800000000000009</v>
      </c>
      <c r="Q132">
        <v>0</v>
      </c>
      <c r="R132">
        <f t="shared" si="3"/>
        <v>0.2760736894809126</v>
      </c>
    </row>
    <row r="133" spans="16:18" x14ac:dyDescent="0.2">
      <c r="P133">
        <f t="shared" si="2"/>
        <v>1.2900000000000009</v>
      </c>
      <c r="Q133">
        <v>0</v>
      </c>
      <c r="R133">
        <f t="shared" si="3"/>
        <v>0.28211746245202085</v>
      </c>
    </row>
    <row r="134" spans="16:18" x14ac:dyDescent="0.2">
      <c r="P134">
        <f t="shared" ref="P134:P197" si="4">P133+$N$4</f>
        <v>1.3000000000000009</v>
      </c>
      <c r="Q134">
        <v>0</v>
      </c>
      <c r="R134">
        <f t="shared" si="3"/>
        <v>0.28812041747134326</v>
      </c>
    </row>
    <row r="135" spans="16:18" x14ac:dyDescent="0.2">
      <c r="P135">
        <f t="shared" si="4"/>
        <v>1.3100000000000009</v>
      </c>
      <c r="Q135">
        <v>0</v>
      </c>
      <c r="R135">
        <f t="shared" ref="R135:R198" si="5">($J$4*Q135+(2*$G$4*R134-$G$4*R133)/(0.01*0.01)+($H$4*R134)/0.01) /($G$4/(0.01*0.01)+$H$4/0.01+$I$4)</f>
        <v>0.29408204103942553</v>
      </c>
    </row>
    <row r="136" spans="16:18" x14ac:dyDescent="0.2">
      <c r="P136">
        <f t="shared" si="4"/>
        <v>1.320000000000001</v>
      </c>
      <c r="Q136">
        <v>0</v>
      </c>
      <c r="R136">
        <f t="shared" si="5"/>
        <v>0.30000182485738613</v>
      </c>
    </row>
    <row r="137" spans="16:18" x14ac:dyDescent="0.2">
      <c r="P137">
        <f t="shared" si="4"/>
        <v>1.330000000000001</v>
      </c>
      <c r="Q137">
        <v>0</v>
      </c>
      <c r="R137">
        <f t="shared" si="5"/>
        <v>0.30587926586674136</v>
      </c>
    </row>
    <row r="138" spans="16:18" x14ac:dyDescent="0.2">
      <c r="P138">
        <f t="shared" si="4"/>
        <v>1.340000000000001</v>
      </c>
      <c r="Q138">
        <v>0</v>
      </c>
      <c r="R138">
        <f t="shared" si="5"/>
        <v>0.31171386628862391</v>
      </c>
    </row>
    <row r="139" spans="16:18" x14ac:dyDescent="0.2">
      <c r="P139">
        <f t="shared" si="4"/>
        <v>1.350000000000001</v>
      </c>
      <c r="Q139">
        <v>0</v>
      </c>
      <c r="R139">
        <f t="shared" si="5"/>
        <v>0.31750513366239269</v>
      </c>
    </row>
    <row r="140" spans="16:18" x14ac:dyDescent="0.2">
      <c r="P140">
        <f t="shared" si="4"/>
        <v>1.360000000000001</v>
      </c>
      <c r="Q140">
        <v>0</v>
      </c>
      <c r="R140">
        <f t="shared" si="5"/>
        <v>0.32325258088363062</v>
      </c>
    </row>
    <row r="141" spans="16:18" x14ac:dyDescent="0.2">
      <c r="P141">
        <f t="shared" si="4"/>
        <v>1.370000000000001</v>
      </c>
      <c r="Q141">
        <v>0</v>
      </c>
      <c r="R141">
        <f t="shared" si="5"/>
        <v>0.32895572624152858</v>
      </c>
    </row>
    <row r="142" spans="16:18" x14ac:dyDescent="0.2">
      <c r="P142">
        <f t="shared" si="4"/>
        <v>1.380000000000001</v>
      </c>
      <c r="Q142">
        <v>0</v>
      </c>
      <c r="R142">
        <f t="shared" si="5"/>
        <v>0.33461409345565268</v>
      </c>
    </row>
    <row r="143" spans="16:18" x14ac:dyDescent="0.2">
      <c r="P143">
        <f t="shared" si="4"/>
        <v>1.390000000000001</v>
      </c>
      <c r="Q143">
        <v>0</v>
      </c>
      <c r="R143">
        <f t="shared" si="5"/>
        <v>0.34022721171209269</v>
      </c>
    </row>
    <row r="144" spans="16:18" x14ac:dyDescent="0.2">
      <c r="P144">
        <f t="shared" si="4"/>
        <v>1.400000000000001</v>
      </c>
      <c r="Q144">
        <v>0</v>
      </c>
      <c r="R144">
        <f t="shared" si="5"/>
        <v>0.34579461569898901</v>
      </c>
    </row>
    <row r="145" spans="16:18" x14ac:dyDescent="0.2">
      <c r="P145">
        <f t="shared" si="4"/>
        <v>1.410000000000001</v>
      </c>
      <c r="Q145">
        <v>0</v>
      </c>
      <c r="R145">
        <f t="shared" si="5"/>
        <v>0.35131584564143625</v>
      </c>
    </row>
    <row r="146" spans="16:18" x14ac:dyDescent="0.2">
      <c r="P146">
        <f t="shared" si="4"/>
        <v>1.420000000000001</v>
      </c>
      <c r="Q146">
        <v>0</v>
      </c>
      <c r="R146">
        <f t="shared" si="5"/>
        <v>0.35679044733576126</v>
      </c>
    </row>
    <row r="147" spans="16:18" x14ac:dyDescent="0.2">
      <c r="P147">
        <f t="shared" si="4"/>
        <v>1.430000000000001</v>
      </c>
      <c r="Q147">
        <v>0</v>
      </c>
      <c r="R147">
        <f t="shared" si="5"/>
        <v>0.36221797218317314</v>
      </c>
    </row>
    <row r="148" spans="16:18" x14ac:dyDescent="0.2">
      <c r="P148">
        <f t="shared" si="4"/>
        <v>1.4400000000000011</v>
      </c>
      <c r="Q148">
        <v>0</v>
      </c>
      <c r="R148">
        <f t="shared" si="5"/>
        <v>0.36759797722278353</v>
      </c>
    </row>
    <row r="149" spans="16:18" x14ac:dyDescent="0.2">
      <c r="P149">
        <f t="shared" si="4"/>
        <v>1.4500000000000011</v>
      </c>
      <c r="Q149">
        <v>0</v>
      </c>
      <c r="R149">
        <f t="shared" si="5"/>
        <v>0.37293002516399515</v>
      </c>
    </row>
    <row r="150" spans="16:18" x14ac:dyDescent="0.2">
      <c r="P150">
        <f t="shared" si="4"/>
        <v>1.4600000000000011</v>
      </c>
      <c r="Q150">
        <v>0</v>
      </c>
      <c r="R150">
        <f t="shared" si="5"/>
        <v>0.37821368441825642</v>
      </c>
    </row>
    <row r="151" spans="16:18" x14ac:dyDescent="0.2">
      <c r="P151">
        <f t="shared" si="4"/>
        <v>1.4700000000000011</v>
      </c>
      <c r="Q151">
        <v>0</v>
      </c>
      <c r="R151">
        <f t="shared" si="5"/>
        <v>0.38344852913018079</v>
      </c>
    </row>
    <row r="152" spans="16:18" x14ac:dyDescent="0.2">
      <c r="P152">
        <f t="shared" si="4"/>
        <v>1.4800000000000011</v>
      </c>
      <c r="Q152">
        <v>0</v>
      </c>
      <c r="R152">
        <f t="shared" si="5"/>
        <v>0.38863413920802864</v>
      </c>
    </row>
    <row r="153" spans="16:18" x14ac:dyDescent="0.2">
      <c r="P153">
        <f t="shared" si="4"/>
        <v>1.4900000000000011</v>
      </c>
      <c r="Q153">
        <v>0</v>
      </c>
      <c r="R153">
        <f t="shared" si="5"/>
        <v>0.39377010035355009</v>
      </c>
    </row>
    <row r="154" spans="16:18" x14ac:dyDescent="0.2">
      <c r="P154">
        <f t="shared" si="4"/>
        <v>1.5000000000000011</v>
      </c>
      <c r="Q154">
        <v>0</v>
      </c>
      <c r="R154">
        <f t="shared" si="5"/>
        <v>0.39885600409118716</v>
      </c>
    </row>
    <row r="155" spans="16:18" x14ac:dyDescent="0.2">
      <c r="P155">
        <f t="shared" si="4"/>
        <v>1.5100000000000011</v>
      </c>
      <c r="Q155">
        <v>0</v>
      </c>
      <c r="R155">
        <f t="shared" si="5"/>
        <v>0.40389144779663361</v>
      </c>
    </row>
    <row r="156" spans="16:18" x14ac:dyDescent="0.2">
      <c r="P156">
        <f t="shared" si="4"/>
        <v>1.5200000000000011</v>
      </c>
      <c r="Q156">
        <v>0</v>
      </c>
      <c r="R156">
        <f t="shared" si="5"/>
        <v>0.40887603472475131</v>
      </c>
    </row>
    <row r="157" spans="16:18" x14ac:dyDescent="0.2">
      <c r="P157">
        <f t="shared" si="4"/>
        <v>1.5300000000000011</v>
      </c>
      <c r="Q157">
        <v>0</v>
      </c>
      <c r="R157">
        <f t="shared" si="5"/>
        <v>0.41380937403684115</v>
      </c>
    </row>
    <row r="158" spans="16:18" x14ac:dyDescent="0.2">
      <c r="P158">
        <f t="shared" si="4"/>
        <v>1.5400000000000011</v>
      </c>
      <c r="Q158">
        <v>0</v>
      </c>
      <c r="R158">
        <f t="shared" si="5"/>
        <v>0.4186910808272673</v>
      </c>
    </row>
    <row r="159" spans="16:18" x14ac:dyDescent="0.2">
      <c r="P159">
        <f t="shared" si="4"/>
        <v>1.5500000000000012</v>
      </c>
      <c r="Q159">
        <v>0</v>
      </c>
      <c r="R159">
        <f t="shared" si="5"/>
        <v>0.42352077614943417</v>
      </c>
    </row>
    <row r="160" spans="16:18" x14ac:dyDescent="0.2">
      <c r="P160">
        <f t="shared" si="4"/>
        <v>1.5600000000000012</v>
      </c>
      <c r="Q160">
        <v>0</v>
      </c>
      <c r="R160">
        <f t="shared" si="5"/>
        <v>0.42829808704111355</v>
      </c>
    </row>
    <row r="161" spans="16:18" x14ac:dyDescent="0.2">
      <c r="P161">
        <f t="shared" si="4"/>
        <v>1.5700000000000012</v>
      </c>
      <c r="Q161">
        <v>0</v>
      </c>
      <c r="R161">
        <f t="shared" si="5"/>
        <v>0.43302264654912198</v>
      </c>
    </row>
    <row r="162" spans="16:18" x14ac:dyDescent="0.2">
      <c r="P162">
        <f t="shared" si="4"/>
        <v>1.5800000000000012</v>
      </c>
      <c r="Q162">
        <v>0</v>
      </c>
      <c r="R162">
        <f t="shared" si="5"/>
        <v>0.43769409375334661</v>
      </c>
    </row>
    <row r="163" spans="16:18" x14ac:dyDescent="0.2">
      <c r="P163">
        <f t="shared" si="4"/>
        <v>1.5900000000000012</v>
      </c>
      <c r="Q163">
        <v>0</v>
      </c>
      <c r="R163">
        <f t="shared" si="5"/>
        <v>0.44231207379011866</v>
      </c>
    </row>
    <row r="164" spans="16:18" x14ac:dyDescent="0.2">
      <c r="P164">
        <f t="shared" si="4"/>
        <v>1.6000000000000012</v>
      </c>
      <c r="Q164">
        <v>0</v>
      </c>
      <c r="R164">
        <f t="shared" si="5"/>
        <v>0.44687623787493358</v>
      </c>
    </row>
    <row r="165" spans="16:18" x14ac:dyDescent="0.2">
      <c r="P165">
        <f t="shared" si="4"/>
        <v>1.6100000000000012</v>
      </c>
      <c r="Q165">
        <v>0</v>
      </c>
      <c r="R165">
        <f t="shared" si="5"/>
        <v>0.45138624332451688</v>
      </c>
    </row>
    <row r="166" spans="16:18" x14ac:dyDescent="0.2">
      <c r="P166">
        <f t="shared" si="4"/>
        <v>1.6200000000000012</v>
      </c>
      <c r="Q166">
        <v>0</v>
      </c>
      <c r="R166">
        <f t="shared" si="5"/>
        <v>0.45584175357823492</v>
      </c>
    </row>
    <row r="167" spans="16:18" x14ac:dyDescent="0.2">
      <c r="P167">
        <f t="shared" si="4"/>
        <v>1.6300000000000012</v>
      </c>
      <c r="Q167">
        <v>0</v>
      </c>
      <c r="R167">
        <f t="shared" si="5"/>
        <v>0.4602424382188498</v>
      </c>
    </row>
    <row r="168" spans="16:18" x14ac:dyDescent="0.2">
      <c r="P168">
        <f t="shared" si="4"/>
        <v>1.6400000000000012</v>
      </c>
      <c r="Q168">
        <v>0</v>
      </c>
      <c r="R168">
        <f t="shared" si="5"/>
        <v>0.46458797299261784</v>
      </c>
    </row>
    <row r="169" spans="16:18" x14ac:dyDescent="0.2">
      <c r="P169">
        <f t="shared" si="4"/>
        <v>1.6500000000000012</v>
      </c>
      <c r="Q169">
        <v>0</v>
      </c>
      <c r="R169">
        <f t="shared" si="5"/>
        <v>0.46887803982873066</v>
      </c>
    </row>
    <row r="170" spans="16:18" x14ac:dyDescent="0.2">
      <c r="P170">
        <f t="shared" si="4"/>
        <v>1.6600000000000013</v>
      </c>
      <c r="Q170">
        <v>0</v>
      </c>
      <c r="R170">
        <f t="shared" si="5"/>
        <v>0.4731123268580989</v>
      </c>
    </row>
    <row r="171" spans="16:18" x14ac:dyDescent="0.2">
      <c r="P171">
        <f t="shared" si="4"/>
        <v>1.6700000000000013</v>
      </c>
      <c r="Q171">
        <v>0</v>
      </c>
      <c r="R171">
        <f t="shared" si="5"/>
        <v>0.47729052843147718</v>
      </c>
    </row>
    <row r="172" spans="16:18" x14ac:dyDescent="0.2">
      <c r="P172">
        <f t="shared" si="4"/>
        <v>1.6800000000000013</v>
      </c>
      <c r="Q172">
        <v>0</v>
      </c>
      <c r="R172">
        <f t="shared" si="5"/>
        <v>0.48141234513693087</v>
      </c>
    </row>
    <row r="173" spans="16:18" x14ac:dyDescent="0.2">
      <c r="P173">
        <f t="shared" si="4"/>
        <v>1.6900000000000013</v>
      </c>
      <c r="Q173">
        <v>0</v>
      </c>
      <c r="R173">
        <f t="shared" si="5"/>
        <v>0.48547748381664346</v>
      </c>
    </row>
    <row r="174" spans="16:18" x14ac:dyDescent="0.2">
      <c r="P174">
        <f t="shared" si="4"/>
        <v>1.7000000000000013</v>
      </c>
      <c r="Q174">
        <v>0</v>
      </c>
      <c r="R174">
        <f t="shared" si="5"/>
        <v>0.48948565758306489</v>
      </c>
    </row>
    <row r="175" spans="16:18" x14ac:dyDescent="0.2">
      <c r="P175">
        <f t="shared" si="4"/>
        <v>1.7100000000000013</v>
      </c>
      <c r="Q175">
        <v>0</v>
      </c>
      <c r="R175">
        <f t="shared" si="5"/>
        <v>0.49343658583440014</v>
      </c>
    </row>
    <row r="176" spans="16:18" x14ac:dyDescent="0.2">
      <c r="P176">
        <f t="shared" si="4"/>
        <v>1.7200000000000013</v>
      </c>
      <c r="Q176">
        <v>0</v>
      </c>
      <c r="R176">
        <f t="shared" si="5"/>
        <v>0.4973299942694383</v>
      </c>
    </row>
    <row r="177" spans="16:18" x14ac:dyDescent="0.2">
      <c r="P177">
        <f t="shared" si="4"/>
        <v>1.7300000000000013</v>
      </c>
      <c r="Q177">
        <v>0</v>
      </c>
      <c r="R177">
        <f t="shared" si="5"/>
        <v>0.50116561490172162</v>
      </c>
    </row>
    <row r="178" spans="16:18" x14ac:dyDescent="0.2">
      <c r="P178">
        <f t="shared" si="4"/>
        <v>1.7400000000000013</v>
      </c>
      <c r="Q178">
        <v>0</v>
      </c>
      <c r="R178">
        <f t="shared" si="5"/>
        <v>0.50494318607305499</v>
      </c>
    </row>
    <row r="179" spans="16:18" x14ac:dyDescent="0.2">
      <c r="P179">
        <f t="shared" si="4"/>
        <v>1.7500000000000013</v>
      </c>
      <c r="Q179">
        <v>0</v>
      </c>
      <c r="R179">
        <f t="shared" si="5"/>
        <v>0.50866245246635511</v>
      </c>
    </row>
    <row r="180" spans="16:18" x14ac:dyDescent="0.2">
      <c r="P180">
        <f t="shared" si="4"/>
        <v>1.7600000000000013</v>
      </c>
      <c r="Q180">
        <v>0</v>
      </c>
      <c r="R180">
        <f t="shared" si="5"/>
        <v>0.51232316511784048</v>
      </c>
    </row>
    <row r="181" spans="16:18" x14ac:dyDescent="0.2">
      <c r="P181">
        <f t="shared" si="4"/>
        <v>1.7700000000000014</v>
      </c>
      <c r="Q181">
        <v>0</v>
      </c>
      <c r="R181">
        <f t="shared" si="5"/>
        <v>0.51592508142856153</v>
      </c>
    </row>
    <row r="182" spans="16:18" x14ac:dyDescent="0.2">
      <c r="P182">
        <f t="shared" si="4"/>
        <v>1.7800000000000014</v>
      </c>
      <c r="Q182">
        <v>0</v>
      </c>
      <c r="R182">
        <f t="shared" si="5"/>
        <v>0.51946796517527161</v>
      </c>
    </row>
    <row r="183" spans="16:18" x14ac:dyDescent="0.2">
      <c r="P183">
        <f t="shared" si="4"/>
        <v>1.7900000000000014</v>
      </c>
      <c r="Q183">
        <v>0</v>
      </c>
      <c r="R183">
        <f t="shared" si="5"/>
        <v>0.52295158652063889</v>
      </c>
    </row>
    <row r="184" spans="16:18" x14ac:dyDescent="0.2">
      <c r="P184">
        <f t="shared" si="4"/>
        <v>1.8000000000000014</v>
      </c>
      <c r="Q184">
        <v>0</v>
      </c>
      <c r="R184">
        <f t="shared" si="5"/>
        <v>0.52637572202279947</v>
      </c>
    </row>
    <row r="185" spans="16:18" x14ac:dyDescent="0.2">
      <c r="P185">
        <f t="shared" si="4"/>
        <v>1.8100000000000014</v>
      </c>
      <c r="Q185">
        <v>0</v>
      </c>
      <c r="R185">
        <f t="shared" si="5"/>
        <v>0.52974015464425273</v>
      </c>
    </row>
    <row r="186" spans="16:18" x14ac:dyDescent="0.2">
      <c r="P186">
        <f t="shared" si="4"/>
        <v>1.8200000000000014</v>
      </c>
      <c r="Q186">
        <v>0</v>
      </c>
      <c r="R186">
        <f t="shared" si="5"/>
        <v>0.53304467376009823</v>
      </c>
    </row>
    <row r="187" spans="16:18" x14ac:dyDescent="0.2">
      <c r="P187">
        <f t="shared" si="4"/>
        <v>1.8300000000000014</v>
      </c>
      <c r="Q187">
        <v>0</v>
      </c>
      <c r="R187">
        <f t="shared" si="5"/>
        <v>0.53628907516561619</v>
      </c>
    </row>
    <row r="188" spans="16:18" x14ac:dyDescent="0.2">
      <c r="P188">
        <f t="shared" si="4"/>
        <v>1.8400000000000014</v>
      </c>
      <c r="Q188">
        <v>0</v>
      </c>
      <c r="R188">
        <f t="shared" si="5"/>
        <v>0.53947316108319066</v>
      </c>
    </row>
    <row r="189" spans="16:18" x14ac:dyDescent="0.2">
      <c r="P189">
        <f t="shared" si="4"/>
        <v>1.8500000000000014</v>
      </c>
      <c r="Q189">
        <v>0</v>
      </c>
      <c r="R189">
        <f t="shared" si="5"/>
        <v>0.54259674016857751</v>
      </c>
    </row>
    <row r="190" spans="16:18" x14ac:dyDescent="0.2">
      <c r="P190">
        <f t="shared" si="4"/>
        <v>1.8600000000000014</v>
      </c>
      <c r="Q190">
        <v>0</v>
      </c>
      <c r="R190">
        <f t="shared" si="5"/>
        <v>0.54565962751651675</v>
      </c>
    </row>
    <row r="191" spans="16:18" x14ac:dyDescent="0.2">
      <c r="P191">
        <f t="shared" si="4"/>
        <v>1.8700000000000014</v>
      </c>
      <c r="Q191">
        <v>0</v>
      </c>
      <c r="R191">
        <f t="shared" si="5"/>
        <v>0.54866164466569101</v>
      </c>
    </row>
    <row r="192" spans="16:18" x14ac:dyDescent="0.2">
      <c r="P192">
        <f t="shared" si="4"/>
        <v>1.8800000000000014</v>
      </c>
      <c r="Q192">
        <v>0</v>
      </c>
      <c r="R192">
        <f t="shared" si="5"/>
        <v>0.55160261960303025</v>
      </c>
    </row>
    <row r="193" spans="16:18" x14ac:dyDescent="0.2">
      <c r="P193">
        <f t="shared" si="4"/>
        <v>1.8900000000000015</v>
      </c>
      <c r="Q193">
        <v>0</v>
      </c>
      <c r="R193">
        <f t="shared" si="5"/>
        <v>0.55448238676736417</v>
      </c>
    </row>
    <row r="194" spans="16:18" x14ac:dyDescent="0.2">
      <c r="P194">
        <f t="shared" si="4"/>
        <v>1.9000000000000015</v>
      </c>
      <c r="Q194">
        <v>0</v>
      </c>
      <c r="R194">
        <f t="shared" si="5"/>
        <v>0.5573007870524227</v>
      </c>
    </row>
    <row r="195" spans="16:18" x14ac:dyDescent="0.2">
      <c r="P195">
        <f t="shared" si="4"/>
        <v>1.9100000000000015</v>
      </c>
      <c r="Q195">
        <v>0</v>
      </c>
      <c r="R195">
        <f t="shared" si="5"/>
        <v>0.56005766780918675</v>
      </c>
    </row>
    <row r="196" spans="16:18" x14ac:dyDescent="0.2">
      <c r="P196">
        <f t="shared" si="4"/>
        <v>1.9200000000000015</v>
      </c>
      <c r="Q196">
        <v>0</v>
      </c>
      <c r="R196">
        <f t="shared" si="5"/>
        <v>0.56275288284758929</v>
      </c>
    </row>
    <row r="197" spans="16:18" x14ac:dyDescent="0.2">
      <c r="P197">
        <f t="shared" si="4"/>
        <v>1.9300000000000015</v>
      </c>
      <c r="Q197">
        <v>0</v>
      </c>
      <c r="R197">
        <f t="shared" si="5"/>
        <v>0.56538629243756811</v>
      </c>
    </row>
    <row r="198" spans="16:18" x14ac:dyDescent="0.2">
      <c r="P198">
        <f t="shared" ref="P198:P261" si="6">P197+$N$4</f>
        <v>1.9400000000000015</v>
      </c>
      <c r="Q198">
        <v>0</v>
      </c>
      <c r="R198">
        <f t="shared" si="5"/>
        <v>0.56795776330947212</v>
      </c>
    </row>
    <row r="199" spans="16:18" x14ac:dyDescent="0.2">
      <c r="P199">
        <f t="shared" si="6"/>
        <v>1.9500000000000015</v>
      </c>
      <c r="Q199">
        <v>0</v>
      </c>
      <c r="R199">
        <f t="shared" ref="R199:R262" si="7">($J$4*Q199+(2*$G$4*R198-$G$4*R197)/(0.01*0.01)+($H$4*R198)/0.01) /($G$4/(0.01*0.01)+$H$4/0.01+$I$4)</f>
        <v>0.57046716865382197</v>
      </c>
    </row>
    <row r="200" spans="16:18" x14ac:dyDescent="0.2">
      <c r="P200">
        <f t="shared" si="6"/>
        <v>1.9600000000000015</v>
      </c>
      <c r="Q200">
        <v>0</v>
      </c>
      <c r="R200">
        <f t="shared" si="7"/>
        <v>0.57291438812042661</v>
      </c>
    </row>
    <row r="201" spans="16:18" x14ac:dyDescent="0.2">
      <c r="P201">
        <f t="shared" si="6"/>
        <v>1.9700000000000015</v>
      </c>
      <c r="Q201">
        <v>0</v>
      </c>
      <c r="R201">
        <f t="shared" si="7"/>
        <v>0.57529930781685679</v>
      </c>
    </row>
    <row r="202" spans="16:18" x14ac:dyDescent="0.2">
      <c r="P202">
        <f t="shared" si="6"/>
        <v>1.9800000000000015</v>
      </c>
      <c r="Q202">
        <v>0</v>
      </c>
      <c r="R202">
        <f t="shared" si="7"/>
        <v>0.5776218203062774</v>
      </c>
    </row>
    <row r="203" spans="16:18" x14ac:dyDescent="0.2">
      <c r="P203">
        <f t="shared" si="6"/>
        <v>1.9900000000000015</v>
      </c>
      <c r="Q203">
        <v>0</v>
      </c>
      <c r="R203">
        <f t="shared" si="7"/>
        <v>0.57988182460464088</v>
      </c>
    </row>
    <row r="204" spans="16:18" x14ac:dyDescent="0.2">
      <c r="P204">
        <f t="shared" si="6"/>
        <v>2.0000000000000013</v>
      </c>
      <c r="Q204">
        <v>0</v>
      </c>
      <c r="R204">
        <f t="shared" si="7"/>
        <v>0.58207922617724139</v>
      </c>
    </row>
    <row r="205" spans="16:18" x14ac:dyDescent="0.2">
      <c r="P205">
        <f t="shared" si="6"/>
        <v>2.0100000000000011</v>
      </c>
      <c r="Q205">
        <v>0</v>
      </c>
      <c r="R205">
        <f t="shared" si="7"/>
        <v>0.58421393693463375</v>
      </c>
    </row>
    <row r="206" spans="16:18" x14ac:dyDescent="0.2">
      <c r="P206">
        <f t="shared" si="6"/>
        <v>2.0200000000000009</v>
      </c>
      <c r="Q206">
        <v>0</v>
      </c>
      <c r="R206">
        <f t="shared" si="7"/>
        <v>0.58628587522791664</v>
      </c>
    </row>
    <row r="207" spans="16:18" x14ac:dyDescent="0.2">
      <c r="P207">
        <f t="shared" si="6"/>
        <v>2.0300000000000007</v>
      </c>
      <c r="Q207">
        <v>0</v>
      </c>
      <c r="R207">
        <f t="shared" si="7"/>
        <v>0.58829496584338414</v>
      </c>
    </row>
    <row r="208" spans="16:18" x14ac:dyDescent="0.2">
      <c r="P208">
        <f t="shared" si="6"/>
        <v>2.0400000000000005</v>
      </c>
      <c r="Q208">
        <v>0</v>
      </c>
      <c r="R208">
        <f t="shared" si="7"/>
        <v>0.59024113999654559</v>
      </c>
    </row>
    <row r="209" spans="16:18" x14ac:dyDescent="0.2">
      <c r="P209">
        <f t="shared" si="6"/>
        <v>2.0500000000000003</v>
      </c>
      <c r="Q209">
        <v>0</v>
      </c>
      <c r="R209">
        <f t="shared" si="7"/>
        <v>0.59212433532551645</v>
      </c>
    </row>
    <row r="210" spans="16:18" x14ac:dyDescent="0.2">
      <c r="P210">
        <f t="shared" si="6"/>
        <v>2.06</v>
      </c>
      <c r="Q210">
        <v>0</v>
      </c>
      <c r="R210">
        <f t="shared" si="7"/>
        <v>0.5939444958837824</v>
      </c>
    </row>
    <row r="211" spans="16:18" x14ac:dyDescent="0.2">
      <c r="P211">
        <f t="shared" si="6"/>
        <v>2.0699999999999998</v>
      </c>
      <c r="Q211">
        <v>0</v>
      </c>
      <c r="R211">
        <f t="shared" si="7"/>
        <v>0.59570157213233799</v>
      </c>
    </row>
    <row r="212" spans="16:18" x14ac:dyDescent="0.2">
      <c r="P212">
        <f t="shared" si="6"/>
        <v>2.0799999999999996</v>
      </c>
      <c r="Q212">
        <v>0</v>
      </c>
      <c r="R212">
        <f t="shared" si="7"/>
        <v>0.59739552093120274</v>
      </c>
    </row>
    <row r="213" spans="16:18" x14ac:dyDescent="0.2">
      <c r="P213">
        <f t="shared" si="6"/>
        <v>2.0899999999999994</v>
      </c>
      <c r="Q213">
        <v>0</v>
      </c>
      <c r="R213">
        <f t="shared" si="7"/>
        <v>0.59902630553031622</v>
      </c>
    </row>
    <row r="214" spans="16:18" x14ac:dyDescent="0.2">
      <c r="P214">
        <f t="shared" si="6"/>
        <v>2.0999999999999992</v>
      </c>
      <c r="Q214">
        <v>0</v>
      </c>
      <c r="R214">
        <f t="shared" si="7"/>
        <v>0.60059389555981479</v>
      </c>
    </row>
    <row r="215" spans="16:18" x14ac:dyDescent="0.2">
      <c r="P215">
        <f t="shared" si="6"/>
        <v>2.109999999999999</v>
      </c>
      <c r="Q215">
        <v>0</v>
      </c>
      <c r="R215">
        <f t="shared" si="7"/>
        <v>0.6020982670196916</v>
      </c>
    </row>
    <row r="216" spans="16:18" x14ac:dyDescent="0.2">
      <c r="P216">
        <f t="shared" si="6"/>
        <v>2.1199999999999988</v>
      </c>
      <c r="Q216">
        <v>0</v>
      </c>
      <c r="R216">
        <f t="shared" si="7"/>
        <v>0.60353940226884328</v>
      </c>
    </row>
    <row r="217" spans="16:18" x14ac:dyDescent="0.2">
      <c r="P217">
        <f t="shared" si="6"/>
        <v>2.1299999999999986</v>
      </c>
      <c r="Q217">
        <v>0</v>
      </c>
      <c r="R217">
        <f t="shared" si="7"/>
        <v>0.60491729001350425</v>
      </c>
    </row>
    <row r="218" spans="16:18" x14ac:dyDescent="0.2">
      <c r="P218">
        <f t="shared" si="6"/>
        <v>2.1399999999999983</v>
      </c>
      <c r="Q218">
        <v>0</v>
      </c>
      <c r="R218">
        <f t="shared" si="7"/>
        <v>0.60623192529507253</v>
      </c>
    </row>
    <row r="219" spans="16:18" x14ac:dyDescent="0.2">
      <c r="P219">
        <f t="shared" si="6"/>
        <v>2.1499999999999981</v>
      </c>
      <c r="Q219">
        <v>0</v>
      </c>
      <c r="R219">
        <f t="shared" si="7"/>
        <v>0.60748330947732854</v>
      </c>
    </row>
    <row r="220" spans="16:18" x14ac:dyDescent="0.2">
      <c r="P220">
        <f t="shared" si="6"/>
        <v>2.1599999999999979</v>
      </c>
      <c r="Q220">
        <v>0</v>
      </c>
      <c r="R220">
        <f t="shared" si="7"/>
        <v>0.6086714502330498</v>
      </c>
    </row>
    <row r="221" spans="16:18" x14ac:dyDescent="0.2">
      <c r="P221">
        <f t="shared" si="6"/>
        <v>2.1699999999999977</v>
      </c>
      <c r="Q221">
        <v>0</v>
      </c>
      <c r="R221">
        <f t="shared" si="7"/>
        <v>0.60979636153002403</v>
      </c>
    </row>
    <row r="222" spans="16:18" x14ac:dyDescent="0.2">
      <c r="P222">
        <f t="shared" si="6"/>
        <v>2.1799999999999975</v>
      </c>
      <c r="Q222">
        <v>0</v>
      </c>
      <c r="R222">
        <f t="shared" si="7"/>
        <v>0.61085806361646366</v>
      </c>
    </row>
    <row r="223" spans="16:18" x14ac:dyDescent="0.2">
      <c r="P223">
        <f t="shared" si="6"/>
        <v>2.1899999999999973</v>
      </c>
      <c r="Q223">
        <v>0</v>
      </c>
      <c r="R223">
        <f t="shared" si="7"/>
        <v>0.61185658300582402</v>
      </c>
    </row>
    <row r="224" spans="16:18" x14ac:dyDescent="0.2">
      <c r="P224">
        <f t="shared" si="6"/>
        <v>2.1999999999999971</v>
      </c>
      <c r="Q224">
        <v>0</v>
      </c>
      <c r="R224">
        <f t="shared" si="7"/>
        <v>0.6127919524610278</v>
      </c>
    </row>
    <row r="225" spans="16:18" x14ac:dyDescent="0.2">
      <c r="P225">
        <f t="shared" si="6"/>
        <v>2.2099999999999969</v>
      </c>
      <c r="Q225">
        <v>0</v>
      </c>
      <c r="R225">
        <f t="shared" si="7"/>
        <v>0.61366421097809953</v>
      </c>
    </row>
    <row r="226" spans="16:18" x14ac:dyDescent="0.2">
      <c r="P226">
        <f t="shared" si="6"/>
        <v>2.2199999999999966</v>
      </c>
      <c r="Q226">
        <v>0</v>
      </c>
      <c r="R226">
        <f t="shared" si="7"/>
        <v>0.61447340376921211</v>
      </c>
    </row>
    <row r="227" spans="16:18" x14ac:dyDescent="0.2">
      <c r="P227">
        <f t="shared" si="6"/>
        <v>2.2299999999999964</v>
      </c>
      <c r="Q227">
        <v>0</v>
      </c>
      <c r="R227">
        <f t="shared" si="7"/>
        <v>0.61521958224514828</v>
      </c>
    </row>
    <row r="228" spans="16:18" x14ac:dyDescent="0.2">
      <c r="P228">
        <f t="shared" si="6"/>
        <v>2.2399999999999962</v>
      </c>
      <c r="Q228">
        <v>0</v>
      </c>
      <c r="R228">
        <f t="shared" si="7"/>
        <v>0.61590280399718067</v>
      </c>
    </row>
    <row r="229" spans="16:18" x14ac:dyDescent="0.2">
      <c r="P229">
        <f t="shared" si="6"/>
        <v>2.249999999999996</v>
      </c>
      <c r="Q229">
        <v>0</v>
      </c>
      <c r="R229">
        <f t="shared" si="7"/>
        <v>0.6165231327783729</v>
      </c>
    </row>
    <row r="230" spans="16:18" x14ac:dyDescent="0.2">
      <c r="P230">
        <f t="shared" si="6"/>
        <v>2.2599999999999958</v>
      </c>
      <c r="Q230">
        <v>0</v>
      </c>
      <c r="R230">
        <f t="shared" si="7"/>
        <v>0.61708063848430483</v>
      </c>
    </row>
    <row r="231" spans="16:18" x14ac:dyDescent="0.2">
      <c r="P231">
        <f t="shared" si="6"/>
        <v>2.2699999999999956</v>
      </c>
      <c r="Q231">
        <v>0</v>
      </c>
      <c r="R231">
        <f t="shared" si="7"/>
        <v>0.61757539713322562</v>
      </c>
    </row>
    <row r="232" spans="16:18" x14ac:dyDescent="0.2">
      <c r="P232">
        <f t="shared" si="6"/>
        <v>2.2799999999999954</v>
      </c>
      <c r="Q232">
        <v>0</v>
      </c>
      <c r="R232">
        <f t="shared" si="7"/>
        <v>0.618007490845637</v>
      </c>
    </row>
    <row r="233" spans="16:18" x14ac:dyDescent="0.2">
      <c r="P233">
        <f t="shared" si="6"/>
        <v>2.2899999999999952</v>
      </c>
      <c r="Q233">
        <v>0</v>
      </c>
      <c r="R233">
        <f t="shared" si="7"/>
        <v>0.61837700782331062</v>
      </c>
    </row>
    <row r="234" spans="16:18" x14ac:dyDescent="0.2">
      <c r="P234">
        <f t="shared" si="6"/>
        <v>2.2999999999999949</v>
      </c>
      <c r="Q234">
        <v>0</v>
      </c>
      <c r="R234">
        <f t="shared" si="7"/>
        <v>0.61868404232774254</v>
      </c>
    </row>
    <row r="235" spans="16:18" x14ac:dyDescent="0.2">
      <c r="P235">
        <f t="shared" si="6"/>
        <v>2.3099999999999947</v>
      </c>
      <c r="Q235">
        <v>0</v>
      </c>
      <c r="R235">
        <f t="shared" si="7"/>
        <v>0.61892869465804801</v>
      </c>
    </row>
    <row r="236" spans="16:18" x14ac:dyDescent="0.2">
      <c r="P236">
        <f t="shared" si="6"/>
        <v>2.3199999999999945</v>
      </c>
      <c r="Q236">
        <v>0</v>
      </c>
      <c r="R236">
        <f t="shared" si="7"/>
        <v>0.61911107112830011</v>
      </c>
    </row>
    <row r="237" spans="16:18" x14ac:dyDescent="0.2">
      <c r="P237">
        <f t="shared" si="6"/>
        <v>2.3299999999999943</v>
      </c>
      <c r="Q237">
        <v>0</v>
      </c>
      <c r="R237">
        <f t="shared" si="7"/>
        <v>0.61923128404431571</v>
      </c>
    </row>
    <row r="238" spans="16:18" x14ac:dyDescent="0.2">
      <c r="P238">
        <f t="shared" si="6"/>
        <v>2.3399999999999941</v>
      </c>
      <c r="Q238">
        <v>0</v>
      </c>
      <c r="R238">
        <f t="shared" si="7"/>
        <v>0.61928945167989224</v>
      </c>
    </row>
    <row r="239" spans="16:18" x14ac:dyDescent="0.2">
      <c r="P239">
        <f t="shared" si="6"/>
        <v>2.3499999999999939</v>
      </c>
      <c r="Q239">
        <v>0</v>
      </c>
      <c r="R239">
        <f t="shared" si="7"/>
        <v>0.61928569825249824</v>
      </c>
    </row>
    <row r="240" spans="16:18" x14ac:dyDescent="0.2">
      <c r="P240">
        <f t="shared" si="6"/>
        <v>2.3599999999999937</v>
      </c>
      <c r="Q240">
        <v>0</v>
      </c>
      <c r="R240">
        <f t="shared" si="7"/>
        <v>0.61922015389842244</v>
      </c>
    </row>
    <row r="241" spans="16:18" x14ac:dyDescent="0.2">
      <c r="P241">
        <f t="shared" si="6"/>
        <v>2.3699999999999934</v>
      </c>
      <c r="Q241">
        <v>0</v>
      </c>
      <c r="R241">
        <f t="shared" si="7"/>
        <v>0.61909295464738401</v>
      </c>
    </row>
    <row r="242" spans="16:18" x14ac:dyDescent="0.2">
      <c r="P242">
        <f t="shared" si="6"/>
        <v>2.3799999999999932</v>
      </c>
      <c r="Q242">
        <v>0</v>
      </c>
      <c r="R242">
        <f t="shared" si="7"/>
        <v>0.61890424239660735</v>
      </c>
    </row>
    <row r="243" spans="16:18" x14ac:dyDescent="0.2">
      <c r="P243">
        <f t="shared" si="6"/>
        <v>2.389999999999993</v>
      </c>
      <c r="Q243">
        <v>0</v>
      </c>
      <c r="R243">
        <f t="shared" si="7"/>
        <v>0.61865416488436675</v>
      </c>
    </row>
    <row r="244" spans="16:18" x14ac:dyDescent="0.2">
      <c r="P244">
        <f t="shared" si="6"/>
        <v>2.3999999999999928</v>
      </c>
      <c r="Q244">
        <v>0</v>
      </c>
      <c r="R244">
        <f t="shared" si="7"/>
        <v>0.6183428756630025</v>
      </c>
    </row>
    <row r="245" spans="16:18" x14ac:dyDescent="0.2">
      <c r="P245">
        <f t="shared" si="6"/>
        <v>2.4099999999999926</v>
      </c>
      <c r="Q245">
        <v>0</v>
      </c>
      <c r="R245">
        <f t="shared" si="7"/>
        <v>0.61797053407141422</v>
      </c>
    </row>
    <row r="246" spans="16:18" x14ac:dyDescent="0.2">
      <c r="P246">
        <f t="shared" si="6"/>
        <v>2.4199999999999924</v>
      </c>
      <c r="Q246">
        <v>0</v>
      </c>
      <c r="R246">
        <f t="shared" si="7"/>
        <v>0.61753730520703398</v>
      </c>
    </row>
    <row r="247" spans="16:18" x14ac:dyDescent="0.2">
      <c r="P247">
        <f t="shared" si="6"/>
        <v>2.4299999999999922</v>
      </c>
      <c r="Q247">
        <v>0</v>
      </c>
      <c r="R247">
        <f t="shared" si="7"/>
        <v>0.61704335989728354</v>
      </c>
    </row>
    <row r="248" spans="16:18" x14ac:dyDescent="0.2">
      <c r="P248">
        <f t="shared" si="6"/>
        <v>2.439999999999992</v>
      </c>
      <c r="Q248">
        <v>0</v>
      </c>
      <c r="R248">
        <f t="shared" si="7"/>
        <v>0.6164888746705196</v>
      </c>
    </row>
    <row r="249" spans="16:18" x14ac:dyDescent="0.2">
      <c r="P249">
        <f t="shared" si="6"/>
        <v>2.4499999999999917</v>
      </c>
      <c r="Q249">
        <v>0</v>
      </c>
      <c r="R249">
        <f t="shared" si="7"/>
        <v>0.61587403172647115</v>
      </c>
    </row>
    <row r="250" spans="16:18" x14ac:dyDescent="0.2">
      <c r="P250">
        <f t="shared" si="6"/>
        <v>2.4599999999999915</v>
      </c>
      <c r="Q250">
        <v>0</v>
      </c>
      <c r="R250">
        <f t="shared" si="7"/>
        <v>0.61519901890617268</v>
      </c>
    </row>
    <row r="251" spans="16:18" x14ac:dyDescent="0.2">
      <c r="P251">
        <f t="shared" si="6"/>
        <v>2.4699999999999913</v>
      </c>
      <c r="Q251">
        <v>0</v>
      </c>
      <c r="R251">
        <f t="shared" si="7"/>
        <v>0.61446402966139746</v>
      </c>
    </row>
    <row r="252" spans="16:18" x14ac:dyDescent="0.2">
      <c r="P252">
        <f t="shared" si="6"/>
        <v>2.4799999999999911</v>
      </c>
      <c r="Q252">
        <v>0</v>
      </c>
      <c r="R252">
        <f t="shared" si="7"/>
        <v>0.61366926302359548</v>
      </c>
    </row>
    <row r="253" spans="16:18" x14ac:dyDescent="0.2">
      <c r="P253">
        <f t="shared" si="6"/>
        <v>2.4899999999999909</v>
      </c>
      <c r="Q253">
        <v>0</v>
      </c>
      <c r="R253">
        <f t="shared" si="7"/>
        <v>0.61281492357233869</v>
      </c>
    </row>
    <row r="254" spans="16:18" x14ac:dyDescent="0.2">
      <c r="P254">
        <f t="shared" si="6"/>
        <v>2.4999999999999907</v>
      </c>
      <c r="Q254">
        <v>0</v>
      </c>
      <c r="R254">
        <f t="shared" si="7"/>
        <v>0.61190122140327963</v>
      </c>
    </row>
    <row r="255" spans="16:18" x14ac:dyDescent="0.2">
      <c r="P255">
        <f t="shared" si="6"/>
        <v>2.5099999999999905</v>
      </c>
      <c r="Q255">
        <v>0</v>
      </c>
      <c r="R255">
        <f t="shared" si="7"/>
        <v>0.61092837209562623</v>
      </c>
    </row>
    <row r="256" spans="16:18" x14ac:dyDescent="0.2">
      <c r="P256">
        <f t="shared" si="6"/>
        <v>2.5199999999999902</v>
      </c>
      <c r="Q256">
        <v>0</v>
      </c>
      <c r="R256">
        <f t="shared" si="7"/>
        <v>0.60989659667913787</v>
      </c>
    </row>
    <row r="257" spans="16:18" x14ac:dyDescent="0.2">
      <c r="P257">
        <f t="shared" si="6"/>
        <v>2.52999999999999</v>
      </c>
      <c r="Q257">
        <v>0</v>
      </c>
      <c r="R257">
        <f t="shared" si="7"/>
        <v>0.60880612160064629</v>
      </c>
    </row>
    <row r="258" spans="16:18" x14ac:dyDescent="0.2">
      <c r="P258">
        <f t="shared" si="6"/>
        <v>2.5399999999999898</v>
      </c>
      <c r="Q258">
        <v>0</v>
      </c>
      <c r="R258">
        <f t="shared" si="7"/>
        <v>0.60765717869010671</v>
      </c>
    </row>
    <row r="259" spans="16:18" x14ac:dyDescent="0.2">
      <c r="P259">
        <f t="shared" si="6"/>
        <v>2.5499999999999896</v>
      </c>
      <c r="Q259">
        <v>0</v>
      </c>
      <c r="R259">
        <f t="shared" si="7"/>
        <v>0.6064500051261823</v>
      </c>
    </row>
    <row r="260" spans="16:18" x14ac:dyDescent="0.2">
      <c r="P260">
        <f t="shared" si="6"/>
        <v>2.5599999999999894</v>
      </c>
      <c r="Q260">
        <v>0</v>
      </c>
      <c r="R260">
        <f t="shared" si="7"/>
        <v>0.60518484340136736</v>
      </c>
    </row>
    <row r="261" spans="16:18" x14ac:dyDescent="0.2">
      <c r="P261">
        <f t="shared" si="6"/>
        <v>2.5699999999999892</v>
      </c>
      <c r="Q261">
        <v>0</v>
      </c>
      <c r="R261">
        <f t="shared" si="7"/>
        <v>0.60386194128665316</v>
      </c>
    </row>
    <row r="262" spans="16:18" x14ac:dyDescent="0.2">
      <c r="P262">
        <f t="shared" ref="P262:P325" si="8">P261+$N$4</f>
        <v>2.579999999999989</v>
      </c>
      <c r="Q262">
        <v>0</v>
      </c>
      <c r="R262">
        <f t="shared" si="7"/>
        <v>0.60248155179574114</v>
      </c>
    </row>
    <row r="263" spans="16:18" x14ac:dyDescent="0.2">
      <c r="P263">
        <f t="shared" si="8"/>
        <v>2.5899999999999888</v>
      </c>
      <c r="Q263">
        <v>0</v>
      </c>
      <c r="R263">
        <f t="shared" ref="R263:R326" si="9">($J$4*Q263+(2*$G$4*R262-$G$4*R261)/(0.01*0.01)+($H$4*R262)/0.01) /($G$4/(0.01*0.01)+$H$4/0.01+$I$4)</f>
        <v>0.60104393314880811</v>
      </c>
    </row>
    <row r="264" spans="16:18" x14ac:dyDescent="0.2">
      <c r="P264">
        <f t="shared" si="8"/>
        <v>2.5999999999999885</v>
      </c>
      <c r="Q264">
        <v>0</v>
      </c>
      <c r="R264">
        <f t="shared" si="9"/>
        <v>0.59954934873582744</v>
      </c>
    </row>
    <row r="265" spans="16:18" x14ac:dyDescent="0.2">
      <c r="P265">
        <f t="shared" si="8"/>
        <v>2.6099999999999883</v>
      </c>
      <c r="Q265">
        <v>0</v>
      </c>
      <c r="R265">
        <f t="shared" si="9"/>
        <v>0.59799806707945158</v>
      </c>
    </row>
    <row r="266" spans="16:18" x14ac:dyDescent="0.2">
      <c r="P266">
        <f t="shared" si="8"/>
        <v>2.6199999999999881</v>
      </c>
      <c r="Q266">
        <v>0</v>
      </c>
      <c r="R266">
        <f t="shared" si="9"/>
        <v>0.59639036179745997</v>
      </c>
    </row>
    <row r="267" spans="16:18" x14ac:dyDescent="0.2">
      <c r="P267">
        <f t="shared" si="8"/>
        <v>2.6299999999999879</v>
      </c>
      <c r="Q267">
        <v>0</v>
      </c>
      <c r="R267">
        <f t="shared" si="9"/>
        <v>0.59472651156477729</v>
      </c>
    </row>
    <row r="268" spans="16:18" x14ac:dyDescent="0.2">
      <c r="P268">
        <f t="shared" si="8"/>
        <v>2.6399999999999877</v>
      </c>
      <c r="Q268">
        <v>0</v>
      </c>
      <c r="R268">
        <f t="shared" si="9"/>
        <v>0.59300680007506645</v>
      </c>
    </row>
    <row r="269" spans="16:18" x14ac:dyDescent="0.2">
      <c r="P269">
        <f t="shared" si="8"/>
        <v>2.6499999999999875</v>
      </c>
      <c r="Q269">
        <v>0</v>
      </c>
      <c r="R269">
        <f t="shared" si="9"/>
        <v>0.5912315160019016</v>
      </c>
    </row>
    <row r="270" spans="16:18" x14ac:dyDescent="0.2">
      <c r="P270">
        <f t="shared" si="8"/>
        <v>2.6599999999999873</v>
      </c>
      <c r="Q270">
        <v>0</v>
      </c>
      <c r="R270">
        <f t="shared" si="9"/>
        <v>0.58940095295952544</v>
      </c>
    </row>
    <row r="271" spans="16:18" x14ac:dyDescent="0.2">
      <c r="P271">
        <f t="shared" si="8"/>
        <v>2.6699999999999871</v>
      </c>
      <c r="Q271">
        <v>0</v>
      </c>
      <c r="R271">
        <f t="shared" si="9"/>
        <v>0.58751540946319558</v>
      </c>
    </row>
    <row r="272" spans="16:18" x14ac:dyDescent="0.2">
      <c r="P272">
        <f t="shared" si="8"/>
        <v>2.6799999999999868</v>
      </c>
      <c r="Q272">
        <v>0</v>
      </c>
      <c r="R272">
        <f t="shared" si="9"/>
        <v>0.58557518888912485</v>
      </c>
    </row>
    <row r="273" spans="16:18" x14ac:dyDescent="0.2">
      <c r="P273">
        <f t="shared" si="8"/>
        <v>2.6899999999999866</v>
      </c>
      <c r="Q273">
        <v>0</v>
      </c>
      <c r="R273">
        <f t="shared" si="9"/>
        <v>0.58358059943402085</v>
      </c>
    </row>
    <row r="274" spans="16:18" x14ac:dyDescent="0.2">
      <c r="P274">
        <f t="shared" si="8"/>
        <v>2.6999999999999864</v>
      </c>
      <c r="Q274">
        <v>0</v>
      </c>
      <c r="R274">
        <f t="shared" si="9"/>
        <v>0.58153195407422897</v>
      </c>
    </row>
    <row r="275" spans="16:18" x14ac:dyDescent="0.2">
      <c r="P275">
        <f t="shared" si="8"/>
        <v>2.7099999999999862</v>
      </c>
      <c r="Q275">
        <v>0</v>
      </c>
      <c r="R275">
        <f t="shared" si="9"/>
        <v>0.57942957052448407</v>
      </c>
    </row>
    <row r="276" spans="16:18" x14ac:dyDescent="0.2">
      <c r="P276">
        <f t="shared" si="8"/>
        <v>2.719999999999986</v>
      </c>
      <c r="Q276">
        <v>0</v>
      </c>
      <c r="R276">
        <f t="shared" si="9"/>
        <v>0.57727377119627588</v>
      </c>
    </row>
    <row r="277" spans="16:18" x14ac:dyDescent="0.2">
      <c r="P277">
        <f t="shared" si="8"/>
        <v>2.7299999999999858</v>
      </c>
      <c r="Q277">
        <v>0</v>
      </c>
      <c r="R277">
        <f t="shared" si="9"/>
        <v>0.57506488315583293</v>
      </c>
    </row>
    <row r="278" spans="16:18" x14ac:dyDescent="0.2">
      <c r="P278">
        <f t="shared" si="8"/>
        <v>2.7399999999999856</v>
      </c>
      <c r="Q278">
        <v>0</v>
      </c>
      <c r="R278">
        <f t="shared" si="9"/>
        <v>0.57280323808172995</v>
      </c>
    </row>
    <row r="279" spans="16:18" x14ac:dyDescent="0.2">
      <c r="P279">
        <f t="shared" si="8"/>
        <v>2.7499999999999853</v>
      </c>
      <c r="Q279">
        <v>0</v>
      </c>
      <c r="R279">
        <f t="shared" si="9"/>
        <v>0.57048917222212392</v>
      </c>
    </row>
    <row r="280" spans="16:18" x14ac:dyDescent="0.2">
      <c r="P280">
        <f t="shared" si="8"/>
        <v>2.7599999999999851</v>
      </c>
      <c r="Q280">
        <v>0</v>
      </c>
      <c r="R280">
        <f t="shared" si="9"/>
        <v>0.56812302635162371</v>
      </c>
    </row>
    <row r="281" spans="16:18" x14ac:dyDescent="0.2">
      <c r="P281">
        <f t="shared" si="8"/>
        <v>2.7699999999999849</v>
      </c>
      <c r="Q281">
        <v>0</v>
      </c>
      <c r="R281">
        <f t="shared" si="9"/>
        <v>0.56570514572779829</v>
      </c>
    </row>
    <row r="282" spans="16:18" x14ac:dyDescent="0.2">
      <c r="P282">
        <f t="shared" si="8"/>
        <v>2.7799999999999847</v>
      </c>
      <c r="Q282">
        <v>0</v>
      </c>
      <c r="R282">
        <f t="shared" si="9"/>
        <v>0.56323588004732905</v>
      </c>
    </row>
    <row r="283" spans="16:18" x14ac:dyDescent="0.2">
      <c r="P283">
        <f t="shared" si="8"/>
        <v>2.7899999999999845</v>
      </c>
      <c r="Q283">
        <v>0</v>
      </c>
      <c r="R283">
        <f t="shared" si="9"/>
        <v>0.56071558340181071</v>
      </c>
    </row>
    <row r="284" spans="16:18" x14ac:dyDescent="0.2">
      <c r="P284">
        <f t="shared" si="8"/>
        <v>2.7999999999999843</v>
      </c>
      <c r="Q284">
        <v>0</v>
      </c>
      <c r="R284">
        <f t="shared" si="9"/>
        <v>0.55814461423320627</v>
      </c>
    </row>
    <row r="285" spans="16:18" x14ac:dyDescent="0.2">
      <c r="P285">
        <f t="shared" si="8"/>
        <v>2.8099999999999841</v>
      </c>
      <c r="Q285">
        <v>0</v>
      </c>
      <c r="R285">
        <f t="shared" si="9"/>
        <v>0.55552333528896136</v>
      </c>
    </row>
    <row r="286" spans="16:18" x14ac:dyDescent="0.2">
      <c r="P286">
        <f t="shared" si="8"/>
        <v>2.8199999999999839</v>
      </c>
      <c r="Q286">
        <v>0</v>
      </c>
      <c r="R286">
        <f t="shared" si="9"/>
        <v>0.5528521135767831</v>
      </c>
    </row>
    <row r="287" spans="16:18" x14ac:dyDescent="0.2">
      <c r="P287">
        <f t="shared" si="8"/>
        <v>2.8299999999999836</v>
      </c>
      <c r="Q287">
        <v>0</v>
      </c>
      <c r="R287">
        <f t="shared" si="9"/>
        <v>0.55013132031908829</v>
      </c>
    </row>
    <row r="288" spans="16:18" x14ac:dyDescent="0.2">
      <c r="P288">
        <f t="shared" si="8"/>
        <v>2.8399999999999834</v>
      </c>
      <c r="Q288">
        <v>0</v>
      </c>
      <c r="R288">
        <f t="shared" si="9"/>
        <v>0.54736133090712669</v>
      </c>
    </row>
    <row r="289" spans="16:18" x14ac:dyDescent="0.2">
      <c r="P289">
        <f t="shared" si="8"/>
        <v>2.8499999999999832</v>
      </c>
      <c r="Q289">
        <v>0</v>
      </c>
      <c r="R289">
        <f t="shared" si="9"/>
        <v>0.54454252485478427</v>
      </c>
    </row>
    <row r="290" spans="16:18" x14ac:dyDescent="0.2">
      <c r="P290">
        <f t="shared" si="8"/>
        <v>2.859999999999983</v>
      </c>
      <c r="Q290">
        <v>0</v>
      </c>
      <c r="R290">
        <f t="shared" si="9"/>
        <v>0.54167528575207202</v>
      </c>
    </row>
    <row r="291" spans="16:18" x14ac:dyDescent="0.2">
      <c r="P291">
        <f t="shared" si="8"/>
        <v>2.8699999999999828</v>
      </c>
      <c r="Q291">
        <v>0</v>
      </c>
      <c r="R291">
        <f t="shared" si="9"/>
        <v>0.53876000121830547</v>
      </c>
    </row>
    <row r="292" spans="16:18" x14ac:dyDescent="0.2">
      <c r="P292">
        <f t="shared" si="8"/>
        <v>2.8799999999999826</v>
      </c>
      <c r="Q292">
        <v>0</v>
      </c>
      <c r="R292">
        <f t="shared" si="9"/>
        <v>0.53579706285498008</v>
      </c>
    </row>
    <row r="293" spans="16:18" x14ac:dyDescent="0.2">
      <c r="P293">
        <f t="shared" si="8"/>
        <v>2.8899999999999824</v>
      </c>
      <c r="Q293">
        <v>0</v>
      </c>
      <c r="R293">
        <f t="shared" si="9"/>
        <v>0.53278686619834814</v>
      </c>
    </row>
    <row r="294" spans="16:18" x14ac:dyDescent="0.2">
      <c r="P294">
        <f t="shared" si="8"/>
        <v>2.8999999999999821</v>
      </c>
      <c r="Q294">
        <v>0</v>
      </c>
      <c r="R294">
        <f t="shared" si="9"/>
        <v>0.52972981067170222</v>
      </c>
    </row>
    <row r="295" spans="16:18" x14ac:dyDescent="0.2">
      <c r="P295">
        <f t="shared" si="8"/>
        <v>2.9099999999999819</v>
      </c>
      <c r="Q295">
        <v>0</v>
      </c>
      <c r="R295">
        <f t="shared" si="9"/>
        <v>0.52662629953737117</v>
      </c>
    </row>
    <row r="296" spans="16:18" x14ac:dyDescent="0.2">
      <c r="P296">
        <f t="shared" si="8"/>
        <v>2.9199999999999817</v>
      </c>
      <c r="Q296">
        <v>0</v>
      </c>
      <c r="R296">
        <f t="shared" si="9"/>
        <v>0.52347673984843313</v>
      </c>
    </row>
    <row r="297" spans="16:18" x14ac:dyDescent="0.2">
      <c r="P297">
        <f t="shared" si="8"/>
        <v>2.9299999999999815</v>
      </c>
      <c r="Q297">
        <v>0</v>
      </c>
      <c r="R297">
        <f t="shared" si="9"/>
        <v>0.52028154240015156</v>
      </c>
    </row>
    <row r="298" spans="16:18" x14ac:dyDescent="0.2">
      <c r="P298">
        <f t="shared" si="8"/>
        <v>2.9399999999999813</v>
      </c>
      <c r="Q298">
        <v>0</v>
      </c>
      <c r="R298">
        <f t="shared" si="9"/>
        <v>0.51704112168113991</v>
      </c>
    </row>
    <row r="299" spans="16:18" x14ac:dyDescent="0.2">
      <c r="P299">
        <f t="shared" si="8"/>
        <v>2.9499999999999811</v>
      </c>
      <c r="Q299">
        <v>0</v>
      </c>
      <c r="R299">
        <f t="shared" si="9"/>
        <v>0.51375589582425951</v>
      </c>
    </row>
    <row r="300" spans="16:18" x14ac:dyDescent="0.2">
      <c r="P300">
        <f t="shared" si="8"/>
        <v>2.9599999999999809</v>
      </c>
      <c r="Q300">
        <v>0</v>
      </c>
      <c r="R300">
        <f t="shared" si="9"/>
        <v>0.51042628655725741</v>
      </c>
    </row>
    <row r="301" spans="16:18" x14ac:dyDescent="0.2">
      <c r="P301">
        <f t="shared" si="8"/>
        <v>2.9699999999999807</v>
      </c>
      <c r="Q301">
        <v>0</v>
      </c>
      <c r="R301">
        <f t="shared" si="9"/>
        <v>0.50705271915314831</v>
      </c>
    </row>
    <row r="302" spans="16:18" x14ac:dyDescent="0.2">
      <c r="P302">
        <f t="shared" si="8"/>
        <v>2.9799999999999804</v>
      </c>
      <c r="Q302">
        <v>0</v>
      </c>
      <c r="R302">
        <f t="shared" si="9"/>
        <v>0.50363562238034676</v>
      </c>
    </row>
    <row r="303" spans="16:18" x14ac:dyDescent="0.2">
      <c r="P303">
        <f t="shared" si="8"/>
        <v>2.9899999999999802</v>
      </c>
      <c r="Q303">
        <v>0</v>
      </c>
      <c r="R303">
        <f t="shared" si="9"/>
        <v>0.50017542845255547</v>
      </c>
    </row>
    <row r="304" spans="16:18" x14ac:dyDescent="0.2">
      <c r="P304">
        <f t="shared" si="8"/>
        <v>2.99999999999998</v>
      </c>
      <c r="Q304">
        <v>0</v>
      </c>
      <c r="R304">
        <f t="shared" si="9"/>
        <v>0.49667257297841461</v>
      </c>
    </row>
    <row r="305" spans="16:18" x14ac:dyDescent="0.2">
      <c r="P305">
        <f t="shared" si="8"/>
        <v>3.0099999999999798</v>
      </c>
      <c r="Q305">
        <v>0</v>
      </c>
      <c r="R305">
        <f t="shared" si="9"/>
        <v>0.49312749491091767</v>
      </c>
    </row>
    <row r="306" spans="16:18" x14ac:dyDescent="0.2">
      <c r="P306">
        <f t="shared" si="8"/>
        <v>3.0199999999999796</v>
      </c>
      <c r="Q306">
        <v>0</v>
      </c>
      <c r="R306">
        <f t="shared" si="9"/>
        <v>0.48954063649659973</v>
      </c>
    </row>
    <row r="307" spans="16:18" x14ac:dyDescent="0.2">
      <c r="P307">
        <f t="shared" si="8"/>
        <v>3.0299999999999794</v>
      </c>
      <c r="Q307">
        <v>0</v>
      </c>
      <c r="R307">
        <f t="shared" si="9"/>
        <v>0.48591244322450355</v>
      </c>
    </row>
    <row r="308" spans="16:18" x14ac:dyDescent="0.2">
      <c r="P308">
        <f t="shared" si="8"/>
        <v>3.0399999999999792</v>
      </c>
      <c r="Q308">
        <v>0</v>
      </c>
      <c r="R308">
        <f t="shared" si="9"/>
        <v>0.48224336377492905</v>
      </c>
    </row>
    <row r="309" spans="16:18" x14ac:dyDescent="0.2">
      <c r="P309">
        <f t="shared" si="8"/>
        <v>3.049999999999979</v>
      </c>
      <c r="Q309">
        <v>0</v>
      </c>
      <c r="R309">
        <f t="shared" si="9"/>
        <v>0.47853384996797166</v>
      </c>
    </row>
    <row r="310" spans="16:18" x14ac:dyDescent="0.2">
      <c r="P310">
        <f t="shared" si="8"/>
        <v>3.0599999999999787</v>
      </c>
      <c r="Q310">
        <v>0</v>
      </c>
      <c r="R310">
        <f t="shared" si="9"/>
        <v>0.47478435671185532</v>
      </c>
    </row>
    <row r="311" spans="16:18" x14ac:dyDescent="0.2">
      <c r="P311">
        <f t="shared" si="8"/>
        <v>3.0699999999999785</v>
      </c>
      <c r="Q311">
        <v>0</v>
      </c>
      <c r="R311">
        <f t="shared" si="9"/>
        <v>0.4709953419510654</v>
      </c>
    </row>
    <row r="312" spans="16:18" x14ac:dyDescent="0.2">
      <c r="P312">
        <f t="shared" si="8"/>
        <v>3.0799999999999783</v>
      </c>
      <c r="Q312">
        <v>0</v>
      </c>
      <c r="R312">
        <f t="shared" si="9"/>
        <v>0.46716726661428759</v>
      </c>
    </row>
    <row r="313" spans="16:18" x14ac:dyDescent="0.2">
      <c r="P313">
        <f t="shared" si="8"/>
        <v>3.0899999999999781</v>
      </c>
      <c r="Q313">
        <v>0</v>
      </c>
      <c r="R313">
        <f t="shared" si="9"/>
        <v>0.46330059456215783</v>
      </c>
    </row>
    <row r="314" spans="16:18" x14ac:dyDescent="0.2">
      <c r="P314">
        <f t="shared" si="8"/>
        <v>3.0999999999999779</v>
      </c>
      <c r="Q314">
        <v>0</v>
      </c>
      <c r="R314">
        <f t="shared" si="9"/>
        <v>0.45939579253482926</v>
      </c>
    </row>
    <row r="315" spans="16:18" x14ac:dyDescent="0.2">
      <c r="P315">
        <f t="shared" si="8"/>
        <v>3.1099999999999777</v>
      </c>
      <c r="Q315">
        <v>0</v>
      </c>
      <c r="R315">
        <f t="shared" si="9"/>
        <v>0.45545333009936162</v>
      </c>
    </row>
    <row r="316" spans="16:18" x14ac:dyDescent="0.2">
      <c r="P316">
        <f t="shared" si="8"/>
        <v>3.1199999999999775</v>
      </c>
      <c r="Q316">
        <v>0</v>
      </c>
      <c r="R316">
        <f t="shared" si="9"/>
        <v>0.45147367959693913</v>
      </c>
    </row>
    <row r="317" spans="16:18" x14ac:dyDescent="0.2">
      <c r="P317">
        <f t="shared" si="8"/>
        <v>3.1299999999999772</v>
      </c>
      <c r="Q317">
        <v>0</v>
      </c>
      <c r="R317">
        <f t="shared" si="9"/>
        <v>0.44745731608992168</v>
      </c>
    </row>
    <row r="318" spans="16:18" x14ac:dyDescent="0.2">
      <c r="P318">
        <f t="shared" si="8"/>
        <v>3.139999999999977</v>
      </c>
      <c r="Q318">
        <v>0</v>
      </c>
      <c r="R318">
        <f t="shared" si="9"/>
        <v>0.44340471730873565</v>
      </c>
    </row>
    <row r="319" spans="16:18" x14ac:dyDescent="0.2">
      <c r="P319">
        <f t="shared" si="8"/>
        <v>3.1499999999999768</v>
      </c>
      <c r="Q319">
        <v>0</v>
      </c>
      <c r="R319">
        <f t="shared" si="9"/>
        <v>0.43931636359861004</v>
      </c>
    </row>
    <row r="320" spans="16:18" x14ac:dyDescent="0.2">
      <c r="P320">
        <f t="shared" si="8"/>
        <v>3.1599999999999766</v>
      </c>
      <c r="Q320">
        <v>0</v>
      </c>
      <c r="R320">
        <f t="shared" si="9"/>
        <v>0.43519273786616269</v>
      </c>
    </row>
    <row r="321" spans="16:18" x14ac:dyDescent="0.2">
      <c r="P321">
        <f t="shared" si="8"/>
        <v>3.1699999999999764</v>
      </c>
      <c r="Q321">
        <v>0</v>
      </c>
      <c r="R321">
        <f t="shared" si="9"/>
        <v>0.43103432552584331</v>
      </c>
    </row>
    <row r="322" spans="16:18" x14ac:dyDescent="0.2">
      <c r="P322">
        <f t="shared" si="8"/>
        <v>3.1799999999999762</v>
      </c>
      <c r="Q322">
        <v>0</v>
      </c>
      <c r="R322">
        <f t="shared" si="9"/>
        <v>0.42684161444623853</v>
      </c>
    </row>
    <row r="323" spans="16:18" x14ac:dyDescent="0.2">
      <c r="P323">
        <f t="shared" si="8"/>
        <v>3.189999999999976</v>
      </c>
      <c r="Q323">
        <v>0</v>
      </c>
      <c r="R323">
        <f t="shared" si="9"/>
        <v>0.4226150948962441</v>
      </c>
    </row>
    <row r="324" spans="16:18" x14ac:dyDescent="0.2">
      <c r="P324">
        <f t="shared" si="8"/>
        <v>3.1999999999999758</v>
      </c>
      <c r="Q324">
        <v>0</v>
      </c>
      <c r="R324">
        <f t="shared" si="9"/>
        <v>0.41835525949111085</v>
      </c>
    </row>
    <row r="325" spans="16:18" x14ac:dyDescent="0.2">
      <c r="P325">
        <f t="shared" si="8"/>
        <v>3.2099999999999755</v>
      </c>
      <c r="Q325">
        <v>0</v>
      </c>
      <c r="R325">
        <f t="shared" si="9"/>
        <v>0.41406260313836923</v>
      </c>
    </row>
    <row r="326" spans="16:18" x14ac:dyDescent="0.2">
      <c r="P326">
        <f t="shared" ref="P326:P389" si="10">P325+$N$4</f>
        <v>3.2199999999999753</v>
      </c>
      <c r="Q326">
        <v>0</v>
      </c>
      <c r="R326">
        <f t="shared" si="9"/>
        <v>0.40973762298363869</v>
      </c>
    </row>
    <row r="327" spans="16:18" x14ac:dyDescent="0.2">
      <c r="P327">
        <f t="shared" si="10"/>
        <v>3.2299999999999751</v>
      </c>
      <c r="Q327">
        <v>0</v>
      </c>
      <c r="R327">
        <f t="shared" ref="R327:R390" si="11">($J$4*Q327+(2*$G$4*R326-$G$4*R325)/(0.01*0.01)+($H$4*R326)/0.01) /($G$4/(0.01*0.01)+$H$4/0.01+$I$4)</f>
        <v>0.40538081835632711</v>
      </c>
    </row>
    <row r="328" spans="16:18" x14ac:dyDescent="0.2">
      <c r="P328">
        <f t="shared" si="10"/>
        <v>3.2399999999999749</v>
      </c>
      <c r="Q328">
        <v>0</v>
      </c>
      <c r="R328">
        <f t="shared" si="11"/>
        <v>0.40099269071522614</v>
      </c>
    </row>
    <row r="329" spans="16:18" x14ac:dyDescent="0.2">
      <c r="P329">
        <f t="shared" si="10"/>
        <v>3.2499999999999747</v>
      </c>
      <c r="Q329">
        <v>0</v>
      </c>
      <c r="R329">
        <f t="shared" si="11"/>
        <v>0.39657374359400815</v>
      </c>
    </row>
    <row r="330" spans="16:18" x14ac:dyDescent="0.2">
      <c r="P330">
        <f t="shared" si="10"/>
        <v>3.2599999999999745</v>
      </c>
      <c r="Q330">
        <v>0</v>
      </c>
      <c r="R330">
        <f t="shared" si="11"/>
        <v>0.39212448254663029</v>
      </c>
    </row>
    <row r="331" spans="16:18" x14ac:dyDescent="0.2">
      <c r="P331">
        <f t="shared" si="10"/>
        <v>3.2699999999999743</v>
      </c>
      <c r="Q331">
        <v>0</v>
      </c>
      <c r="R331">
        <f t="shared" si="11"/>
        <v>0.3876454150926511</v>
      </c>
    </row>
    <row r="332" spans="16:18" x14ac:dyDescent="0.2">
      <c r="P332">
        <f t="shared" si="10"/>
        <v>3.279999999999974</v>
      </c>
      <c r="Q332">
        <v>0</v>
      </c>
      <c r="R332">
        <f t="shared" si="11"/>
        <v>0.38313705066246606</v>
      </c>
    </row>
    <row r="333" spans="16:18" x14ac:dyDescent="0.2">
      <c r="P333">
        <f t="shared" si="10"/>
        <v>3.2899999999999738</v>
      </c>
      <c r="Q333">
        <v>0</v>
      </c>
      <c r="R333">
        <f t="shared" si="11"/>
        <v>0.37859990054246673</v>
      </c>
    </row>
    <row r="334" spans="16:18" x14ac:dyDescent="0.2">
      <c r="P334">
        <f t="shared" si="10"/>
        <v>3.2999999999999736</v>
      </c>
      <c r="Q334">
        <v>0</v>
      </c>
      <c r="R334">
        <f t="shared" si="11"/>
        <v>0.37403447782013005</v>
      </c>
    </row>
    <row r="335" spans="16:18" x14ac:dyDescent="0.2">
      <c r="P335">
        <f t="shared" si="10"/>
        <v>3.3099999999999734</v>
      </c>
      <c r="Q335">
        <v>0</v>
      </c>
      <c r="R335">
        <f t="shared" si="11"/>
        <v>0.36944129732904263</v>
      </c>
    </row>
    <row r="336" spans="16:18" x14ac:dyDescent="0.2">
      <c r="P336">
        <f t="shared" si="10"/>
        <v>3.3199999999999732</v>
      </c>
      <c r="Q336">
        <v>0</v>
      </c>
      <c r="R336">
        <f t="shared" si="11"/>
        <v>0.36482087559386617</v>
      </c>
    </row>
    <row r="337" spans="16:18" x14ac:dyDescent="0.2">
      <c r="P337">
        <f t="shared" si="10"/>
        <v>3.329999999999973</v>
      </c>
      <c r="Q337">
        <v>0</v>
      </c>
      <c r="R337">
        <f t="shared" si="11"/>
        <v>0.36017373077524939</v>
      </c>
    </row>
    <row r="338" spans="16:18" x14ac:dyDescent="0.2">
      <c r="P338">
        <f t="shared" si="10"/>
        <v>3.3399999999999728</v>
      </c>
      <c r="Q338">
        <v>0</v>
      </c>
      <c r="R338">
        <f t="shared" si="11"/>
        <v>0.35550038261469225</v>
      </c>
    </row>
    <row r="339" spans="16:18" x14ac:dyDescent="0.2">
      <c r="P339">
        <f t="shared" si="10"/>
        <v>3.3499999999999726</v>
      </c>
      <c r="Q339">
        <v>0</v>
      </c>
      <c r="R339">
        <f t="shared" si="11"/>
        <v>0.35080135237936783</v>
      </c>
    </row>
    <row r="340" spans="16:18" x14ac:dyDescent="0.2">
      <c r="P340">
        <f t="shared" si="10"/>
        <v>3.3599999999999723</v>
      </c>
      <c r="Q340">
        <v>0</v>
      </c>
      <c r="R340">
        <f t="shared" si="11"/>
        <v>0.34607716280690765</v>
      </c>
    </row>
    <row r="341" spans="16:18" x14ac:dyDescent="0.2">
      <c r="P341">
        <f t="shared" si="10"/>
        <v>3.3699999999999721</v>
      </c>
      <c r="Q341">
        <v>0</v>
      </c>
      <c r="R341">
        <f t="shared" si="11"/>
        <v>0.34132833805015594</v>
      </c>
    </row>
    <row r="342" spans="16:18" x14ac:dyDescent="0.2">
      <c r="P342">
        <f t="shared" si="10"/>
        <v>3.3799999999999719</v>
      </c>
      <c r="Q342">
        <v>0</v>
      </c>
      <c r="R342">
        <f t="shared" si="11"/>
        <v>0.33655540362189851</v>
      </c>
    </row>
    <row r="343" spans="16:18" x14ac:dyDescent="0.2">
      <c r="P343">
        <f t="shared" si="10"/>
        <v>3.3899999999999717</v>
      </c>
      <c r="Q343">
        <v>0</v>
      </c>
      <c r="R343">
        <f t="shared" si="11"/>
        <v>0.33175888633957173</v>
      </c>
    </row>
    <row r="344" spans="16:18" x14ac:dyDescent="0.2">
      <c r="P344">
        <f t="shared" si="10"/>
        <v>3.3999999999999715</v>
      </c>
      <c r="Q344">
        <v>0</v>
      </c>
      <c r="R344">
        <f t="shared" si="11"/>
        <v>0.3269393142699572</v>
      </c>
    </row>
    <row r="345" spans="16:18" x14ac:dyDescent="0.2">
      <c r="P345">
        <f t="shared" si="10"/>
        <v>3.4099999999999713</v>
      </c>
      <c r="Q345">
        <v>0</v>
      </c>
      <c r="R345">
        <f t="shared" si="11"/>
        <v>0.32209721667386748</v>
      </c>
    </row>
    <row r="346" spans="16:18" x14ac:dyDescent="0.2">
      <c r="P346">
        <f t="shared" si="10"/>
        <v>3.4199999999999711</v>
      </c>
      <c r="Q346">
        <v>0</v>
      </c>
      <c r="R346">
        <f t="shared" si="11"/>
        <v>0.3172331239508287</v>
      </c>
    </row>
    <row r="347" spans="16:18" x14ac:dyDescent="0.2">
      <c r="P347">
        <f t="shared" si="10"/>
        <v>3.4299999999999708</v>
      </c>
      <c r="Q347">
        <v>0</v>
      </c>
      <c r="R347">
        <f t="shared" si="11"/>
        <v>0.31234756758376564</v>
      </c>
    </row>
    <row r="348" spans="16:18" x14ac:dyDescent="0.2">
      <c r="P348">
        <f t="shared" si="10"/>
        <v>3.4399999999999706</v>
      </c>
      <c r="Q348">
        <v>0</v>
      </c>
      <c r="R348">
        <f t="shared" si="11"/>
        <v>0.30744108008369431</v>
      </c>
    </row>
    <row r="349" spans="16:18" x14ac:dyDescent="0.2">
      <c r="P349">
        <f t="shared" si="10"/>
        <v>3.4499999999999704</v>
      </c>
      <c r="Q349">
        <v>0</v>
      </c>
      <c r="R349">
        <f t="shared" si="11"/>
        <v>0.30251419493442805</v>
      </c>
    </row>
    <row r="350" spans="16:18" x14ac:dyDescent="0.2">
      <c r="P350">
        <f t="shared" si="10"/>
        <v>3.4599999999999702</v>
      </c>
      <c r="Q350">
        <v>0</v>
      </c>
      <c r="R350">
        <f t="shared" si="11"/>
        <v>0.29756744653730233</v>
      </c>
    </row>
    <row r="351" spans="16:18" x14ac:dyDescent="0.2">
      <c r="P351">
        <f t="shared" si="10"/>
        <v>3.46999999999997</v>
      </c>
      <c r="Q351">
        <v>0</v>
      </c>
      <c r="R351">
        <f t="shared" si="11"/>
        <v>0.29260137015592375</v>
      </c>
    </row>
    <row r="352" spans="16:18" x14ac:dyDescent="0.2">
      <c r="P352">
        <f t="shared" si="10"/>
        <v>3.4799999999999698</v>
      </c>
      <c r="Q352">
        <v>0</v>
      </c>
      <c r="R352">
        <f t="shared" si="11"/>
        <v>0.287616501860949</v>
      </c>
    </row>
    <row r="353" spans="16:18" x14ac:dyDescent="0.2">
      <c r="P353">
        <f t="shared" si="10"/>
        <v>3.4899999999999696</v>
      </c>
      <c r="Q353">
        <v>0</v>
      </c>
      <c r="R353">
        <f t="shared" si="11"/>
        <v>0.28261337847489887</v>
      </c>
    </row>
    <row r="354" spans="16:18" x14ac:dyDescent="0.2">
      <c r="P354">
        <f t="shared" si="10"/>
        <v>3.4999999999999694</v>
      </c>
      <c r="Q354">
        <v>0</v>
      </c>
      <c r="R354">
        <f t="shared" si="11"/>
        <v>0.27759253751701279</v>
      </c>
    </row>
    <row r="355" spans="16:18" x14ac:dyDescent="0.2">
      <c r="P355">
        <f t="shared" si="10"/>
        <v>3.5099999999999691</v>
      </c>
      <c r="Q355">
        <v>0</v>
      </c>
      <c r="R355">
        <f t="shared" si="11"/>
        <v>0.2725545171481496</v>
      </c>
    </row>
    <row r="356" spans="16:18" x14ac:dyDescent="0.2">
      <c r="P356">
        <f t="shared" si="10"/>
        <v>3.5199999999999689</v>
      </c>
      <c r="Q356">
        <v>0</v>
      </c>
      <c r="R356">
        <f t="shared" si="11"/>
        <v>0.26749985611573968</v>
      </c>
    </row>
    <row r="357" spans="16:18" x14ac:dyDescent="0.2">
      <c r="P357">
        <f t="shared" si="10"/>
        <v>3.5299999999999687</v>
      </c>
      <c r="Q357">
        <v>0</v>
      </c>
      <c r="R357">
        <f t="shared" si="11"/>
        <v>0.26242909369879375</v>
      </c>
    </row>
    <row r="358" spans="16:18" x14ac:dyDescent="0.2">
      <c r="P358">
        <f t="shared" si="10"/>
        <v>3.5399999999999685</v>
      </c>
      <c r="Q358">
        <v>0</v>
      </c>
      <c r="R358">
        <f t="shared" si="11"/>
        <v>0.25734276965297415</v>
      </c>
    </row>
    <row r="359" spans="16:18" x14ac:dyDescent="0.2">
      <c r="P359">
        <f t="shared" si="10"/>
        <v>3.5499999999999683</v>
      </c>
      <c r="Q359">
        <v>0</v>
      </c>
      <c r="R359">
        <f t="shared" si="11"/>
        <v>0.25224142415573347</v>
      </c>
    </row>
    <row r="360" spans="16:18" x14ac:dyDescent="0.2">
      <c r="P360">
        <f t="shared" si="10"/>
        <v>3.5599999999999681</v>
      </c>
      <c r="Q360">
        <v>0</v>
      </c>
      <c r="R360">
        <f t="shared" si="11"/>
        <v>0.24712559775152607</v>
      </c>
    </row>
    <row r="361" spans="16:18" x14ac:dyDescent="0.2">
      <c r="P361">
        <f t="shared" si="10"/>
        <v>3.5699999999999679</v>
      </c>
      <c r="Q361">
        <v>0</v>
      </c>
      <c r="R361">
        <f t="shared" si="11"/>
        <v>0.24199583129709781</v>
      </c>
    </row>
    <row r="362" spans="16:18" x14ac:dyDescent="0.2">
      <c r="P362">
        <f t="shared" si="10"/>
        <v>3.5799999999999677</v>
      </c>
      <c r="Q362">
        <v>0</v>
      </c>
      <c r="R362">
        <f t="shared" si="11"/>
        <v>0.23685266590685933</v>
      </c>
    </row>
    <row r="363" spans="16:18" x14ac:dyDescent="0.2">
      <c r="P363">
        <f t="shared" si="10"/>
        <v>3.5899999999999674</v>
      </c>
      <c r="Q363">
        <v>0</v>
      </c>
      <c r="R363">
        <f t="shared" si="11"/>
        <v>0.23169664289834802</v>
      </c>
    </row>
    <row r="364" spans="16:18" x14ac:dyDescent="0.2">
      <c r="P364">
        <f t="shared" si="10"/>
        <v>3.5999999999999672</v>
      </c>
      <c r="Q364">
        <v>0</v>
      </c>
      <c r="R364">
        <f t="shared" si="11"/>
        <v>0.22652830373778401</v>
      </c>
    </row>
    <row r="365" spans="16:18" x14ac:dyDescent="0.2">
      <c r="P365">
        <f t="shared" si="10"/>
        <v>3.609999999999967</v>
      </c>
      <c r="Q365">
        <v>0</v>
      </c>
      <c r="R365">
        <f t="shared" si="11"/>
        <v>0.22134818998572556</v>
      </c>
    </row>
    <row r="366" spans="16:18" x14ac:dyDescent="0.2">
      <c r="P366">
        <f t="shared" si="10"/>
        <v>3.6199999999999668</v>
      </c>
      <c r="Q366">
        <v>0</v>
      </c>
      <c r="R366">
        <f t="shared" si="11"/>
        <v>0.21615684324282858</v>
      </c>
    </row>
    <row r="367" spans="16:18" x14ac:dyDescent="0.2">
      <c r="P367">
        <f t="shared" si="10"/>
        <v>3.6299999999999666</v>
      </c>
      <c r="Q367">
        <v>0</v>
      </c>
      <c r="R367">
        <f t="shared" si="11"/>
        <v>0.21095480509571624</v>
      </c>
    </row>
    <row r="368" spans="16:18" x14ac:dyDescent="0.2">
      <c r="P368">
        <f t="shared" si="10"/>
        <v>3.6399999999999664</v>
      </c>
      <c r="Q368">
        <v>0</v>
      </c>
      <c r="R368">
        <f t="shared" si="11"/>
        <v>0.2057426170629631</v>
      </c>
    </row>
    <row r="369" spans="16:18" x14ac:dyDescent="0.2">
      <c r="P369">
        <f t="shared" si="10"/>
        <v>3.6499999999999662</v>
      </c>
      <c r="Q369">
        <v>0</v>
      </c>
      <c r="R369">
        <f t="shared" si="11"/>
        <v>0.20052082054119932</v>
      </c>
    </row>
    <row r="370" spans="16:18" x14ac:dyDescent="0.2">
      <c r="P370">
        <f t="shared" si="10"/>
        <v>3.6599999999999659</v>
      </c>
      <c r="Q370">
        <v>0</v>
      </c>
      <c r="R370">
        <f t="shared" si="11"/>
        <v>0.19528995675134014</v>
      </c>
    </row>
    <row r="371" spans="16:18" x14ac:dyDescent="0.2">
      <c r="P371">
        <f t="shared" si="10"/>
        <v>3.6699999999999657</v>
      </c>
      <c r="Q371">
        <v>0</v>
      </c>
      <c r="R371">
        <f t="shared" si="11"/>
        <v>0.19005056668494524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0.18480319105071372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0.17954837022111927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0.17428664417919076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0.16901855246544317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0.16374463412496404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0.15846542765466004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0.15318147095066895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0.14789330125594169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0.14260145510799951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0.1373064682868709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0.1320088757632133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0.12670921164662419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0.12140800913414659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0.11610580045897342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0.11080311683935555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0.10550048842771818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0.10019844425999028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9.4897512205151524E-2</v>
      </c>
    </row>
    <row r="390" spans="16:18" x14ac:dyDescent="0.2">
      <c r="P390">
        <f t="shared" ref="P390:P453" si="12">P389+$N$4</f>
        <v>3.8599999999999617</v>
      </c>
      <c r="Q390">
        <v>0</v>
      </c>
      <c r="R390">
        <f t="shared" si="11"/>
        <v>8.9598218915001568E-2</v>
      </c>
    </row>
    <row r="391" spans="16:18" x14ac:dyDescent="0.2">
      <c r="P391">
        <f t="shared" si="12"/>
        <v>3.8699999999999615</v>
      </c>
      <c r="Q391">
        <v>0</v>
      </c>
      <c r="R391">
        <f t="shared" ref="R391:R454" si="13">($J$4*Q391+(2*$G$4*R390-$G$4*R389)/(0.01*0.01)+($H$4*R390)/0.01) /($G$4/(0.01*0.01)+$H$4/0.01+$I$4)</f>
        <v>8.4301089774155888E-2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7.9006648850272948E-2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7.3715418844517058E-2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6.8427921042261447E-2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6.3144675264035874E-2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5.7866199816723259E-2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5.2593011445009559E-2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4.732562528309138E-2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4.2064554806645428E-2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3.681031178506413E-2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3.1563406233961637E-2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2.632434636795436E-2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2.1093638553720179E-2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1.5871787263340421E-2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1.0659295027928693E-2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5.4566623915505664E-3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2.6438786543812062E-4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-4.9170321174967059E-3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-1.0087103247846048E-2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-1.5245333384583459E-2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-2.0391232599630812E-2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-2.5524313222110993E-2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-3.0644089882282597E-2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-3.5750079555152935E-2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-4.0841801603765666E-2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-4.591877782215939E-2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-5.0980532477993647E-2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-5.6026592354838735E-2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-6.1056486794125835E-2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-6.6069747736753989E-2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-7.106590976435051E-2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-7.6044510140181348E-2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-8.1005088849708154E-2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-8.5947188640788708E-2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-9.0870355063517455E-2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-9.5774136509702845E-2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-0.10065808425197849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-0.10552175248254475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-0.11036469835153788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-0.11518648200502354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-0.11998666662261177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-0.1247648184546904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-0.12952050685927394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-0.13425330433846525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-0.13896278657452696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-0.14364853246556006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-0.14831012416078662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-0.15294714709543433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-0.15755919002521995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-0.16214584506042912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-0.16670670769959001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-0.17124137686273833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-0.17574945492427113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-0.18023054774538716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-0.18468426470611113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-0.18911021873689982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-0.19350802634982767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-0.19787730766934955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-0.20221768646263857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-0.20652879016949688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-0.21081024993183731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-0.21506170062273366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-0.21928278087503791</v>
      </c>
    </row>
    <row r="454" spans="16:18" x14ac:dyDescent="0.2">
      <c r="P454">
        <f t="shared" ref="P454:P506" si="14">P453+$N$4</f>
        <v>4.4999999999999485</v>
      </c>
      <c r="Q454">
        <v>0</v>
      </c>
      <c r="R454">
        <f t="shared" si="13"/>
        <v>-0.2234731331095621</v>
      </c>
    </row>
    <row r="455" spans="16:18" x14ac:dyDescent="0.2">
      <c r="P455">
        <f t="shared" si="14"/>
        <v>4.5099999999999483</v>
      </c>
      <c r="Q455">
        <v>0</v>
      </c>
      <c r="R455">
        <f t="shared" ref="R455:R506" si="15">($J$4*Q455+(2*$G$4*R454-$G$4*R453)/(0.01*0.01)+($H$4*R454)/0.01) /($G$4/(0.01*0.01)+$H$4/0.01+$I$4)</f>
        <v>-0.22763240356282347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-0.23176024231435036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-0.23585630331354748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-0.23992024440611884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-0.24395172736004636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-0.24795041789112257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-0.25191598568803608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-0.25584810443700789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-0.25974645184597717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-0.26361070966833489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-0.26744056372620423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-0.27123570393326613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-0.27499582431712855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-0.27872062304123862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-0.2824098024263359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-0.28606306897144579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-0.28968013337441234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-0.29326071055196856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-0.29680451965934407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-0.30031128410940849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-0.30378073159134983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-0.30721259408888724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-0.31060660789801653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-0.31396251364428884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-0.31728005629962047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-0.32055898519863418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-0.32379905405453063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-0.32700002097448971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-0.33016164847460111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-0.33328370349432362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-0.33636595741047276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-0.33940818605073625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-0.34241016970671712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-0.34537169314650379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-0.34829254562676726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-0.351172520904385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-0.35401141724759155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-0.35680903744665532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-0.35956518882408178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-0.36227968324434329</v>
      </c>
    </row>
    <row r="495" spans="16:18" x14ac:dyDescent="0.2">
      <c r="P495">
        <f t="shared" si="14"/>
        <v>4.9099999999999397</v>
      </c>
      <c r="Q495">
        <v>0</v>
      </c>
      <c r="R495">
        <f t="shared" si="15"/>
        <v>-0.36495233712313485</v>
      </c>
    </row>
    <row r="496" spans="16:18" x14ac:dyDescent="0.2">
      <c r="P496">
        <f t="shared" si="14"/>
        <v>4.9199999999999395</v>
      </c>
      <c r="Q496">
        <v>0</v>
      </c>
      <c r="R496">
        <f t="shared" si="15"/>
        <v>-0.36758297143615676</v>
      </c>
    </row>
    <row r="497" spans="16:18" x14ac:dyDescent="0.2">
      <c r="P497">
        <f t="shared" si="14"/>
        <v>4.9299999999999393</v>
      </c>
      <c r="Q497">
        <v>0</v>
      </c>
      <c r="R497">
        <f t="shared" si="15"/>
        <v>-0.37017141172742341</v>
      </c>
    </row>
    <row r="498" spans="16:18" x14ac:dyDescent="0.2">
      <c r="P498">
        <f t="shared" si="14"/>
        <v>4.9399999999999391</v>
      </c>
      <c r="Q498">
        <v>0</v>
      </c>
      <c r="R498">
        <f t="shared" si="15"/>
        <v>-0.37271748811709893</v>
      </c>
    </row>
    <row r="499" spans="16:18" x14ac:dyDescent="0.2">
      <c r="P499">
        <f t="shared" si="14"/>
        <v>4.9499999999999389</v>
      </c>
      <c r="Q499">
        <v>0</v>
      </c>
      <c r="R499">
        <f t="shared" si="15"/>
        <v>-0.37522103530886008</v>
      </c>
    </row>
    <row r="500" spans="16:18" x14ac:dyDescent="0.2">
      <c r="P500">
        <f t="shared" si="14"/>
        <v>4.9599999999999387</v>
      </c>
      <c r="Q500">
        <v>0</v>
      </c>
      <c r="R500">
        <f t="shared" si="15"/>
        <v>-0.3776818925967857</v>
      </c>
    </row>
    <row r="501" spans="16:18" x14ac:dyDescent="0.2">
      <c r="P501">
        <f t="shared" si="14"/>
        <v>4.9699999999999385</v>
      </c>
      <c r="Q501">
        <v>0</v>
      </c>
      <c r="R501">
        <f t="shared" si="15"/>
        <v>-0.38009990387177411</v>
      </c>
    </row>
    <row r="502" spans="16:18" x14ac:dyDescent="0.2">
      <c r="P502">
        <f t="shared" si="14"/>
        <v>4.9799999999999383</v>
      </c>
      <c r="Q502">
        <v>0</v>
      </c>
      <c r="R502">
        <f t="shared" si="15"/>
        <v>-0.38247491762748831</v>
      </c>
    </row>
    <row r="503" spans="16:18" x14ac:dyDescent="0.2">
      <c r="P503">
        <f t="shared" si="14"/>
        <v>4.989999999999938</v>
      </c>
      <c r="Q503">
        <v>0</v>
      </c>
      <c r="R503">
        <f t="shared" si="15"/>
        <v>-0.38480678696582921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-0.38709536960193769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-0.38934052786872569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-0.39154212872093719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06"/>
  <sheetViews>
    <sheetView zoomScale="110" zoomScaleNormal="110" workbookViewId="0">
      <selection activeCell="I39" sqref="I39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32</v>
      </c>
      <c r="H2" s="12"/>
      <c r="I2" s="12"/>
      <c r="J2" s="6"/>
      <c r="L2" s="5" t="s">
        <v>26</v>
      </c>
      <c r="M2" s="12"/>
      <c r="N2" s="6"/>
      <c r="Q2" s="1" t="str">
        <f>G2</f>
        <v>PT2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x14ac:dyDescent="0.2">
      <c r="B3" s="32"/>
      <c r="C3" s="33"/>
      <c r="E3" s="2"/>
      <c r="G3" s="7" t="s">
        <v>28</v>
      </c>
      <c r="H3" s="3" t="s">
        <v>29</v>
      </c>
      <c r="I3" s="3" t="s">
        <v>30</v>
      </c>
      <c r="J3" s="8" t="s">
        <v>31</v>
      </c>
      <c r="L3" s="7" t="s">
        <v>8</v>
      </c>
      <c r="M3" s="3" t="s">
        <v>9</v>
      </c>
      <c r="N3" s="8" t="s">
        <v>10</v>
      </c>
      <c r="P3" s="3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L4" s="9">
        <v>10</v>
      </c>
      <c r="M4" s="13">
        <v>20</v>
      </c>
      <c r="N4" s="10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ht="16" thickBot="1" x14ac:dyDescent="0.25">
      <c r="P5">
        <f>P4+$N$7</f>
        <v>0.01</v>
      </c>
      <c r="Q5">
        <f>AA5</f>
        <v>0</v>
      </c>
      <c r="R5">
        <f>($G$4*Q5*0.01+$H$4*R4)/($H$4+0.01)</f>
        <v>0</v>
      </c>
      <c r="S5">
        <f>Z5</f>
        <v>0</v>
      </c>
      <c r="T5">
        <f t="shared" ref="T5:T68" si="0">S5*$L$4</f>
        <v>0</v>
      </c>
      <c r="U5">
        <f>Z5</f>
        <v>0</v>
      </c>
      <c r="V5">
        <f>$M$4*SUM($U$4:U5)*0.01</f>
        <v>0</v>
      </c>
      <c r="W5">
        <f>Z5</f>
        <v>0</v>
      </c>
      <c r="X5">
        <f t="shared" ref="X5:X68" si="1">($N$4*(W5-W4))/0.01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N6" s="29" t="s">
        <v>37</v>
      </c>
      <c r="P6">
        <f t="shared" ref="P6:P69" si="2">P5+$N$7</f>
        <v>0.02</v>
      </c>
      <c r="Q6">
        <f t="shared" ref="Q6:Q69" si="3">AA6</f>
        <v>0</v>
      </c>
      <c r="R6">
        <f>($J$4*Q6+(2*$G$4*R5-$G$4*R4)/(0.01*0.01)+($H$4*R5)/0.01)/($G$4/(0.01*0.01)+$H$4/0.01+$I$4)</f>
        <v>0</v>
      </c>
      <c r="S6">
        <f t="shared" ref="S6:S69" si="4">Z6</f>
        <v>0</v>
      </c>
      <c r="T6">
        <f t="shared" si="0"/>
        <v>0</v>
      </c>
      <c r="U6">
        <f t="shared" ref="U6:U69" si="5">Z6</f>
        <v>0</v>
      </c>
      <c r="V6">
        <f>$M$4*SUM($U$4:U6)*0.01</f>
        <v>0</v>
      </c>
      <c r="W6">
        <f t="shared" ref="W6:W69" si="6">Z6</f>
        <v>0</v>
      </c>
      <c r="X6">
        <f t="shared" si="1"/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ht="16" thickBot="1" x14ac:dyDescent="0.25">
      <c r="N7" s="30">
        <v>0.01</v>
      </c>
      <c r="P7">
        <f t="shared" si="2"/>
        <v>0.03</v>
      </c>
      <c r="Q7">
        <f t="shared" si="3"/>
        <v>0</v>
      </c>
      <c r="R7">
        <f t="shared" ref="R7:R70" si="10">($J$4*Q7+(2*$G$4*R6-$G$4*R5)/(0.01*0.01)+($H$4*R6)/0.01)/($G$4/(0.01*0.01)+$H$4/0.01+$I$4)</f>
        <v>0</v>
      </c>
      <c r="S7">
        <f t="shared" si="4"/>
        <v>0</v>
      </c>
      <c r="T7">
        <f t="shared" si="0"/>
        <v>0</v>
      </c>
      <c r="U7">
        <f t="shared" si="5"/>
        <v>0</v>
      </c>
      <c r="V7">
        <f>$M$4*SUM($U$4:U7)*0.01</f>
        <v>0</v>
      </c>
      <c r="W7">
        <f t="shared" si="6"/>
        <v>0</v>
      </c>
      <c r="X7">
        <f t="shared" si="1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f t="shared" si="2"/>
        <v>0.04</v>
      </c>
      <c r="Q8">
        <f t="shared" si="3"/>
        <v>0</v>
      </c>
      <c r="R8">
        <f t="shared" si="10"/>
        <v>0</v>
      </c>
      <c r="S8">
        <f t="shared" si="4"/>
        <v>0</v>
      </c>
      <c r="T8">
        <f t="shared" si="0"/>
        <v>0</v>
      </c>
      <c r="U8">
        <f t="shared" si="5"/>
        <v>0</v>
      </c>
      <c r="V8">
        <f>$M$4*SUM($U$4:U8)*0.01</f>
        <v>0</v>
      </c>
      <c r="W8">
        <f t="shared" si="6"/>
        <v>0</v>
      </c>
      <c r="X8">
        <f t="shared" si="1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f t="shared" si="2"/>
        <v>0.05</v>
      </c>
      <c r="Q9">
        <f t="shared" si="3"/>
        <v>0</v>
      </c>
      <c r="R9">
        <f t="shared" si="10"/>
        <v>0</v>
      </c>
      <c r="S9">
        <f t="shared" si="4"/>
        <v>0</v>
      </c>
      <c r="T9">
        <f t="shared" si="0"/>
        <v>0</v>
      </c>
      <c r="U9">
        <f t="shared" si="5"/>
        <v>0</v>
      </c>
      <c r="V9">
        <f>$M$4*SUM($U$4:U9)*0.01</f>
        <v>0</v>
      </c>
      <c r="W9">
        <f t="shared" si="6"/>
        <v>0</v>
      </c>
      <c r="X9">
        <f t="shared" si="1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f t="shared" si="2"/>
        <v>6.0000000000000005E-2</v>
      </c>
      <c r="Q10">
        <f t="shared" si="3"/>
        <v>0</v>
      </c>
      <c r="R10">
        <f t="shared" si="10"/>
        <v>0</v>
      </c>
      <c r="S10">
        <f t="shared" si="4"/>
        <v>0</v>
      </c>
      <c r="T10">
        <f t="shared" si="0"/>
        <v>0</v>
      </c>
      <c r="U10">
        <f t="shared" si="5"/>
        <v>0</v>
      </c>
      <c r="V10">
        <f>$M$4*SUM($U$4:U10)*0.01</f>
        <v>0</v>
      </c>
      <c r="W10">
        <f t="shared" si="6"/>
        <v>0</v>
      </c>
      <c r="X10">
        <f t="shared" si="1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f t="shared" si="2"/>
        <v>7.0000000000000007E-2</v>
      </c>
      <c r="Q11">
        <f t="shared" si="3"/>
        <v>0</v>
      </c>
      <c r="R11">
        <f t="shared" si="10"/>
        <v>0</v>
      </c>
      <c r="S11">
        <f t="shared" si="4"/>
        <v>0</v>
      </c>
      <c r="T11">
        <f t="shared" si="0"/>
        <v>0</v>
      </c>
      <c r="U11">
        <f t="shared" si="5"/>
        <v>0</v>
      </c>
      <c r="V11">
        <f>$M$4*SUM($U$4:U11)*0.01</f>
        <v>0</v>
      </c>
      <c r="W11">
        <f t="shared" si="6"/>
        <v>0</v>
      </c>
      <c r="X11">
        <f t="shared" si="1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f t="shared" si="2"/>
        <v>0.08</v>
      </c>
      <c r="Q12">
        <f t="shared" si="3"/>
        <v>0</v>
      </c>
      <c r="R12">
        <f t="shared" si="10"/>
        <v>0</v>
      </c>
      <c r="S12">
        <f t="shared" si="4"/>
        <v>0</v>
      </c>
      <c r="T12">
        <f t="shared" si="0"/>
        <v>0</v>
      </c>
      <c r="U12">
        <f t="shared" si="5"/>
        <v>0</v>
      </c>
      <c r="V12">
        <f>$M$4*SUM($U$4:U12)*0.01</f>
        <v>0</v>
      </c>
      <c r="W12">
        <f t="shared" si="6"/>
        <v>0</v>
      </c>
      <c r="X12">
        <f t="shared" si="1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f t="shared" si="2"/>
        <v>0.09</v>
      </c>
      <c r="Q13">
        <f t="shared" si="3"/>
        <v>0</v>
      </c>
      <c r="R13">
        <f t="shared" si="10"/>
        <v>0</v>
      </c>
      <c r="S13">
        <f t="shared" si="4"/>
        <v>0</v>
      </c>
      <c r="T13">
        <f t="shared" si="0"/>
        <v>0</v>
      </c>
      <c r="U13">
        <f t="shared" si="5"/>
        <v>0</v>
      </c>
      <c r="V13">
        <f>$M$4*SUM($U$4:U13)*0.01</f>
        <v>0</v>
      </c>
      <c r="W13">
        <f t="shared" si="6"/>
        <v>0</v>
      </c>
      <c r="X13">
        <f t="shared" si="1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f t="shared" si="2"/>
        <v>9.9999999999999992E-2</v>
      </c>
      <c r="Q14">
        <f t="shared" si="3"/>
        <v>0</v>
      </c>
      <c r="R14">
        <f t="shared" si="10"/>
        <v>0</v>
      </c>
      <c r="S14">
        <f t="shared" si="4"/>
        <v>0</v>
      </c>
      <c r="T14">
        <f t="shared" si="0"/>
        <v>0</v>
      </c>
      <c r="U14">
        <f t="shared" si="5"/>
        <v>0</v>
      </c>
      <c r="V14">
        <f>$M$4*SUM($U$4:U14)*0.01</f>
        <v>0</v>
      </c>
      <c r="W14">
        <f t="shared" si="6"/>
        <v>0</v>
      </c>
      <c r="X14">
        <f t="shared" si="1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f t="shared" si="2"/>
        <v>0.10999999999999999</v>
      </c>
      <c r="Q15">
        <f t="shared" si="3"/>
        <v>0</v>
      </c>
      <c r="R15">
        <f t="shared" si="10"/>
        <v>0</v>
      </c>
      <c r="S15">
        <f t="shared" si="4"/>
        <v>0</v>
      </c>
      <c r="T15">
        <f t="shared" si="0"/>
        <v>0</v>
      </c>
      <c r="U15">
        <f t="shared" si="5"/>
        <v>0</v>
      </c>
      <c r="V15">
        <f>$M$4*SUM($U$4:U15)*0.01</f>
        <v>0</v>
      </c>
      <c r="W15">
        <f t="shared" si="6"/>
        <v>0</v>
      </c>
      <c r="X15">
        <f t="shared" si="1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f t="shared" si="2"/>
        <v>0.11999999999999998</v>
      </c>
      <c r="Q16">
        <f t="shared" si="3"/>
        <v>0</v>
      </c>
      <c r="R16">
        <f t="shared" si="10"/>
        <v>0</v>
      </c>
      <c r="S16">
        <f t="shared" si="4"/>
        <v>0</v>
      </c>
      <c r="T16">
        <f t="shared" si="0"/>
        <v>0</v>
      </c>
      <c r="U16">
        <f t="shared" si="5"/>
        <v>0</v>
      </c>
      <c r="V16">
        <f>$M$4*SUM($U$4:U16)*0.01</f>
        <v>0</v>
      </c>
      <c r="W16">
        <f t="shared" si="6"/>
        <v>0</v>
      </c>
      <c r="X16">
        <f t="shared" si="1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f t="shared" si="2"/>
        <v>0.12999999999999998</v>
      </c>
      <c r="Q17">
        <f t="shared" si="3"/>
        <v>0</v>
      </c>
      <c r="R17">
        <f t="shared" si="10"/>
        <v>0</v>
      </c>
      <c r="S17">
        <f t="shared" si="4"/>
        <v>0</v>
      </c>
      <c r="T17">
        <f t="shared" si="0"/>
        <v>0</v>
      </c>
      <c r="U17">
        <f t="shared" si="5"/>
        <v>0</v>
      </c>
      <c r="V17">
        <f>$M$4*SUM($U$4:U17)*0.01</f>
        <v>0</v>
      </c>
      <c r="W17">
        <f t="shared" si="6"/>
        <v>0</v>
      </c>
      <c r="X17">
        <f t="shared" si="1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f t="shared" si="2"/>
        <v>0.13999999999999999</v>
      </c>
      <c r="Q18">
        <f t="shared" si="3"/>
        <v>0</v>
      </c>
      <c r="R18">
        <f t="shared" si="10"/>
        <v>0</v>
      </c>
      <c r="S18">
        <f t="shared" si="4"/>
        <v>0</v>
      </c>
      <c r="T18">
        <f t="shared" si="0"/>
        <v>0</v>
      </c>
      <c r="U18">
        <f t="shared" si="5"/>
        <v>0</v>
      </c>
      <c r="V18">
        <f>$M$4*SUM($U$4:U18)*0.01</f>
        <v>0</v>
      </c>
      <c r="W18">
        <f t="shared" si="6"/>
        <v>0</v>
      </c>
      <c r="X18">
        <f t="shared" si="1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f t="shared" si="2"/>
        <v>0.15</v>
      </c>
      <c r="Q19">
        <f t="shared" si="3"/>
        <v>0</v>
      </c>
      <c r="R19">
        <f t="shared" si="10"/>
        <v>0</v>
      </c>
      <c r="S19">
        <f t="shared" si="4"/>
        <v>0</v>
      </c>
      <c r="T19">
        <f t="shared" si="0"/>
        <v>0</v>
      </c>
      <c r="U19">
        <f t="shared" si="5"/>
        <v>0</v>
      </c>
      <c r="V19">
        <f>$M$4*SUM($U$4:U19)*0.01</f>
        <v>0</v>
      </c>
      <c r="W19">
        <f t="shared" si="6"/>
        <v>0</v>
      </c>
      <c r="X19">
        <f t="shared" si="1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f t="shared" si="2"/>
        <v>0.16</v>
      </c>
      <c r="Q20">
        <f t="shared" si="3"/>
        <v>0</v>
      </c>
      <c r="R20">
        <f t="shared" si="10"/>
        <v>0</v>
      </c>
      <c r="S20">
        <f t="shared" si="4"/>
        <v>0</v>
      </c>
      <c r="T20">
        <f t="shared" si="0"/>
        <v>0</v>
      </c>
      <c r="U20">
        <f t="shared" si="5"/>
        <v>0</v>
      </c>
      <c r="V20">
        <f>$M$4*SUM($U$4:U20)*0.01</f>
        <v>0</v>
      </c>
      <c r="W20">
        <f t="shared" si="6"/>
        <v>0</v>
      </c>
      <c r="X20">
        <f t="shared" si="1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f t="shared" si="2"/>
        <v>0.17</v>
      </c>
      <c r="Q21">
        <f t="shared" si="3"/>
        <v>0</v>
      </c>
      <c r="R21">
        <f t="shared" si="10"/>
        <v>0</v>
      </c>
      <c r="S21">
        <f t="shared" si="4"/>
        <v>0</v>
      </c>
      <c r="T21">
        <f t="shared" si="0"/>
        <v>0</v>
      </c>
      <c r="U21">
        <f t="shared" si="5"/>
        <v>0</v>
      </c>
      <c r="V21">
        <f>$M$4*SUM($U$4:U21)*0.01</f>
        <v>0</v>
      </c>
      <c r="W21">
        <f t="shared" si="6"/>
        <v>0</v>
      </c>
      <c r="X21">
        <f t="shared" si="1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f t="shared" si="2"/>
        <v>0.18000000000000002</v>
      </c>
      <c r="Q22">
        <f t="shared" si="3"/>
        <v>0</v>
      </c>
      <c r="R22">
        <f t="shared" si="10"/>
        <v>0</v>
      </c>
      <c r="S22">
        <f t="shared" si="4"/>
        <v>0</v>
      </c>
      <c r="T22">
        <f t="shared" si="0"/>
        <v>0</v>
      </c>
      <c r="U22">
        <f t="shared" si="5"/>
        <v>0</v>
      </c>
      <c r="V22">
        <f>$M$4*SUM($U$4:U22)*0.01</f>
        <v>0</v>
      </c>
      <c r="W22">
        <f t="shared" si="6"/>
        <v>0</v>
      </c>
      <c r="X22">
        <f t="shared" si="1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f t="shared" si="2"/>
        <v>0.19000000000000003</v>
      </c>
      <c r="Q23">
        <f t="shared" si="3"/>
        <v>0</v>
      </c>
      <c r="R23">
        <f t="shared" si="10"/>
        <v>0</v>
      </c>
      <c r="S23">
        <f t="shared" si="4"/>
        <v>0</v>
      </c>
      <c r="T23">
        <f t="shared" si="0"/>
        <v>0</v>
      </c>
      <c r="U23">
        <f t="shared" si="5"/>
        <v>0</v>
      </c>
      <c r="V23">
        <f>$M$4*SUM($U$4:U23)*0.01</f>
        <v>0</v>
      </c>
      <c r="W23">
        <f t="shared" si="6"/>
        <v>0</v>
      </c>
      <c r="X23">
        <f t="shared" si="1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f t="shared" si="2"/>
        <v>0.20000000000000004</v>
      </c>
      <c r="Q24">
        <f t="shared" si="3"/>
        <v>0</v>
      </c>
      <c r="R24">
        <f t="shared" si="10"/>
        <v>0</v>
      </c>
      <c r="S24">
        <f t="shared" si="4"/>
        <v>0</v>
      </c>
      <c r="T24">
        <f t="shared" si="0"/>
        <v>0</v>
      </c>
      <c r="U24">
        <f t="shared" si="5"/>
        <v>0</v>
      </c>
      <c r="V24">
        <f>$M$4*SUM($U$4:U24)*0.01</f>
        <v>0</v>
      </c>
      <c r="W24">
        <f t="shared" si="6"/>
        <v>0</v>
      </c>
      <c r="X24">
        <f t="shared" si="1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f t="shared" si="2"/>
        <v>0.21000000000000005</v>
      </c>
      <c r="Q25">
        <f t="shared" si="3"/>
        <v>0</v>
      </c>
      <c r="R25">
        <f t="shared" si="10"/>
        <v>0</v>
      </c>
      <c r="S25">
        <f t="shared" si="4"/>
        <v>0</v>
      </c>
      <c r="T25">
        <f t="shared" si="0"/>
        <v>0</v>
      </c>
      <c r="U25">
        <f t="shared" si="5"/>
        <v>0</v>
      </c>
      <c r="V25">
        <f>$M$4*SUM($U$4:U25)*0.01</f>
        <v>0</v>
      </c>
      <c r="W25">
        <f t="shared" si="6"/>
        <v>0</v>
      </c>
      <c r="X25">
        <f t="shared" si="1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f t="shared" si="2"/>
        <v>0.22000000000000006</v>
      </c>
      <c r="Q26">
        <f t="shared" si="3"/>
        <v>0</v>
      </c>
      <c r="R26">
        <f t="shared" si="10"/>
        <v>0</v>
      </c>
      <c r="S26">
        <f t="shared" si="4"/>
        <v>0</v>
      </c>
      <c r="T26">
        <f t="shared" si="0"/>
        <v>0</v>
      </c>
      <c r="U26">
        <f t="shared" si="5"/>
        <v>0</v>
      </c>
      <c r="V26">
        <f>$M$4*SUM($U$4:U26)*0.01</f>
        <v>0</v>
      </c>
      <c r="W26">
        <f t="shared" si="6"/>
        <v>0</v>
      </c>
      <c r="X26">
        <f t="shared" si="1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f t="shared" si="2"/>
        <v>0.23000000000000007</v>
      </c>
      <c r="Q27">
        <f t="shared" si="3"/>
        <v>0</v>
      </c>
      <c r="R27">
        <f t="shared" si="10"/>
        <v>0</v>
      </c>
      <c r="S27">
        <f t="shared" si="4"/>
        <v>0</v>
      </c>
      <c r="T27">
        <f t="shared" si="0"/>
        <v>0</v>
      </c>
      <c r="U27">
        <f t="shared" si="5"/>
        <v>0</v>
      </c>
      <c r="V27">
        <f>$M$4*SUM($U$4:U27)*0.01</f>
        <v>0</v>
      </c>
      <c r="W27">
        <f t="shared" si="6"/>
        <v>0</v>
      </c>
      <c r="X27">
        <f t="shared" si="1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f t="shared" si="2"/>
        <v>0.24000000000000007</v>
      </c>
      <c r="Q28">
        <f t="shared" si="3"/>
        <v>0</v>
      </c>
      <c r="R28">
        <f t="shared" si="10"/>
        <v>0</v>
      </c>
      <c r="S28">
        <f t="shared" si="4"/>
        <v>0</v>
      </c>
      <c r="T28">
        <f t="shared" si="0"/>
        <v>0</v>
      </c>
      <c r="U28">
        <f t="shared" si="5"/>
        <v>0</v>
      </c>
      <c r="V28">
        <f>$M$4*SUM($U$4:U28)*0.01</f>
        <v>0</v>
      </c>
      <c r="W28">
        <f t="shared" si="6"/>
        <v>0</v>
      </c>
      <c r="X28">
        <f t="shared" si="1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f t="shared" si="2"/>
        <v>0.25000000000000006</v>
      </c>
      <c r="Q29">
        <f t="shared" si="3"/>
        <v>0</v>
      </c>
      <c r="R29">
        <f t="shared" si="10"/>
        <v>0</v>
      </c>
      <c r="S29">
        <f t="shared" si="4"/>
        <v>0</v>
      </c>
      <c r="T29">
        <f t="shared" si="0"/>
        <v>0</v>
      </c>
      <c r="U29">
        <f t="shared" si="5"/>
        <v>0</v>
      </c>
      <c r="V29">
        <f>$M$4*SUM($U$4:U29)*0.01</f>
        <v>0</v>
      </c>
      <c r="W29">
        <f t="shared" si="6"/>
        <v>0</v>
      </c>
      <c r="X29">
        <f t="shared" si="1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f t="shared" si="2"/>
        <v>0.26000000000000006</v>
      </c>
      <c r="Q30">
        <f t="shared" si="3"/>
        <v>0</v>
      </c>
      <c r="R30">
        <f t="shared" si="10"/>
        <v>0</v>
      </c>
      <c r="S30">
        <f t="shared" si="4"/>
        <v>0</v>
      </c>
      <c r="T30">
        <f t="shared" si="0"/>
        <v>0</v>
      </c>
      <c r="U30">
        <f t="shared" si="5"/>
        <v>0</v>
      </c>
      <c r="V30">
        <f>$M$4*SUM($U$4:U30)*0.01</f>
        <v>0</v>
      </c>
      <c r="W30">
        <f t="shared" si="6"/>
        <v>0</v>
      </c>
      <c r="X30">
        <f t="shared" si="1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f t="shared" si="2"/>
        <v>0.27000000000000007</v>
      </c>
      <c r="Q31">
        <f t="shared" si="3"/>
        <v>0</v>
      </c>
      <c r="R31">
        <f t="shared" si="10"/>
        <v>0</v>
      </c>
      <c r="S31">
        <f t="shared" si="4"/>
        <v>0</v>
      </c>
      <c r="T31">
        <f t="shared" si="0"/>
        <v>0</v>
      </c>
      <c r="U31">
        <f t="shared" si="5"/>
        <v>0</v>
      </c>
      <c r="V31">
        <f>$M$4*SUM($U$4:U31)*0.01</f>
        <v>0</v>
      </c>
      <c r="W31">
        <f t="shared" si="6"/>
        <v>0</v>
      </c>
      <c r="X31">
        <f t="shared" si="1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f t="shared" si="2"/>
        <v>0.28000000000000008</v>
      </c>
      <c r="Q32">
        <f t="shared" si="3"/>
        <v>0</v>
      </c>
      <c r="R32">
        <f t="shared" si="10"/>
        <v>0</v>
      </c>
      <c r="S32">
        <f t="shared" si="4"/>
        <v>0</v>
      </c>
      <c r="T32">
        <f t="shared" si="0"/>
        <v>0</v>
      </c>
      <c r="U32">
        <f t="shared" si="5"/>
        <v>0</v>
      </c>
      <c r="V32">
        <f>$M$4*SUM($U$4:U32)*0.01</f>
        <v>0</v>
      </c>
      <c r="W32">
        <f t="shared" si="6"/>
        <v>0</v>
      </c>
      <c r="X32">
        <f t="shared" si="1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f t="shared" si="2"/>
        <v>0.29000000000000009</v>
      </c>
      <c r="Q33">
        <f t="shared" si="3"/>
        <v>0</v>
      </c>
      <c r="R33">
        <f t="shared" si="10"/>
        <v>0</v>
      </c>
      <c r="S33">
        <f t="shared" si="4"/>
        <v>0</v>
      </c>
      <c r="T33">
        <f t="shared" si="0"/>
        <v>0</v>
      </c>
      <c r="U33">
        <f t="shared" si="5"/>
        <v>0</v>
      </c>
      <c r="V33">
        <f>$M$4*SUM($U$4:U33)*0.01</f>
        <v>0</v>
      </c>
      <c r="W33">
        <f t="shared" si="6"/>
        <v>0</v>
      </c>
      <c r="X33">
        <f t="shared" si="1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4" t="s">
        <v>38</v>
      </c>
      <c r="P34">
        <f t="shared" si="2"/>
        <v>0.3000000000000001</v>
      </c>
      <c r="Q34">
        <f t="shared" si="3"/>
        <v>0</v>
      </c>
      <c r="R34">
        <f t="shared" si="10"/>
        <v>0</v>
      </c>
      <c r="S34">
        <f t="shared" si="4"/>
        <v>0</v>
      </c>
      <c r="T34">
        <f t="shared" si="0"/>
        <v>0</v>
      </c>
      <c r="U34">
        <f t="shared" si="5"/>
        <v>0</v>
      </c>
      <c r="V34">
        <f>$M$4*SUM($U$4:U34)*0.01</f>
        <v>0</v>
      </c>
      <c r="W34">
        <f t="shared" si="6"/>
        <v>0</v>
      </c>
      <c r="X34">
        <f t="shared" si="1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4" t="s">
        <v>39</v>
      </c>
      <c r="P35">
        <f t="shared" si="2"/>
        <v>0.31000000000000011</v>
      </c>
      <c r="Q35">
        <f t="shared" si="3"/>
        <v>1051</v>
      </c>
      <c r="R35">
        <f t="shared" si="10"/>
        <v>5.1019417475728153</v>
      </c>
      <c r="S35">
        <f t="shared" si="4"/>
        <v>5</v>
      </c>
      <c r="T35">
        <f t="shared" si="0"/>
        <v>50</v>
      </c>
      <c r="U35">
        <f t="shared" si="5"/>
        <v>5</v>
      </c>
      <c r="V35">
        <f>$M$4*SUM($U$4:U35)*0.01</f>
        <v>1</v>
      </c>
      <c r="W35">
        <f t="shared" si="6"/>
        <v>5</v>
      </c>
      <c r="X35">
        <f t="shared" si="1"/>
        <v>1000</v>
      </c>
      <c r="Y35" s="4">
        <v>5</v>
      </c>
      <c r="Z35">
        <f t="shared" si="7"/>
        <v>5</v>
      </c>
      <c r="AA35">
        <f t="shared" si="8"/>
        <v>1051</v>
      </c>
      <c r="AB35">
        <f t="shared" si="9"/>
        <v>5.1019417475728153</v>
      </c>
      <c r="AC35">
        <v>0</v>
      </c>
    </row>
    <row r="36" spans="1:29" x14ac:dyDescent="0.2">
      <c r="A36" s="34" t="s">
        <v>40</v>
      </c>
      <c r="P36">
        <f t="shared" si="2"/>
        <v>0.32000000000000012</v>
      </c>
      <c r="Q36">
        <f t="shared" si="3"/>
        <v>-1020.4281553398058</v>
      </c>
      <c r="R36">
        <f t="shared" si="10"/>
        <v>5.0769818078989539</v>
      </c>
      <c r="S36">
        <f t="shared" si="4"/>
        <v>-0.10194174757281527</v>
      </c>
      <c r="T36">
        <f t="shared" si="0"/>
        <v>-1.0194174757281527</v>
      </c>
      <c r="U36">
        <f t="shared" si="5"/>
        <v>-0.10194174757281527</v>
      </c>
      <c r="V36">
        <f>$M$4*SUM($U$4:U36)*0.01</f>
        <v>0.97961165048543697</v>
      </c>
      <c r="W36">
        <f t="shared" si="6"/>
        <v>-0.10194174757281527</v>
      </c>
      <c r="X36">
        <f t="shared" si="1"/>
        <v>-1020.3883495145631</v>
      </c>
      <c r="Y36" s="4">
        <v>5</v>
      </c>
      <c r="Z36">
        <f t="shared" si="7"/>
        <v>-0.10194174757281527</v>
      </c>
      <c r="AA36">
        <f t="shared" si="8"/>
        <v>-1020.4281553398058</v>
      </c>
      <c r="AB36">
        <f t="shared" si="9"/>
        <v>5.0769818078989539</v>
      </c>
      <c r="AC36">
        <v>0</v>
      </c>
    </row>
    <row r="37" spans="1:29" x14ac:dyDescent="0.2">
      <c r="P37">
        <f t="shared" si="2"/>
        <v>0.33000000000000013</v>
      </c>
      <c r="Q37">
        <f t="shared" si="3"/>
        <v>5.1863851446883755</v>
      </c>
      <c r="R37">
        <f t="shared" si="10"/>
        <v>5.0532799409184541</v>
      </c>
      <c r="S37">
        <f t="shared" si="4"/>
        <v>-7.6981807898953925E-2</v>
      </c>
      <c r="T37">
        <f t="shared" si="0"/>
        <v>-0.76981807898953925</v>
      </c>
      <c r="U37">
        <f t="shared" si="5"/>
        <v>-7.6981807898953925E-2</v>
      </c>
      <c r="V37">
        <f>$M$4*SUM($U$4:U37)*0.01</f>
        <v>0.96421528890564623</v>
      </c>
      <c r="W37">
        <f t="shared" si="6"/>
        <v>-7.6981807898953925E-2</v>
      </c>
      <c r="X37">
        <f t="shared" si="1"/>
        <v>4.9919879347722684</v>
      </c>
      <c r="Y37" s="4">
        <v>5</v>
      </c>
      <c r="Z37">
        <f t="shared" si="7"/>
        <v>-7.6981807898953925E-2</v>
      </c>
      <c r="AA37">
        <f t="shared" si="8"/>
        <v>5.1863851446883755</v>
      </c>
      <c r="AB37">
        <f t="shared" si="9"/>
        <v>5.0532799409184541</v>
      </c>
      <c r="AC37">
        <v>0</v>
      </c>
    </row>
    <row r="38" spans="1:29" x14ac:dyDescent="0.2">
      <c r="A38" s="34" t="s">
        <v>41</v>
      </c>
      <c r="P38">
        <f t="shared" si="2"/>
        <v>0.34000000000000014</v>
      </c>
      <c r="Q38">
        <f t="shared" si="3"/>
        <v>5.1611332876373757</v>
      </c>
      <c r="R38">
        <f t="shared" si="10"/>
        <v>5.0307919795136922</v>
      </c>
      <c r="S38">
        <f t="shared" si="4"/>
        <v>-5.3279940918454116E-2</v>
      </c>
      <c r="T38">
        <f t="shared" si="0"/>
        <v>-0.53279940918454116</v>
      </c>
      <c r="U38">
        <f t="shared" si="5"/>
        <v>-5.3279940918454116E-2</v>
      </c>
      <c r="V38">
        <f>$M$4*SUM($U$4:U38)*0.01</f>
        <v>0.95355930072195538</v>
      </c>
      <c r="W38">
        <f t="shared" si="6"/>
        <v>-5.3279940918454116E-2</v>
      </c>
      <c r="X38">
        <f t="shared" si="1"/>
        <v>4.7403733960999617</v>
      </c>
      <c r="Y38" s="4">
        <v>5</v>
      </c>
      <c r="Z38">
        <f t="shared" si="7"/>
        <v>-5.3279940918454116E-2</v>
      </c>
      <c r="AA38">
        <f t="shared" si="8"/>
        <v>5.1611332876373757</v>
      </c>
      <c r="AB38">
        <f t="shared" si="9"/>
        <v>5.0307919795136922</v>
      </c>
      <c r="AC38">
        <v>0</v>
      </c>
    </row>
    <row r="39" spans="1:29" x14ac:dyDescent="0.2">
      <c r="P39">
        <f t="shared" si="2"/>
        <v>0.35000000000000014</v>
      </c>
      <c r="Q39">
        <f t="shared" si="3"/>
        <v>5.1370733906346846</v>
      </c>
      <c r="R39">
        <f t="shared" si="10"/>
        <v>5.0094749364562574</v>
      </c>
      <c r="S39">
        <f t="shared" si="4"/>
        <v>-3.0791979513692169E-2</v>
      </c>
      <c r="T39">
        <f t="shared" si="0"/>
        <v>-0.30791979513692169</v>
      </c>
      <c r="U39">
        <f t="shared" si="5"/>
        <v>-3.0791979513692169E-2</v>
      </c>
      <c r="V39">
        <f>$M$4*SUM($U$4:U39)*0.01</f>
        <v>0.94740090481921702</v>
      </c>
      <c r="W39">
        <f t="shared" si="6"/>
        <v>-3.0791979513692169E-2</v>
      </c>
      <c r="X39">
        <f t="shared" si="1"/>
        <v>4.4975922809523894</v>
      </c>
      <c r="Y39" s="4">
        <v>5</v>
      </c>
      <c r="Z39">
        <f t="shared" si="7"/>
        <v>-3.0791979513692169E-2</v>
      </c>
      <c r="AA39">
        <f t="shared" si="8"/>
        <v>5.1370733906346846</v>
      </c>
      <c r="AB39">
        <f t="shared" si="9"/>
        <v>5.0094749364562574</v>
      </c>
      <c r="AC39">
        <v>0</v>
      </c>
    </row>
    <row r="40" spans="1:29" x14ac:dyDescent="0.2">
      <c r="P40">
        <f t="shared" si="2"/>
        <v>0.36000000000000015</v>
      </c>
      <c r="Q40">
        <f t="shared" si="3"/>
        <v>5.1141651644523431</v>
      </c>
      <c r="R40">
        <f t="shared" si="10"/>
        <v>4.9892869831383404</v>
      </c>
      <c r="S40">
        <f t="shared" si="4"/>
        <v>-9.4749364562574101E-3</v>
      </c>
      <c r="T40">
        <f t="shared" si="0"/>
        <v>-9.4749364562574101E-2</v>
      </c>
      <c r="U40">
        <f t="shared" si="5"/>
        <v>-9.4749364562574101E-3</v>
      </c>
      <c r="V40">
        <f>$M$4*SUM($U$4:U40)*0.01</f>
        <v>0.94550591752796553</v>
      </c>
      <c r="W40">
        <f t="shared" si="6"/>
        <v>-9.4749364562574101E-3</v>
      </c>
      <c r="X40">
        <f t="shared" si="1"/>
        <v>4.2634086114869518</v>
      </c>
      <c r="Y40" s="4">
        <v>5</v>
      </c>
      <c r="Z40">
        <f t="shared" si="7"/>
        <v>-9.4749364562574101E-3</v>
      </c>
      <c r="AA40">
        <f t="shared" si="8"/>
        <v>5.1141651644523431</v>
      </c>
      <c r="AB40">
        <f t="shared" si="9"/>
        <v>4.9892869831383404</v>
      </c>
      <c r="AC40">
        <v>0</v>
      </c>
    </row>
    <row r="41" spans="1:29" x14ac:dyDescent="0.2">
      <c r="P41">
        <f t="shared" si="2"/>
        <v>0.37000000000000016</v>
      </c>
      <c r="Q41">
        <f t="shared" si="3"/>
        <v>5.0923693531002945</v>
      </c>
      <c r="R41">
        <f t="shared" si="10"/>
        <v>4.9701874283149357</v>
      </c>
      <c r="S41">
        <f t="shared" si="4"/>
        <v>1.0713016861659597E-2</v>
      </c>
      <c r="T41">
        <f t="shared" si="0"/>
        <v>0.10713016861659597</v>
      </c>
      <c r="U41">
        <f t="shared" si="5"/>
        <v>1.0713016861659597E-2</v>
      </c>
      <c r="V41">
        <f>$M$4*SUM($U$4:U41)*0.01</f>
        <v>0.94764852090029739</v>
      </c>
      <c r="W41">
        <f t="shared" si="6"/>
        <v>1.0713016861659597E-2</v>
      </c>
      <c r="X41">
        <f t="shared" si="1"/>
        <v>4.0375906635834014</v>
      </c>
      <c r="Y41" s="4">
        <v>5</v>
      </c>
      <c r="Z41">
        <f t="shared" si="7"/>
        <v>1.0713016861659597E-2</v>
      </c>
      <c r="AA41">
        <f t="shared" si="8"/>
        <v>5.0923693531002945</v>
      </c>
      <c r="AB41">
        <f t="shared" si="9"/>
        <v>4.9701874283149357</v>
      </c>
      <c r="AC41">
        <v>0</v>
      </c>
    </row>
    <row r="42" spans="1:29" x14ac:dyDescent="0.2">
      <c r="P42">
        <f t="shared" si="2"/>
        <v>0.38000000000000017</v>
      </c>
      <c r="Q42">
        <f t="shared" si="3"/>
        <v>5.0716477167689042</v>
      </c>
      <c r="R42">
        <f t="shared" si="10"/>
        <v>4.9521366968769405</v>
      </c>
      <c r="S42">
        <f t="shared" si="4"/>
        <v>2.9812571685064349E-2</v>
      </c>
      <c r="T42">
        <f t="shared" si="0"/>
        <v>0.29812571685064349</v>
      </c>
      <c r="U42">
        <f t="shared" si="5"/>
        <v>2.9812571685064349E-2</v>
      </c>
      <c r="V42">
        <f>$M$4*SUM($U$4:U42)*0.01</f>
        <v>0.95361103523731017</v>
      </c>
      <c r="W42">
        <f t="shared" si="6"/>
        <v>2.9812571685064349E-2</v>
      </c>
      <c r="X42">
        <f t="shared" si="1"/>
        <v>3.8199109646809504</v>
      </c>
      <c r="Y42" s="4">
        <v>5</v>
      </c>
      <c r="Z42">
        <f t="shared" si="7"/>
        <v>2.9812571685064349E-2</v>
      </c>
      <c r="AA42">
        <f t="shared" si="8"/>
        <v>5.0716477167689042</v>
      </c>
      <c r="AB42">
        <f t="shared" si="9"/>
        <v>4.9521366968769405</v>
      </c>
      <c r="AC42">
        <v>0</v>
      </c>
    </row>
    <row r="43" spans="1:29" x14ac:dyDescent="0.2">
      <c r="P43">
        <f t="shared" si="2"/>
        <v>0.39000000000000018</v>
      </c>
      <c r="Q43">
        <f t="shared" si="3"/>
        <v>5.0519630146915535</v>
      </c>
      <c r="R43">
        <f t="shared" si="10"/>
        <v>4.9350963086741038</v>
      </c>
      <c r="S43">
        <f t="shared" si="4"/>
        <v>4.7863303123059531E-2</v>
      </c>
      <c r="T43">
        <f t="shared" si="0"/>
        <v>0.47863303123059531</v>
      </c>
      <c r="U43">
        <f t="shared" si="5"/>
        <v>4.7863303123059531E-2</v>
      </c>
      <c r="V43">
        <f>$M$4*SUM($U$4:U43)*0.01</f>
        <v>0.9631836958619221</v>
      </c>
      <c r="W43">
        <f t="shared" si="6"/>
        <v>4.7863303123059531E-2</v>
      </c>
      <c r="X43">
        <f t="shared" si="1"/>
        <v>3.6101462875990364</v>
      </c>
      <c r="Y43" s="4">
        <v>5</v>
      </c>
      <c r="Z43">
        <f t="shared" si="7"/>
        <v>4.7863303123059531E-2</v>
      </c>
      <c r="AA43">
        <f t="shared" si="8"/>
        <v>5.0519630146915535</v>
      </c>
      <c r="AB43">
        <f t="shared" si="9"/>
        <v>4.9350963086741038</v>
      </c>
      <c r="AC43">
        <v>0</v>
      </c>
    </row>
    <row r="44" spans="1:29" x14ac:dyDescent="0.2">
      <c r="P44">
        <f t="shared" si="2"/>
        <v>0.40000000000000019</v>
      </c>
      <c r="Q44">
        <f t="shared" si="3"/>
        <v>5.0332789879534054</v>
      </c>
      <c r="R44">
        <f t="shared" si="10"/>
        <v>4.9190288574057144</v>
      </c>
      <c r="S44">
        <f t="shared" si="4"/>
        <v>6.490369132589624E-2</v>
      </c>
      <c r="T44">
        <f t="shared" si="0"/>
        <v>0.6490369132589624</v>
      </c>
      <c r="U44">
        <f t="shared" si="5"/>
        <v>6.490369132589624E-2</v>
      </c>
      <c r="V44">
        <f>$M$4*SUM($U$4:U44)*0.01</f>
        <v>0.97616443412710141</v>
      </c>
      <c r="W44">
        <f t="shared" si="6"/>
        <v>6.490369132589624E-2</v>
      </c>
      <c r="X44">
        <f t="shared" si="1"/>
        <v>3.4080776405673419</v>
      </c>
      <c r="Y44" s="4">
        <v>5</v>
      </c>
      <c r="Z44">
        <f t="shared" si="7"/>
        <v>6.490369132589624E-2</v>
      </c>
      <c r="AA44">
        <f t="shared" si="8"/>
        <v>5.0332789879534054</v>
      </c>
      <c r="AB44">
        <f t="shared" si="9"/>
        <v>4.9190288574057144</v>
      </c>
      <c r="AC44">
        <v>0</v>
      </c>
    </row>
    <row r="45" spans="1:29" x14ac:dyDescent="0.2">
      <c r="P45">
        <f t="shared" si="2"/>
        <v>0.4100000000000002</v>
      </c>
      <c r="Q45">
        <f t="shared" si="3"/>
        <v>5.0155603422666903</v>
      </c>
      <c r="R45">
        <f t="shared" si="10"/>
        <v>4.903897989595924</v>
      </c>
      <c r="S45">
        <f t="shared" si="4"/>
        <v>8.0971142594285617E-2</v>
      </c>
      <c r="T45">
        <f t="shared" si="0"/>
        <v>0.80971142594285617</v>
      </c>
      <c r="U45">
        <f t="shared" si="5"/>
        <v>8.0971142594285617E-2</v>
      </c>
      <c r="V45">
        <f>$M$4*SUM($U$4:U45)*0.01</f>
        <v>0.9923586626459584</v>
      </c>
      <c r="W45">
        <f t="shared" si="6"/>
        <v>8.0971142594285617E-2</v>
      </c>
      <c r="X45">
        <f t="shared" si="1"/>
        <v>3.2134902536778753</v>
      </c>
      <c r="Y45" s="4">
        <v>5</v>
      </c>
      <c r="Z45">
        <f t="shared" si="7"/>
        <v>8.0971142594285617E-2</v>
      </c>
      <c r="AA45">
        <f t="shared" si="8"/>
        <v>5.0155603422666903</v>
      </c>
      <c r="AB45">
        <f t="shared" si="9"/>
        <v>4.903897989595924</v>
      </c>
      <c r="AC45">
        <v>0</v>
      </c>
    </row>
    <row r="46" spans="1:29" x14ac:dyDescent="0.2">
      <c r="P46">
        <f t="shared" si="2"/>
        <v>0.42000000000000021</v>
      </c>
      <c r="Q46">
        <f t="shared" si="3"/>
        <v>4.9987727307256007</v>
      </c>
      <c r="R46">
        <f t="shared" si="10"/>
        <v>4.889668383669572</v>
      </c>
      <c r="S46">
        <f t="shared" si="4"/>
        <v>9.6102010404075955E-2</v>
      </c>
      <c r="T46">
        <f t="shared" si="0"/>
        <v>0.96102010404075955</v>
      </c>
      <c r="U46">
        <f t="shared" si="5"/>
        <v>9.6102010404075955E-2</v>
      </c>
      <c r="V46">
        <f>$M$4*SUM($U$4:U46)*0.01</f>
        <v>1.0115790647267737</v>
      </c>
      <c r="W46">
        <f t="shared" si="6"/>
        <v>9.6102010404075955E-2</v>
      </c>
      <c r="X46">
        <f t="shared" si="1"/>
        <v>3.0261735619580676</v>
      </c>
      <c r="Y46" s="4">
        <v>5</v>
      </c>
      <c r="Z46">
        <f t="shared" si="7"/>
        <v>9.6102010404075955E-2</v>
      </c>
      <c r="AA46">
        <f t="shared" si="8"/>
        <v>4.9987727307256007</v>
      </c>
      <c r="AB46">
        <f t="shared" si="9"/>
        <v>4.889668383669572</v>
      </c>
      <c r="AC46">
        <v>0</v>
      </c>
    </row>
    <row r="47" spans="1:29" x14ac:dyDescent="0.2">
      <c r="P47">
        <f t="shared" si="2"/>
        <v>0.43000000000000022</v>
      </c>
      <c r="Q47">
        <f t="shared" si="3"/>
        <v>4.9828827365675448</v>
      </c>
      <c r="R47">
        <f t="shared" si="10"/>
        <v>4.8763057291434926</v>
      </c>
      <c r="S47">
        <f t="shared" si="4"/>
        <v>0.11033161633042798</v>
      </c>
      <c r="T47">
        <f t="shared" si="0"/>
        <v>1.1033161633042798</v>
      </c>
      <c r="U47">
        <f t="shared" si="5"/>
        <v>0.11033161633042798</v>
      </c>
      <c r="V47">
        <f>$M$4*SUM($U$4:U47)*0.01</f>
        <v>1.0336453879928593</v>
      </c>
      <c r="W47">
        <f t="shared" si="6"/>
        <v>0.11033161633042798</v>
      </c>
      <c r="X47">
        <f t="shared" si="1"/>
        <v>2.8459211852704058</v>
      </c>
      <c r="Y47" s="4">
        <v>5</v>
      </c>
      <c r="Z47">
        <f t="shared" si="7"/>
        <v>0.11033161633042798</v>
      </c>
      <c r="AA47">
        <f t="shared" si="8"/>
        <v>4.9828827365675448</v>
      </c>
      <c r="AB47">
        <f t="shared" si="9"/>
        <v>4.8763057291434926</v>
      </c>
      <c r="AC47">
        <v>0</v>
      </c>
    </row>
    <row r="48" spans="1:29" x14ac:dyDescent="0.2">
      <c r="P48">
        <f t="shared" si="2"/>
        <v>0.44000000000000022</v>
      </c>
      <c r="Q48">
        <f t="shared" si="3"/>
        <v>4.9678578559451214</v>
      </c>
      <c r="R48">
        <f t="shared" si="10"/>
        <v>4.8637767059473074</v>
      </c>
      <c r="S48">
        <f t="shared" si="4"/>
        <v>0.12369427085650742</v>
      </c>
      <c r="T48">
        <f t="shared" si="0"/>
        <v>1.2369427085650742</v>
      </c>
      <c r="U48">
        <f t="shared" si="5"/>
        <v>0.12369427085650742</v>
      </c>
      <c r="V48">
        <f>$M$4*SUM($U$4:U48)*0.01</f>
        <v>1.0583842421641607</v>
      </c>
      <c r="W48">
        <f t="shared" si="6"/>
        <v>0.12369427085650742</v>
      </c>
      <c r="X48">
        <f t="shared" si="1"/>
        <v>2.6725309052158863</v>
      </c>
      <c r="Y48" s="4">
        <v>5</v>
      </c>
      <c r="Z48">
        <f t="shared" si="7"/>
        <v>0.12369427085650742</v>
      </c>
      <c r="AA48">
        <f t="shared" si="8"/>
        <v>4.9678578559451214</v>
      </c>
      <c r="AB48">
        <f t="shared" si="9"/>
        <v>4.8637767059473074</v>
      </c>
      <c r="AC48">
        <v>0</v>
      </c>
    </row>
    <row r="49" spans="16:29" x14ac:dyDescent="0.2">
      <c r="P49">
        <f t="shared" si="2"/>
        <v>0.45000000000000023</v>
      </c>
      <c r="Q49">
        <f t="shared" si="3"/>
        <v>4.9536664807386668</v>
      </c>
      <c r="R49">
        <f t="shared" si="10"/>
        <v>4.852048963886892</v>
      </c>
      <c r="S49">
        <f t="shared" si="4"/>
        <v>0.13622329405269262</v>
      </c>
      <c r="T49">
        <f t="shared" si="0"/>
        <v>1.3622329405269262</v>
      </c>
      <c r="U49">
        <f t="shared" si="5"/>
        <v>0.13622329405269262</v>
      </c>
      <c r="V49">
        <f>$M$4*SUM($U$4:U49)*0.01</f>
        <v>1.0856289009746993</v>
      </c>
      <c r="W49">
        <f t="shared" si="6"/>
        <v>0.13622329405269262</v>
      </c>
      <c r="X49">
        <f t="shared" si="1"/>
        <v>2.5058046392370414</v>
      </c>
      <c r="Y49" s="4">
        <v>5</v>
      </c>
      <c r="Z49">
        <f t="shared" si="7"/>
        <v>0.13622329405269262</v>
      </c>
      <c r="AA49">
        <f t="shared" si="8"/>
        <v>4.9536664807386668</v>
      </c>
      <c r="AB49">
        <f t="shared" si="9"/>
        <v>4.852048963886892</v>
      </c>
      <c r="AC49">
        <v>0</v>
      </c>
    </row>
    <row r="50" spans="16:29" x14ac:dyDescent="0.2">
      <c r="P50">
        <f t="shared" si="2"/>
        <v>0.46000000000000024</v>
      </c>
      <c r="Q50">
        <f t="shared" si="3"/>
        <v>4.9402778814114772</v>
      </c>
      <c r="R50">
        <f t="shared" si="10"/>
        <v>4.8410911022628209</v>
      </c>
      <c r="S50">
        <f t="shared" si="4"/>
        <v>0.147951036113108</v>
      </c>
      <c r="T50">
        <f t="shared" si="0"/>
        <v>1.47951036113108</v>
      </c>
      <c r="U50">
        <f t="shared" si="5"/>
        <v>0.147951036113108</v>
      </c>
      <c r="V50">
        <f>$M$4*SUM($U$4:U50)*0.01</f>
        <v>1.1152191081973208</v>
      </c>
      <c r="W50">
        <f t="shared" si="6"/>
        <v>0.147951036113108</v>
      </c>
      <c r="X50">
        <f t="shared" si="1"/>
        <v>2.3455484120830761</v>
      </c>
      <c r="Y50" s="4">
        <v>5</v>
      </c>
      <c r="Z50">
        <f t="shared" si="7"/>
        <v>0.147951036113108</v>
      </c>
      <c r="AA50">
        <f t="shared" si="8"/>
        <v>4.9402778814114772</v>
      </c>
      <c r="AB50">
        <f t="shared" si="9"/>
        <v>4.8410911022628209</v>
      </c>
      <c r="AC50">
        <v>0</v>
      </c>
    </row>
    <row r="51" spans="16:29" x14ac:dyDescent="0.2">
      <c r="P51">
        <f t="shared" si="2"/>
        <v>0.47000000000000025</v>
      </c>
      <c r="Q51">
        <f t="shared" si="3"/>
        <v>4.9276621899307651</v>
      </c>
      <c r="R51">
        <f t="shared" si="10"/>
        <v>4.8308726496553147</v>
      </c>
      <c r="S51">
        <f t="shared" si="4"/>
        <v>0.15890889773717909</v>
      </c>
      <c r="T51">
        <f t="shared" si="0"/>
        <v>1.5890889773717909</v>
      </c>
      <c r="U51">
        <f t="shared" si="5"/>
        <v>0.15890889773717909</v>
      </c>
      <c r="V51">
        <f>$M$4*SUM($U$4:U51)*0.01</f>
        <v>1.1470008877447568</v>
      </c>
      <c r="W51">
        <f t="shared" si="6"/>
        <v>0.15890889773717909</v>
      </c>
      <c r="X51">
        <f t="shared" si="1"/>
        <v>2.1915723248142172</v>
      </c>
      <c r="Y51" s="4">
        <v>5</v>
      </c>
      <c r="Z51">
        <f t="shared" si="7"/>
        <v>0.15890889773717909</v>
      </c>
      <c r="AA51">
        <f t="shared" si="8"/>
        <v>4.9276621899307651</v>
      </c>
      <c r="AB51">
        <f t="shared" si="9"/>
        <v>4.8308726496553147</v>
      </c>
      <c r="AC51">
        <v>0</v>
      </c>
    </row>
    <row r="52" spans="16:29" x14ac:dyDescent="0.2">
      <c r="P52">
        <f t="shared" si="2"/>
        <v>0.48000000000000026</v>
      </c>
      <c r="Q52">
        <f t="shared" si="3"/>
        <v>4.915790382761787</v>
      </c>
      <c r="R52">
        <f t="shared" si="10"/>
        <v>4.8213640438864074</v>
      </c>
      <c r="S52">
        <f t="shared" si="4"/>
        <v>0.16912735034468529</v>
      </c>
      <c r="T52">
        <f t="shared" si="0"/>
        <v>1.6912735034468529</v>
      </c>
      <c r="U52">
        <f t="shared" si="5"/>
        <v>0.16912735034468529</v>
      </c>
      <c r="V52">
        <f>$M$4*SUM($U$4:U52)*0.01</f>
        <v>1.1808263578136937</v>
      </c>
      <c r="W52">
        <f t="shared" si="6"/>
        <v>0.16912735034468529</v>
      </c>
      <c r="X52">
        <f t="shared" si="1"/>
        <v>2.0436905215012402</v>
      </c>
      <c r="Y52" s="4">
        <v>5</v>
      </c>
      <c r="Z52">
        <f t="shared" si="7"/>
        <v>0.16912735034468529</v>
      </c>
      <c r="AA52">
        <f t="shared" si="8"/>
        <v>4.915790382761787</v>
      </c>
      <c r="AB52">
        <f t="shared" si="9"/>
        <v>4.8213640438864074</v>
      </c>
      <c r="AC52">
        <v>0</v>
      </c>
    </row>
    <row r="53" spans="16:29" x14ac:dyDescent="0.2">
      <c r="P53">
        <f t="shared" si="2"/>
        <v>0.49000000000000027</v>
      </c>
      <c r="Q53">
        <f t="shared" si="3"/>
        <v>4.9046342639538043</v>
      </c>
      <c r="R53">
        <f t="shared" si="10"/>
        <v>4.8125366121693478</v>
      </c>
      <c r="S53">
        <f t="shared" si="4"/>
        <v>0.17863595611359262</v>
      </c>
      <c r="T53">
        <f t="shared" si="0"/>
        <v>1.7863595611359262</v>
      </c>
      <c r="U53">
        <f t="shared" si="5"/>
        <v>0.17863595611359262</v>
      </c>
      <c r="V53">
        <f>$M$4*SUM($U$4:U53)*0.01</f>
        <v>1.2165535490364123</v>
      </c>
      <c r="W53">
        <f t="shared" si="6"/>
        <v>0.17863595611359262</v>
      </c>
      <c r="X53">
        <f t="shared" si="1"/>
        <v>1.901721153781466</v>
      </c>
      <c r="Y53" s="4">
        <v>5</v>
      </c>
      <c r="Z53">
        <f t="shared" si="7"/>
        <v>0.17863595611359262</v>
      </c>
      <c r="AA53">
        <f t="shared" si="8"/>
        <v>4.9046342639538043</v>
      </c>
      <c r="AB53">
        <f t="shared" si="9"/>
        <v>4.8125366121693478</v>
      </c>
      <c r="AC53">
        <v>0</v>
      </c>
    </row>
    <row r="54" spans="16:29" x14ac:dyDescent="0.2">
      <c r="P54">
        <f t="shared" si="2"/>
        <v>0.50000000000000022</v>
      </c>
      <c r="Q54">
        <f t="shared" si="3"/>
        <v>4.8941664483209797</v>
      </c>
      <c r="R54">
        <f t="shared" si="10"/>
        <v>4.8043625514544921</v>
      </c>
      <c r="S54">
        <f t="shared" si="4"/>
        <v>0.1874633878306522</v>
      </c>
      <c r="T54">
        <f t="shared" si="0"/>
        <v>1.874633878306522</v>
      </c>
      <c r="U54">
        <f t="shared" si="5"/>
        <v>0.1874633878306522</v>
      </c>
      <c r="V54">
        <f>$M$4*SUM($U$4:U54)*0.01</f>
        <v>1.2540462266025427</v>
      </c>
      <c r="W54">
        <f t="shared" si="6"/>
        <v>0.1874633878306522</v>
      </c>
      <c r="X54">
        <f t="shared" si="1"/>
        <v>1.765486343411915</v>
      </c>
      <c r="Y54" s="4">
        <v>5</v>
      </c>
      <c r="Z54">
        <f t="shared" si="7"/>
        <v>0.1874633878306522</v>
      </c>
      <c r="AA54">
        <f t="shared" si="8"/>
        <v>4.8941664483209797</v>
      </c>
      <c r="AB54">
        <f t="shared" si="9"/>
        <v>4.8043625514544921</v>
      </c>
      <c r="AC54">
        <v>0</v>
      </c>
    </row>
    <row r="55" spans="16:29" x14ac:dyDescent="0.2">
      <c r="P55">
        <f t="shared" si="2"/>
        <v>0.51000000000000023</v>
      </c>
      <c r="Q55">
        <f t="shared" si="3"/>
        <v>4.8843603447378658</v>
      </c>
      <c r="R55">
        <f t="shared" si="10"/>
        <v>4.796814908980279</v>
      </c>
      <c r="S55">
        <f t="shared" si="4"/>
        <v>0.19563744854550791</v>
      </c>
      <c r="T55">
        <f t="shared" si="0"/>
        <v>1.9563744854550791</v>
      </c>
      <c r="U55">
        <f t="shared" si="5"/>
        <v>0.19563744854550791</v>
      </c>
      <c r="V55">
        <f>$M$4*SUM($U$4:U55)*0.01</f>
        <v>1.2931737163116444</v>
      </c>
      <c r="W55">
        <f t="shared" si="6"/>
        <v>0.19563744854550791</v>
      </c>
      <c r="X55">
        <f t="shared" si="1"/>
        <v>1.6348121429711426</v>
      </c>
      <c r="Y55" s="4">
        <v>5</v>
      </c>
      <c r="Z55">
        <f t="shared" si="7"/>
        <v>0.19563744854550791</v>
      </c>
      <c r="AA55">
        <f t="shared" si="8"/>
        <v>4.8843603447378658</v>
      </c>
      <c r="AB55">
        <f t="shared" si="9"/>
        <v>4.796814908980279</v>
      </c>
      <c r="AC55">
        <v>0</v>
      </c>
    </row>
    <row r="56" spans="16:29" x14ac:dyDescent="0.2">
      <c r="P56">
        <f t="shared" si="2"/>
        <v>0.52000000000000024</v>
      </c>
      <c r="Q56">
        <f t="shared" si="3"/>
        <v>4.8751901395554258</v>
      </c>
      <c r="R56">
        <f t="shared" si="10"/>
        <v>4.7898675630372338</v>
      </c>
      <c r="S56">
        <f t="shared" si="4"/>
        <v>0.20318509101972104</v>
      </c>
      <c r="T56">
        <f t="shared" si="0"/>
        <v>2.0318509101972104</v>
      </c>
      <c r="U56">
        <f t="shared" si="5"/>
        <v>0.20318509101972104</v>
      </c>
      <c r="V56">
        <f>$M$4*SUM($U$4:U56)*0.01</f>
        <v>1.3338107345155885</v>
      </c>
      <c r="W56">
        <f t="shared" si="6"/>
        <v>0.20318509101972104</v>
      </c>
      <c r="X56">
        <f t="shared" si="1"/>
        <v>1.5095284948426269</v>
      </c>
      <c r="Y56" s="4">
        <v>5</v>
      </c>
      <c r="Z56">
        <f t="shared" si="7"/>
        <v>0.20318509101972104</v>
      </c>
      <c r="AA56">
        <f t="shared" si="8"/>
        <v>4.8751901395554258</v>
      </c>
      <c r="AB56">
        <f t="shared" si="9"/>
        <v>4.7898675630372338</v>
      </c>
      <c r="AC56">
        <v>0</v>
      </c>
    </row>
    <row r="57" spans="16:29" x14ac:dyDescent="0.2">
      <c r="P57">
        <f t="shared" si="2"/>
        <v>0.53000000000000025</v>
      </c>
      <c r="Q57">
        <f t="shared" si="3"/>
        <v>4.8666307801448312</v>
      </c>
      <c r="R57">
        <f t="shared" si="10"/>
        <v>4.7834952039522758</v>
      </c>
      <c r="S57">
        <f t="shared" si="4"/>
        <v>0.21013243696276618</v>
      </c>
      <c r="T57">
        <f t="shared" si="0"/>
        <v>2.1013243696276618</v>
      </c>
      <c r="U57">
        <f t="shared" si="5"/>
        <v>0.21013243696276618</v>
      </c>
      <c r="V57">
        <f>$M$4*SUM($U$4:U57)*0.01</f>
        <v>1.3758372219081418</v>
      </c>
      <c r="W57">
        <f t="shared" si="6"/>
        <v>0.21013243696276618</v>
      </c>
      <c r="X57">
        <f t="shared" si="1"/>
        <v>1.3894691886090271</v>
      </c>
      <c r="Y57" s="4">
        <v>5</v>
      </c>
      <c r="Z57">
        <f t="shared" si="7"/>
        <v>0.21013243696276618</v>
      </c>
      <c r="AA57">
        <f t="shared" si="8"/>
        <v>4.8666307801448312</v>
      </c>
      <c r="AB57">
        <f t="shared" si="9"/>
        <v>4.7834952039522758</v>
      </c>
      <c r="AC57">
        <v>0</v>
      </c>
    </row>
    <row r="58" spans="16:29" x14ac:dyDescent="0.2">
      <c r="P58">
        <f t="shared" si="2"/>
        <v>0.54000000000000026</v>
      </c>
      <c r="Q58">
        <f t="shared" si="3"/>
        <v>4.8586579585865355</v>
      </c>
      <c r="R58">
        <f t="shared" si="10"/>
        <v>4.7776733153000555</v>
      </c>
      <c r="S58">
        <f t="shared" si="4"/>
        <v>0.21650479604772421</v>
      </c>
      <c r="T58">
        <f t="shared" si="0"/>
        <v>2.1650479604772421</v>
      </c>
      <c r="U58">
        <f t="shared" si="5"/>
        <v>0.21650479604772421</v>
      </c>
      <c r="V58">
        <f>$M$4*SUM($U$4:U58)*0.01</f>
        <v>1.4191381811176864</v>
      </c>
      <c r="W58">
        <f t="shared" si="6"/>
        <v>0.21650479604772421</v>
      </c>
      <c r="X58">
        <f t="shared" si="1"/>
        <v>1.2744718169916069</v>
      </c>
      <c r="Y58" s="4">
        <v>5</v>
      </c>
      <c r="Z58">
        <f t="shared" si="7"/>
        <v>0.21650479604772421</v>
      </c>
      <c r="AA58">
        <f t="shared" si="8"/>
        <v>4.8586579585865355</v>
      </c>
      <c r="AB58">
        <f t="shared" si="9"/>
        <v>4.7776733153000555</v>
      </c>
      <c r="AC58">
        <v>0</v>
      </c>
    </row>
    <row r="59" spans="16:29" x14ac:dyDescent="0.2">
      <c r="P59">
        <f t="shared" si="2"/>
        <v>0.55000000000000027</v>
      </c>
      <c r="Q59">
        <f t="shared" si="3"/>
        <v>4.8512480955011874</v>
      </c>
      <c r="R59">
        <f t="shared" si="10"/>
        <v>4.77237815534742</v>
      </c>
      <c r="S59">
        <f t="shared" si="4"/>
        <v>0.22232668469994454</v>
      </c>
      <c r="T59">
        <f t="shared" si="0"/>
        <v>2.2232668469994454</v>
      </c>
      <c r="U59">
        <f t="shared" si="5"/>
        <v>0.22232668469994454</v>
      </c>
      <c r="V59">
        <f>$M$4*SUM($U$4:U59)*0.01</f>
        <v>1.4636035180576756</v>
      </c>
      <c r="W59">
        <f t="shared" si="6"/>
        <v>0.22232668469994454</v>
      </c>
      <c r="X59">
        <f t="shared" si="1"/>
        <v>1.1643777304440661</v>
      </c>
      <c r="Y59" s="4">
        <v>5</v>
      </c>
      <c r="Z59">
        <f t="shared" si="7"/>
        <v>0.22232668469994454</v>
      </c>
      <c r="AA59">
        <f t="shared" si="8"/>
        <v>4.8512480955011874</v>
      </c>
      <c r="AB59">
        <f t="shared" si="9"/>
        <v>4.77237815534742</v>
      </c>
      <c r="AC59">
        <v>0</v>
      </c>
    </row>
    <row r="60" spans="16:29" x14ac:dyDescent="0.2">
      <c r="P60">
        <f t="shared" si="2"/>
        <v>0.56000000000000028</v>
      </c>
      <c r="Q60">
        <f t="shared" si="3"/>
        <v>4.8443783240410729</v>
      </c>
      <c r="R60">
        <f t="shared" si="10"/>
        <v>4.7675867387365782</v>
      </c>
      <c r="S60">
        <f t="shared" si="4"/>
        <v>0.22762184465257995</v>
      </c>
      <c r="T60">
        <f t="shared" si="0"/>
        <v>2.2762184465257995</v>
      </c>
      <c r="U60">
        <f t="shared" si="5"/>
        <v>0.22762184465257995</v>
      </c>
      <c r="V60">
        <f>$M$4*SUM($U$4:U60)*0.01</f>
        <v>1.5091278869881917</v>
      </c>
      <c r="W60">
        <f t="shared" si="6"/>
        <v>0.22762184465257995</v>
      </c>
      <c r="X60">
        <f t="shared" si="1"/>
        <v>1.0590319905270817</v>
      </c>
      <c r="Y60" s="4">
        <v>5</v>
      </c>
      <c r="Z60">
        <f t="shared" si="7"/>
        <v>0.22762184465257995</v>
      </c>
      <c r="AA60">
        <f t="shared" si="8"/>
        <v>4.8443783240410729</v>
      </c>
      <c r="AB60">
        <f t="shared" si="9"/>
        <v>4.7675867387365782</v>
      </c>
      <c r="AC60">
        <v>0</v>
      </c>
    </row>
    <row r="61" spans="16:29" x14ac:dyDescent="0.2">
      <c r="P61">
        <f t="shared" si="2"/>
        <v>0.57000000000000028</v>
      </c>
      <c r="Q61">
        <f t="shared" si="3"/>
        <v>4.8380264740434562</v>
      </c>
      <c r="R61">
        <f t="shared" si="10"/>
        <v>4.7632768184120078</v>
      </c>
      <c r="S61">
        <f t="shared" si="4"/>
        <v>0.23241326126342177</v>
      </c>
      <c r="T61">
        <f t="shared" si="0"/>
        <v>2.3241326126342177</v>
      </c>
      <c r="U61">
        <f t="shared" si="5"/>
        <v>0.23241326126342177</v>
      </c>
      <c r="V61">
        <f>$M$4*SUM($U$4:U61)*0.01</f>
        <v>1.5556105392408759</v>
      </c>
      <c r="W61">
        <f t="shared" si="6"/>
        <v>0.23241326126342177</v>
      </c>
      <c r="X61">
        <f t="shared" si="1"/>
        <v>0.95828332216836287</v>
      </c>
      <c r="Y61" s="4">
        <v>5</v>
      </c>
      <c r="Z61">
        <f t="shared" si="7"/>
        <v>0.23241326126342177</v>
      </c>
      <c r="AA61">
        <f t="shared" si="8"/>
        <v>4.8380264740434562</v>
      </c>
      <c r="AB61">
        <f t="shared" si="9"/>
        <v>4.7632768184120078</v>
      </c>
      <c r="AC61">
        <v>0</v>
      </c>
    </row>
    <row r="62" spans="16:29" x14ac:dyDescent="0.2">
      <c r="P62">
        <f t="shared" si="2"/>
        <v>0.58000000000000029</v>
      </c>
      <c r="Q62">
        <f t="shared" si="3"/>
        <v>4.832171056352486</v>
      </c>
      <c r="R62">
        <f t="shared" si="10"/>
        <v>4.7594268677956313</v>
      </c>
      <c r="S62">
        <f t="shared" si="4"/>
        <v>0.23672318158799222</v>
      </c>
      <c r="T62">
        <f t="shared" si="0"/>
        <v>2.3672318158799222</v>
      </c>
      <c r="U62">
        <f t="shared" si="5"/>
        <v>0.23672318158799222</v>
      </c>
      <c r="V62">
        <f>$M$4*SUM($U$4:U62)*0.01</f>
        <v>1.6029551755584743</v>
      </c>
      <c r="W62">
        <f t="shared" si="6"/>
        <v>0.23672318158799222</v>
      </c>
      <c r="X62">
        <f t="shared" si="1"/>
        <v>0.86198406491408974</v>
      </c>
      <c r="Y62" s="4">
        <v>5</v>
      </c>
      <c r="Z62">
        <f t="shared" si="7"/>
        <v>0.23672318158799222</v>
      </c>
      <c r="AA62">
        <f t="shared" si="8"/>
        <v>4.832171056352486</v>
      </c>
      <c r="AB62">
        <f t="shared" si="9"/>
        <v>4.7594268677956313</v>
      </c>
      <c r="AC62">
        <v>0</v>
      </c>
    </row>
    <row r="63" spans="16:29" x14ac:dyDescent="0.2">
      <c r="P63">
        <f t="shared" si="2"/>
        <v>0.5900000000000003</v>
      </c>
      <c r="Q63">
        <f t="shared" si="3"/>
        <v>4.8267912473183339</v>
      </c>
      <c r="R63">
        <f t="shared" si="10"/>
        <v>4.7560160632143074</v>
      </c>
      <c r="S63">
        <f t="shared" si="4"/>
        <v>0.24057313220436871</v>
      </c>
      <c r="T63">
        <f t="shared" si="0"/>
        <v>2.4057313220436871</v>
      </c>
      <c r="U63">
        <f t="shared" si="5"/>
        <v>0.24057313220436871</v>
      </c>
      <c r="V63">
        <f>$M$4*SUM($U$4:U63)*0.01</f>
        <v>1.6510698019993475</v>
      </c>
      <c r="W63">
        <f t="shared" si="6"/>
        <v>0.24057313220436871</v>
      </c>
      <c r="X63">
        <f t="shared" si="1"/>
        <v>0.76999012327529925</v>
      </c>
      <c r="Y63" s="4">
        <v>5</v>
      </c>
      <c r="Z63">
        <f t="shared" si="7"/>
        <v>0.24057313220436871</v>
      </c>
      <c r="AA63">
        <f t="shared" si="8"/>
        <v>4.8267912473183339</v>
      </c>
      <c r="AB63">
        <f t="shared" si="9"/>
        <v>4.7560160632143074</v>
      </c>
      <c r="AC63">
        <v>0</v>
      </c>
    </row>
    <row r="64" spans="16:29" x14ac:dyDescent="0.2">
      <c r="P64">
        <f t="shared" si="2"/>
        <v>0.60000000000000031</v>
      </c>
      <c r="Q64">
        <f t="shared" si="3"/>
        <v>4.8218668734781973</v>
      </c>
      <c r="R64">
        <f t="shared" si="10"/>
        <v>4.7530242665832354</v>
      </c>
      <c r="S64">
        <f t="shared" si="4"/>
        <v>0.24398393678569263</v>
      </c>
      <c r="T64">
        <f t="shared" si="0"/>
        <v>2.4398393678569263</v>
      </c>
      <c r="U64">
        <f t="shared" si="5"/>
        <v>0.24398393678569263</v>
      </c>
      <c r="V64">
        <f>$M$4*SUM($U$4:U64)*0.01</f>
        <v>1.6998665893564862</v>
      </c>
      <c r="W64">
        <f t="shared" si="6"/>
        <v>0.24398393678569263</v>
      </c>
      <c r="X64">
        <f t="shared" si="1"/>
        <v>0.68216091626478459</v>
      </c>
      <c r="Y64" s="4">
        <v>5</v>
      </c>
      <c r="Z64">
        <f t="shared" si="7"/>
        <v>0.24398393678569263</v>
      </c>
      <c r="AA64">
        <f t="shared" si="8"/>
        <v>4.8218668734781973</v>
      </c>
      <c r="AB64">
        <f t="shared" si="9"/>
        <v>4.7530242665832354</v>
      </c>
      <c r="AC64">
        <v>0</v>
      </c>
    </row>
    <row r="65" spans="16:29" x14ac:dyDescent="0.2">
      <c r="P65">
        <f t="shared" si="2"/>
        <v>0.61000000000000032</v>
      </c>
      <c r="Q65">
        <f t="shared" si="3"/>
        <v>4.8173783964218782</v>
      </c>
      <c r="R65">
        <f t="shared" si="10"/>
        <v>4.7504320083484011</v>
      </c>
      <c r="S65">
        <f t="shared" si="4"/>
        <v>0.2469757334167646</v>
      </c>
      <c r="T65">
        <f t="shared" si="0"/>
        <v>2.469757334167646</v>
      </c>
      <c r="U65">
        <f t="shared" si="5"/>
        <v>0.2469757334167646</v>
      </c>
      <c r="V65">
        <f>$M$4*SUM($U$4:U65)*0.01</f>
        <v>1.749261736039839</v>
      </c>
      <c r="W65">
        <f t="shared" si="6"/>
        <v>0.2469757334167646</v>
      </c>
      <c r="X65">
        <f t="shared" si="1"/>
        <v>0.59835932621439269</v>
      </c>
      <c r="Y65" s="4">
        <v>5</v>
      </c>
      <c r="Z65">
        <f t="shared" si="7"/>
        <v>0.2469757334167646</v>
      </c>
      <c r="AA65">
        <f t="shared" si="8"/>
        <v>4.8173783964218782</v>
      </c>
      <c r="AB65">
        <f t="shared" si="9"/>
        <v>4.7504320083484011</v>
      </c>
      <c r="AC65">
        <v>0</v>
      </c>
    </row>
    <row r="66" spans="16:29" x14ac:dyDescent="0.2">
      <c r="P66">
        <f t="shared" si="2"/>
        <v>0.62000000000000033</v>
      </c>
      <c r="Q66">
        <f t="shared" si="3"/>
        <v>4.8133068978530149</v>
      </c>
      <c r="R66">
        <f t="shared" si="10"/>
        <v>4.7482204706908178</v>
      </c>
      <c r="S66">
        <f t="shared" si="4"/>
        <v>0.24956799165159893</v>
      </c>
      <c r="T66">
        <f t="shared" si="0"/>
        <v>2.4956799165159893</v>
      </c>
      <c r="U66">
        <f t="shared" si="5"/>
        <v>0.24956799165159893</v>
      </c>
      <c r="V66">
        <f>$M$4*SUM($U$4:U66)*0.01</f>
        <v>1.7991753343701589</v>
      </c>
      <c r="W66">
        <f t="shared" si="6"/>
        <v>0.24956799165159893</v>
      </c>
      <c r="X66">
        <f t="shared" si="1"/>
        <v>0.51845164696686652</v>
      </c>
      <c r="Y66" s="4">
        <v>5</v>
      </c>
      <c r="Z66">
        <f t="shared" si="7"/>
        <v>0.24956799165159893</v>
      </c>
      <c r="AA66">
        <f t="shared" si="8"/>
        <v>4.8133068978530149</v>
      </c>
      <c r="AB66">
        <f t="shared" si="9"/>
        <v>4.7482204706908178</v>
      </c>
      <c r="AC66">
        <v>0</v>
      </c>
    </row>
    <row r="67" spans="16:29" x14ac:dyDescent="0.2">
      <c r="P67">
        <f t="shared" si="2"/>
        <v>0.63000000000000034</v>
      </c>
      <c r="Q67">
        <f t="shared" si="3"/>
        <v>4.8096340648404787</v>
      </c>
      <c r="R67">
        <f t="shared" si="10"/>
        <v>4.7463714709948608</v>
      </c>
      <c r="S67">
        <f t="shared" si="4"/>
        <v>0.25177952930918224</v>
      </c>
      <c r="T67">
        <f t="shared" si="0"/>
        <v>2.5177952930918224</v>
      </c>
      <c r="U67">
        <f t="shared" si="5"/>
        <v>0.25177952930918224</v>
      </c>
      <c r="V67">
        <f>$M$4*SUM($U$4:U67)*0.01</f>
        <v>1.8495312402319954</v>
      </c>
      <c r="W67">
        <f t="shared" si="6"/>
        <v>0.25177952930918224</v>
      </c>
      <c r="X67">
        <f t="shared" si="1"/>
        <v>0.44230753151666136</v>
      </c>
      <c r="Y67" s="4">
        <v>5</v>
      </c>
      <c r="Z67">
        <f t="shared" si="7"/>
        <v>0.25177952930918224</v>
      </c>
      <c r="AA67">
        <f t="shared" si="8"/>
        <v>4.8096340648404787</v>
      </c>
      <c r="AB67">
        <f t="shared" si="9"/>
        <v>4.7463714709948608</v>
      </c>
      <c r="AC67">
        <v>0</v>
      </c>
    </row>
    <row r="68" spans="16:29" x14ac:dyDescent="0.2">
      <c r="P68">
        <f t="shared" si="2"/>
        <v>0.64000000000000035</v>
      </c>
      <c r="Q68">
        <f t="shared" si="3"/>
        <v>4.8063421752758106</v>
      </c>
      <c r="R68">
        <f t="shared" si="10"/>
        <v>4.7448674455826749</v>
      </c>
      <c r="S68">
        <f t="shared" si="4"/>
        <v>0.25362852900513921</v>
      </c>
      <c r="T68">
        <f t="shared" si="0"/>
        <v>2.5362852900513921</v>
      </c>
      <c r="U68">
        <f t="shared" si="5"/>
        <v>0.25362852900513921</v>
      </c>
      <c r="V68">
        <f>$M$4*SUM($U$4:U68)*0.01</f>
        <v>1.9002569460330232</v>
      </c>
      <c r="W68">
        <f t="shared" si="6"/>
        <v>0.25362852900513921</v>
      </c>
      <c r="X68">
        <f t="shared" si="1"/>
        <v>0.36979993919139531</v>
      </c>
      <c r="Y68" s="4">
        <v>5</v>
      </c>
      <c r="Z68">
        <f t="shared" si="7"/>
        <v>0.25362852900513921</v>
      </c>
      <c r="AA68">
        <f t="shared" si="8"/>
        <v>4.8063421752758106</v>
      </c>
      <c r="AB68">
        <f t="shared" si="9"/>
        <v>4.7448674455826749</v>
      </c>
      <c r="AC68">
        <v>0</v>
      </c>
    </row>
    <row r="69" spans="16:29" x14ac:dyDescent="0.2">
      <c r="P69">
        <f t="shared" si="2"/>
        <v>0.65000000000000036</v>
      </c>
      <c r="Q69">
        <f t="shared" si="3"/>
        <v>4.8034140835269108</v>
      </c>
      <c r="R69">
        <f t="shared" si="10"/>
        <v>4.7436914337162035</v>
      </c>
      <c r="S69">
        <f t="shared" si="4"/>
        <v>0.25513255441732507</v>
      </c>
      <c r="T69">
        <f t="shared" ref="T69:T132" si="11">S69*$L$4</f>
        <v>2.5513255441732507</v>
      </c>
      <c r="U69">
        <f t="shared" si="5"/>
        <v>0.25513255441732507</v>
      </c>
      <c r="V69">
        <f>$M$4*SUM($U$4:U69)*0.01</f>
        <v>1.9512834569164881</v>
      </c>
      <c r="W69">
        <f t="shared" si="6"/>
        <v>0.25513255441732507</v>
      </c>
      <c r="X69">
        <f t="shared" ref="X69:X132" si="12">($N$4*(W69-W68))/0.01</f>
        <v>0.30080508243717219</v>
      </c>
      <c r="Y69" s="4">
        <v>5</v>
      </c>
      <c r="Z69">
        <f t="shared" si="7"/>
        <v>0.25513255441732507</v>
      </c>
      <c r="AA69">
        <f t="shared" si="8"/>
        <v>4.8034140835269108</v>
      </c>
      <c r="AB69">
        <f t="shared" si="9"/>
        <v>4.7436914337162035</v>
      </c>
      <c r="AC69">
        <v>0</v>
      </c>
    </row>
    <row r="70" spans="16:29" x14ac:dyDescent="0.2">
      <c r="P70">
        <f t="shared" ref="P70:P133" si="13">P69+$N$7</f>
        <v>0.66000000000000036</v>
      </c>
      <c r="Q70">
        <f t="shared" ref="Q70:Q133" si="14">AA70</f>
        <v>4.8008332063054979</v>
      </c>
      <c r="R70">
        <f t="shared" si="10"/>
        <v>4.7428270618681214</v>
      </c>
      <c r="S70">
        <f t="shared" ref="S70:S133" si="15">Z70</f>
        <v>0.2563085662837965</v>
      </c>
      <c r="T70">
        <f t="shared" si="11"/>
        <v>2.563085662837965</v>
      </c>
      <c r="U70">
        <f t="shared" ref="U70:U133" si="16">Z70</f>
        <v>0.2563085662837965</v>
      </c>
      <c r="V70">
        <f>$M$4*SUM($U$4:U70)*0.01</f>
        <v>2.0025451701732471</v>
      </c>
      <c r="W70">
        <f t="shared" ref="W70:W133" si="17">Z70</f>
        <v>0.2563085662837965</v>
      </c>
      <c r="X70">
        <f t="shared" si="12"/>
        <v>0.23520237329428539</v>
      </c>
      <c r="Y70" s="4">
        <v>5</v>
      </c>
      <c r="Z70">
        <f t="shared" ref="Z70:Z133" si="18">Y70-AB69</f>
        <v>0.2563085662837965</v>
      </c>
      <c r="AA70">
        <f t="shared" ref="AA70:AA133" si="19">T70+V70+X70</f>
        <v>4.8008332063054979</v>
      </c>
      <c r="AB70">
        <f t="shared" ref="AB70:AB133" si="20">R70+AC70</f>
        <v>4.7428270618681214</v>
      </c>
      <c r="AC70">
        <v>0</v>
      </c>
    </row>
    <row r="71" spans="16:29" x14ac:dyDescent="0.2">
      <c r="P71">
        <f t="shared" si="13"/>
        <v>0.67000000000000037</v>
      </c>
      <c r="Q71">
        <f t="shared" si="14"/>
        <v>4.7985835087348248</v>
      </c>
      <c r="R71">
        <f t="shared" ref="R71:R134" si="21">($J$4*Q71+(2*$G$4*R70-$G$4*R69)/(0.01*0.01)+($H$4*R70)/0.01)/($G$4/(0.01*0.01)+$H$4/0.01+$I$4)</f>
        <v>4.7422585282625391</v>
      </c>
      <c r="S71">
        <f t="shared" si="15"/>
        <v>0.25717293813187858</v>
      </c>
      <c r="T71">
        <f t="shared" si="11"/>
        <v>2.5717293813187858</v>
      </c>
      <c r="U71">
        <f t="shared" si="16"/>
        <v>0.25717293813187858</v>
      </c>
      <c r="V71">
        <f>$M$4*SUM($U$4:U71)*0.01</f>
        <v>2.0539797577996231</v>
      </c>
      <c r="W71">
        <f t="shared" si="17"/>
        <v>0.25717293813187858</v>
      </c>
      <c r="X71">
        <f t="shared" si="12"/>
        <v>0.17287436961641589</v>
      </c>
      <c r="Y71" s="4">
        <v>5</v>
      </c>
      <c r="Z71">
        <f t="shared" si="18"/>
        <v>0.25717293813187858</v>
      </c>
      <c r="AA71">
        <f t="shared" si="19"/>
        <v>4.7985835087348248</v>
      </c>
      <c r="AB71">
        <f t="shared" si="20"/>
        <v>4.7422585282625391</v>
      </c>
      <c r="AC71">
        <v>0</v>
      </c>
    </row>
    <row r="72" spans="16:29" x14ac:dyDescent="0.2">
      <c r="P72">
        <f t="shared" si="13"/>
        <v>0.68000000000000038</v>
      </c>
      <c r="Q72">
        <f t="shared" si="14"/>
        <v>4.7966494906381811</v>
      </c>
      <c r="R72">
        <f t="shared" si="21"/>
        <v>4.7419705876861276</v>
      </c>
      <c r="S72">
        <f t="shared" si="15"/>
        <v>0.25774147173746087</v>
      </c>
      <c r="T72">
        <f t="shared" si="11"/>
        <v>2.5774147173746087</v>
      </c>
      <c r="U72">
        <f t="shared" si="16"/>
        <v>0.25774147173746087</v>
      </c>
      <c r="V72">
        <f>$M$4*SUM($U$4:U72)*0.01</f>
        <v>2.1055280521471151</v>
      </c>
      <c r="W72">
        <f t="shared" si="17"/>
        <v>0.25774147173746087</v>
      </c>
      <c r="X72">
        <f t="shared" si="12"/>
        <v>0.11370672111645774</v>
      </c>
      <c r="Y72" s="4">
        <v>5</v>
      </c>
      <c r="Z72">
        <f t="shared" si="18"/>
        <v>0.25774147173746087</v>
      </c>
      <c r="AA72">
        <f t="shared" si="19"/>
        <v>4.7966494906381811</v>
      </c>
      <c r="AB72">
        <f t="shared" si="20"/>
        <v>4.7419705876861276</v>
      </c>
      <c r="AC72">
        <v>0</v>
      </c>
    </row>
    <row r="73" spans="16:29" x14ac:dyDescent="0.2">
      <c r="P73">
        <f t="shared" si="13"/>
        <v>0.69000000000000039</v>
      </c>
      <c r="Q73">
        <f t="shared" si="14"/>
        <v>4.7950161730309286</v>
      </c>
      <c r="R73">
        <f t="shared" si="21"/>
        <v>4.7419485365699261</v>
      </c>
      <c r="S73">
        <f t="shared" si="15"/>
        <v>0.25802941231387244</v>
      </c>
      <c r="T73">
        <f t="shared" si="11"/>
        <v>2.5802941231387244</v>
      </c>
      <c r="U73">
        <f t="shared" si="16"/>
        <v>0.25802941231387244</v>
      </c>
      <c r="V73">
        <f>$M$4*SUM($U$4:U73)*0.01</f>
        <v>2.1571339346098894</v>
      </c>
      <c r="W73">
        <f t="shared" si="17"/>
        <v>0.25802941231387244</v>
      </c>
      <c r="X73">
        <f t="shared" si="12"/>
        <v>5.7588115282314334E-2</v>
      </c>
      <c r="Y73" s="4">
        <v>5</v>
      </c>
      <c r="Z73">
        <f t="shared" si="18"/>
        <v>0.25802941231387244</v>
      </c>
      <c r="AA73">
        <f t="shared" si="19"/>
        <v>4.7950161730309286</v>
      </c>
      <c r="AB73">
        <f t="shared" si="20"/>
        <v>4.7419485365699261</v>
      </c>
      <c r="AC73">
        <v>0</v>
      </c>
    </row>
    <row r="74" spans="16:29" x14ac:dyDescent="0.2">
      <c r="P74">
        <f t="shared" si="13"/>
        <v>0.7000000000000004</v>
      </c>
      <c r="Q74">
        <f t="shared" si="14"/>
        <v>4.7936690848369352</v>
      </c>
      <c r="R74">
        <f t="shared" si="21"/>
        <v>4.7421781983418994</v>
      </c>
      <c r="S74">
        <f t="shared" si="15"/>
        <v>0.2580514634300739</v>
      </c>
      <c r="T74">
        <f t="shared" si="11"/>
        <v>2.580514634300739</v>
      </c>
      <c r="U74">
        <f t="shared" si="16"/>
        <v>0.2580514634300739</v>
      </c>
      <c r="V74">
        <f>$M$4*SUM($U$4:U74)*0.01</f>
        <v>2.2087442272959046</v>
      </c>
      <c r="W74">
        <f t="shared" si="17"/>
        <v>0.2580514634300739</v>
      </c>
      <c r="X74">
        <f t="shared" si="12"/>
        <v>4.4102232402920549E-3</v>
      </c>
      <c r="Y74" s="4">
        <v>5</v>
      </c>
      <c r="Z74">
        <f t="shared" si="18"/>
        <v>0.2580514634300739</v>
      </c>
      <c r="AA74">
        <f t="shared" si="19"/>
        <v>4.7936690848369352</v>
      </c>
      <c r="AB74">
        <f t="shared" si="20"/>
        <v>4.7421781983418994</v>
      </c>
      <c r="AC74">
        <v>0</v>
      </c>
    </row>
    <row r="75" spans="16:29" x14ac:dyDescent="0.2">
      <c r="P75">
        <f t="shared" si="13"/>
        <v>0.71000000000000041</v>
      </c>
      <c r="Q75">
        <f t="shared" si="14"/>
        <v>4.79259424981388</v>
      </c>
      <c r="R75">
        <f t="shared" si="21"/>
        <v>4.7426459090499895</v>
      </c>
      <c r="S75">
        <f t="shared" si="15"/>
        <v>0.25782180165810065</v>
      </c>
      <c r="T75">
        <f t="shared" si="11"/>
        <v>2.5782180165810065</v>
      </c>
      <c r="U75">
        <f t="shared" si="16"/>
        <v>0.25782180165810065</v>
      </c>
      <c r="V75">
        <f>$M$4*SUM($U$4:U75)*0.01</f>
        <v>2.2603085876275246</v>
      </c>
      <c r="W75">
        <f t="shared" si="17"/>
        <v>0.25782180165810065</v>
      </c>
      <c r="X75">
        <f t="shared" si="12"/>
        <v>-4.5932354394651043E-2</v>
      </c>
      <c r="Y75" s="4">
        <v>5</v>
      </c>
      <c r="Z75">
        <f t="shared" si="18"/>
        <v>0.25782180165810065</v>
      </c>
      <c r="AA75">
        <f t="shared" si="19"/>
        <v>4.79259424981388</v>
      </c>
      <c r="AB75">
        <f t="shared" si="20"/>
        <v>4.7426459090499895</v>
      </c>
      <c r="AC75">
        <v>0</v>
      </c>
    </row>
    <row r="76" spans="16:29" x14ac:dyDescent="0.2">
      <c r="P76">
        <f t="shared" si="13"/>
        <v>0.72000000000000042</v>
      </c>
      <c r="Q76">
        <f t="shared" si="14"/>
        <v>4.7917781736996012</v>
      </c>
      <c r="R76">
        <f t="shared" si="21"/>
        <v>4.7433385032551723</v>
      </c>
      <c r="S76">
        <f t="shared" si="15"/>
        <v>0.25735409095001049</v>
      </c>
      <c r="T76">
        <f t="shared" si="11"/>
        <v>2.5735409095001049</v>
      </c>
      <c r="U76">
        <f t="shared" si="16"/>
        <v>0.25735409095001049</v>
      </c>
      <c r="V76">
        <f>$M$4*SUM($U$4:U76)*0.01</f>
        <v>2.3117794058175263</v>
      </c>
      <c r="W76">
        <f t="shared" si="17"/>
        <v>0.25735409095001049</v>
      </c>
      <c r="X76">
        <f t="shared" si="12"/>
        <v>-9.3542141618030428E-2</v>
      </c>
      <c r="Y76" s="4">
        <v>5</v>
      </c>
      <c r="Z76">
        <f t="shared" si="18"/>
        <v>0.25735409095001049</v>
      </c>
      <c r="AA76">
        <f t="shared" si="19"/>
        <v>4.7917781736996012</v>
      </c>
      <c r="AB76">
        <f t="shared" si="20"/>
        <v>4.7433385032551723</v>
      </c>
      <c r="AC76">
        <v>0</v>
      </c>
    </row>
    <row r="77" spans="16:29" x14ac:dyDescent="0.2">
      <c r="P77">
        <f t="shared" si="13"/>
        <v>0.73000000000000043</v>
      </c>
      <c r="Q77">
        <f t="shared" si="14"/>
        <v>4.7912078315782196</v>
      </c>
      <c r="R77">
        <f t="shared" si="21"/>
        <v>4.7442433001938111</v>
      </c>
      <c r="S77">
        <f t="shared" si="15"/>
        <v>0.25666149674482774</v>
      </c>
      <c r="T77">
        <f t="shared" si="11"/>
        <v>2.5666149674482774</v>
      </c>
      <c r="U77">
        <f t="shared" si="16"/>
        <v>0.25666149674482774</v>
      </c>
      <c r="V77">
        <f>$M$4*SUM($U$4:U77)*0.01</f>
        <v>2.3631117051664918</v>
      </c>
      <c r="W77">
        <f t="shared" si="17"/>
        <v>0.25666149674482774</v>
      </c>
      <c r="X77">
        <f t="shared" si="12"/>
        <v>-0.1385188410365501</v>
      </c>
      <c r="Y77" s="4">
        <v>5</v>
      </c>
      <c r="Z77">
        <f t="shared" si="18"/>
        <v>0.25666149674482774</v>
      </c>
      <c r="AA77">
        <f t="shared" si="19"/>
        <v>4.7912078315782196</v>
      </c>
      <c r="AB77">
        <f t="shared" si="20"/>
        <v>4.7442433001938111</v>
      </c>
      <c r="AC77">
        <v>0</v>
      </c>
    </row>
    <row r="78" spans="16:29" x14ac:dyDescent="0.2">
      <c r="P78">
        <f t="shared" si="13"/>
        <v>0.74000000000000044</v>
      </c>
      <c r="Q78">
        <f t="shared" si="14"/>
        <v>4.7908706554618439</v>
      </c>
      <c r="R78">
        <f t="shared" si="21"/>
        <v>4.7453480902083545</v>
      </c>
      <c r="S78">
        <f t="shared" si="15"/>
        <v>0.25575669980618887</v>
      </c>
      <c r="T78">
        <f t="shared" si="11"/>
        <v>2.5575669980618887</v>
      </c>
      <c r="U78">
        <f t="shared" si="16"/>
        <v>0.25575669980618887</v>
      </c>
      <c r="V78">
        <f>$M$4*SUM($U$4:U78)*0.01</f>
        <v>2.41426304512773</v>
      </c>
      <c r="W78">
        <f t="shared" si="17"/>
        <v>0.25575669980618887</v>
      </c>
      <c r="X78">
        <f t="shared" si="12"/>
        <v>-0.18095938772777487</v>
      </c>
      <c r="Y78" s="4">
        <v>5</v>
      </c>
      <c r="Z78">
        <f t="shared" si="18"/>
        <v>0.25575669980618887</v>
      </c>
      <c r="AA78">
        <f t="shared" si="19"/>
        <v>4.7908706554618439</v>
      </c>
      <c r="AB78">
        <f t="shared" si="20"/>
        <v>4.7453480902083545</v>
      </c>
      <c r="AC78">
        <v>0</v>
      </c>
    </row>
    <row r="79" spans="16:29" x14ac:dyDescent="0.2">
      <c r="P79">
        <f t="shared" si="13"/>
        <v>0.75000000000000044</v>
      </c>
      <c r="Q79">
        <f t="shared" si="14"/>
        <v>4.7907545220938479</v>
      </c>
      <c r="R79">
        <f t="shared" si="21"/>
        <v>4.7466411214452187</v>
      </c>
      <c r="S79">
        <f t="shared" si="15"/>
        <v>0.25465190979164554</v>
      </c>
      <c r="T79">
        <f t="shared" si="11"/>
        <v>2.5465190979164554</v>
      </c>
      <c r="U79">
        <f t="shared" si="16"/>
        <v>0.25465190979164554</v>
      </c>
      <c r="V79">
        <f>$M$4*SUM($U$4:U79)*0.01</f>
        <v>2.4651934270860592</v>
      </c>
      <c r="W79">
        <f t="shared" si="17"/>
        <v>0.25465190979164554</v>
      </c>
      <c r="X79">
        <f t="shared" si="12"/>
        <v>-0.22095800290866663</v>
      </c>
      <c r="Y79" s="4">
        <v>5</v>
      </c>
      <c r="Z79">
        <f t="shared" si="18"/>
        <v>0.25465190979164554</v>
      </c>
      <c r="AA79">
        <f t="shared" si="19"/>
        <v>4.7907545220938479</v>
      </c>
      <c r="AB79">
        <f t="shared" si="20"/>
        <v>4.7466411214452187</v>
      </c>
      <c r="AC79">
        <v>0</v>
      </c>
    </row>
    <row r="80" spans="16:29" x14ac:dyDescent="0.2">
      <c r="P80">
        <f t="shared" si="13"/>
        <v>0.76000000000000045</v>
      </c>
      <c r="Q80">
        <f t="shared" si="14"/>
        <v>4.7908477409719898</v>
      </c>
      <c r="R80">
        <f t="shared" si="21"/>
        <v>4.7481110868185175</v>
      </c>
      <c r="S80">
        <f t="shared" si="15"/>
        <v>0.25335887855478134</v>
      </c>
      <c r="T80">
        <f t="shared" si="11"/>
        <v>2.5335887855478134</v>
      </c>
      <c r="U80">
        <f t="shared" si="16"/>
        <v>0.25335887855478134</v>
      </c>
      <c r="V80">
        <f>$M$4*SUM($U$4:U80)*0.01</f>
        <v>2.5158652027970154</v>
      </c>
      <c r="W80">
        <f t="shared" si="17"/>
        <v>0.25335887855478134</v>
      </c>
      <c r="X80">
        <f t="shared" si="12"/>
        <v>-0.25860624737283899</v>
      </c>
      <c r="Y80" s="4">
        <v>5</v>
      </c>
      <c r="Z80">
        <f t="shared" si="18"/>
        <v>0.25335887855478134</v>
      </c>
      <c r="AA80">
        <f t="shared" si="19"/>
        <v>4.7908477409719898</v>
      </c>
      <c r="AB80">
        <f t="shared" si="20"/>
        <v>4.7481110868185175</v>
      </c>
      <c r="AC80">
        <v>0</v>
      </c>
    </row>
    <row r="81" spans="16:29" x14ac:dyDescent="0.2">
      <c r="P81">
        <f t="shared" si="13"/>
        <v>0.77000000000000046</v>
      </c>
      <c r="Q81">
        <f t="shared" si="14"/>
        <v>4.7911390425883775</v>
      </c>
      <c r="R81">
        <f t="shared" si="21"/>
        <v>4.7497471112380794</v>
      </c>
      <c r="S81">
        <f t="shared" si="15"/>
        <v>0.25188891318148254</v>
      </c>
      <c r="T81">
        <f t="shared" si="11"/>
        <v>2.5188891318148254</v>
      </c>
      <c r="U81">
        <f t="shared" si="16"/>
        <v>0.25188891318148254</v>
      </c>
      <c r="V81">
        <f>$M$4*SUM($U$4:U81)*0.01</f>
        <v>2.5662429854333118</v>
      </c>
      <c r="W81">
        <f t="shared" si="17"/>
        <v>0.25188891318148254</v>
      </c>
      <c r="X81">
        <f t="shared" si="12"/>
        <v>-0.29399307465975966</v>
      </c>
      <c r="Y81" s="4">
        <v>5</v>
      </c>
      <c r="Z81">
        <f t="shared" si="18"/>
        <v>0.25188891318148254</v>
      </c>
      <c r="AA81">
        <f t="shared" si="19"/>
        <v>4.7911390425883775</v>
      </c>
      <c r="AB81">
        <f t="shared" si="20"/>
        <v>4.7497471112380794</v>
      </c>
      <c r="AC81">
        <v>0</v>
      </c>
    </row>
    <row r="82" spans="16:29" x14ac:dyDescent="0.2">
      <c r="P82">
        <f t="shared" si="13"/>
        <v>0.78000000000000047</v>
      </c>
      <c r="Q82">
        <f t="shared" si="14"/>
        <v>4.7916175668925227</v>
      </c>
      <c r="R82">
        <f t="shared" si="21"/>
        <v>4.7515387391000541</v>
      </c>
      <c r="S82">
        <f t="shared" si="15"/>
        <v>0.25025288876192064</v>
      </c>
      <c r="T82">
        <f t="shared" si="11"/>
        <v>2.5025288876192064</v>
      </c>
      <c r="U82">
        <f t="shared" si="16"/>
        <v>0.25025288876192064</v>
      </c>
      <c r="V82">
        <f>$M$4*SUM($U$4:U82)*0.01</f>
        <v>2.6162935631856961</v>
      </c>
      <c r="W82">
        <f t="shared" si="17"/>
        <v>0.25025288876192064</v>
      </c>
      <c r="X82">
        <f t="shared" si="12"/>
        <v>-0.32720488391237978</v>
      </c>
      <c r="Y82" s="4">
        <v>5</v>
      </c>
      <c r="Z82">
        <f t="shared" si="18"/>
        <v>0.25025288876192064</v>
      </c>
      <c r="AA82">
        <f t="shared" si="19"/>
        <v>4.7916175668925227</v>
      </c>
      <c r="AB82">
        <f t="shared" si="20"/>
        <v>4.7515387391000541</v>
      </c>
      <c r="AC82">
        <v>0</v>
      </c>
    </row>
    <row r="83" spans="16:29" x14ac:dyDescent="0.2">
      <c r="P83">
        <f t="shared" si="13"/>
        <v>0.79000000000000048</v>
      </c>
      <c r="Q83">
        <f t="shared" si="14"/>
        <v>4.792272851970198</v>
      </c>
      <c r="R83">
        <f t="shared" si="21"/>
        <v>4.753475922038235</v>
      </c>
      <c r="S83">
        <f t="shared" si="15"/>
        <v>0.24846126089994591</v>
      </c>
      <c r="T83">
        <f t="shared" si="11"/>
        <v>2.4846126089994591</v>
      </c>
      <c r="U83">
        <f t="shared" si="16"/>
        <v>0.24846126089994591</v>
      </c>
      <c r="V83">
        <f>$M$4*SUM($U$4:U83)*0.01</f>
        <v>2.6659858153656852</v>
      </c>
      <c r="W83">
        <f t="shared" si="17"/>
        <v>0.24846126089994591</v>
      </c>
      <c r="X83">
        <f t="shared" si="12"/>
        <v>-0.35832557239494633</v>
      </c>
      <c r="Y83" s="4">
        <v>5</v>
      </c>
      <c r="Z83">
        <f t="shared" si="18"/>
        <v>0.24846126089994591</v>
      </c>
      <c r="AA83">
        <f t="shared" si="19"/>
        <v>4.792272851970198</v>
      </c>
      <c r="AB83">
        <f t="shared" si="20"/>
        <v>4.753475922038235</v>
      </c>
      <c r="AC83">
        <v>0</v>
      </c>
    </row>
    <row r="84" spans="16:29" x14ac:dyDescent="0.2">
      <c r="P84">
        <f t="shared" si="13"/>
        <v>0.80000000000000049</v>
      </c>
      <c r="Q84">
        <f t="shared" si="14"/>
        <v>4.7930948229395067</v>
      </c>
      <c r="R84">
        <f t="shared" si="21"/>
        <v>4.7555490069340483</v>
      </c>
      <c r="S84">
        <f t="shared" si="15"/>
        <v>0.24652407796176501</v>
      </c>
      <c r="T84">
        <f t="shared" si="11"/>
        <v>2.4652407796176501</v>
      </c>
      <c r="U84">
        <f t="shared" si="16"/>
        <v>0.24652407796176501</v>
      </c>
      <c r="V84">
        <f>$M$4*SUM($U$4:U84)*0.01</f>
        <v>2.7152906309580378</v>
      </c>
      <c r="W84">
        <f t="shared" si="17"/>
        <v>0.24652407796176501</v>
      </c>
      <c r="X84">
        <f t="shared" si="12"/>
        <v>-0.38743658763618072</v>
      </c>
      <c r="Y84" s="4">
        <v>5</v>
      </c>
      <c r="Z84">
        <f t="shared" si="18"/>
        <v>0.24652407796176501</v>
      </c>
      <c r="AA84">
        <f t="shared" si="19"/>
        <v>4.7930948229395067</v>
      </c>
      <c r="AB84">
        <f t="shared" si="20"/>
        <v>4.7555490069340483</v>
      </c>
      <c r="AC84">
        <v>0</v>
      </c>
    </row>
    <row r="85" spans="16:29" x14ac:dyDescent="0.2">
      <c r="P85">
        <f t="shared" si="13"/>
        <v>0.8100000000000005</v>
      </c>
      <c r="Q85">
        <f t="shared" si="14"/>
        <v>4.7940737810680947</v>
      </c>
      <c r="R85">
        <f t="shared" si="21"/>
        <v>4.7577487241830605</v>
      </c>
      <c r="S85">
        <f t="shared" si="15"/>
        <v>0.24445099306595175</v>
      </c>
      <c r="T85">
        <f t="shared" si="11"/>
        <v>2.4445099306595175</v>
      </c>
      <c r="U85">
        <f t="shared" si="16"/>
        <v>0.24445099306595175</v>
      </c>
      <c r="V85">
        <f>$M$4*SUM($U$4:U85)*0.01</f>
        <v>2.7641808295712287</v>
      </c>
      <c r="W85">
        <f t="shared" si="17"/>
        <v>0.24445099306595175</v>
      </c>
      <c r="X85">
        <f t="shared" si="12"/>
        <v>-0.41461697916265194</v>
      </c>
      <c r="Y85" s="4">
        <v>5</v>
      </c>
      <c r="Z85">
        <f t="shared" si="18"/>
        <v>0.24445099306595175</v>
      </c>
      <c r="AA85">
        <f t="shared" si="19"/>
        <v>4.7940737810680947</v>
      </c>
      <c r="AB85">
        <f t="shared" si="20"/>
        <v>4.7577487241830605</v>
      </c>
      <c r="AC85">
        <v>0</v>
      </c>
    </row>
    <row r="86" spans="16:29" x14ac:dyDescent="0.2">
      <c r="P86">
        <f t="shared" si="13"/>
        <v>0.82000000000000051</v>
      </c>
      <c r="Q86">
        <f t="shared" si="14"/>
        <v>4.7952003931015623</v>
      </c>
      <c r="R86">
        <f t="shared" si="21"/>
        <v>4.7600661762156866</v>
      </c>
      <c r="S86">
        <f t="shared" si="15"/>
        <v>0.2422512758169395</v>
      </c>
      <c r="T86">
        <f t="shared" si="11"/>
        <v>2.422512758169395</v>
      </c>
      <c r="U86">
        <f t="shared" si="16"/>
        <v>0.2422512758169395</v>
      </c>
      <c r="V86">
        <f>$M$4*SUM($U$4:U86)*0.01</f>
        <v>2.8126310847346163</v>
      </c>
      <c r="W86">
        <f t="shared" si="17"/>
        <v>0.2422512758169395</v>
      </c>
      <c r="X86">
        <f t="shared" si="12"/>
        <v>-0.43994344980244904</v>
      </c>
      <c r="Y86" s="4">
        <v>5</v>
      </c>
      <c r="Z86">
        <f t="shared" si="18"/>
        <v>0.2422512758169395</v>
      </c>
      <c r="AA86">
        <f t="shared" si="19"/>
        <v>4.7952003931015623</v>
      </c>
      <c r="AB86">
        <f t="shared" si="20"/>
        <v>4.7600661762156866</v>
      </c>
      <c r="AC86">
        <v>0</v>
      </c>
    </row>
    <row r="87" spans="16:29" x14ac:dyDescent="0.2">
      <c r="P87">
        <f t="shared" si="13"/>
        <v>0.83000000000000052</v>
      </c>
      <c r="Q87">
        <f t="shared" si="14"/>
        <v>4.7964656808093888</v>
      </c>
      <c r="R87">
        <f t="shared" si="21"/>
        <v>4.7624928262696624</v>
      </c>
      <c r="S87">
        <f t="shared" si="15"/>
        <v>0.23993382378431338</v>
      </c>
      <c r="T87">
        <f t="shared" si="11"/>
        <v>2.3993382378431338</v>
      </c>
      <c r="U87">
        <f t="shared" si="16"/>
        <v>0.23993382378431338</v>
      </c>
      <c r="V87">
        <f>$M$4*SUM($U$4:U87)*0.01</f>
        <v>2.8606178494914789</v>
      </c>
      <c r="W87">
        <f t="shared" si="17"/>
        <v>0.23993382378431338</v>
      </c>
      <c r="X87">
        <f t="shared" si="12"/>
        <v>-0.46349040652522433</v>
      </c>
      <c r="Y87" s="4">
        <v>5</v>
      </c>
      <c r="Z87">
        <f t="shared" si="18"/>
        <v>0.23993382378431338</v>
      </c>
      <c r="AA87">
        <f t="shared" si="19"/>
        <v>4.7964656808093888</v>
      </c>
      <c r="AB87">
        <f t="shared" si="20"/>
        <v>4.7624928262696624</v>
      </c>
      <c r="AC87">
        <v>0</v>
      </c>
    </row>
    <row r="88" spans="16:29" x14ac:dyDescent="0.2">
      <c r="P88">
        <f t="shared" si="13"/>
        <v>0.84000000000000052</v>
      </c>
      <c r="Q88">
        <f t="shared" si="14"/>
        <v>4.7978610107457627</v>
      </c>
      <c r="R88">
        <f t="shared" si="21"/>
        <v>4.7650204874117561</v>
      </c>
      <c r="S88">
        <f t="shared" si="15"/>
        <v>0.23750717373033758</v>
      </c>
      <c r="T88">
        <f t="shared" si="11"/>
        <v>2.3750717373033758</v>
      </c>
      <c r="U88">
        <f t="shared" si="16"/>
        <v>0.23750717373033758</v>
      </c>
      <c r="V88">
        <f>$M$4*SUM($U$4:U88)*0.01</f>
        <v>2.9081192842375465</v>
      </c>
      <c r="W88">
        <f t="shared" si="17"/>
        <v>0.23750717373033758</v>
      </c>
      <c r="X88">
        <f t="shared" si="12"/>
        <v>-0.48533001079515969</v>
      </c>
      <c r="Y88" s="4">
        <v>5</v>
      </c>
      <c r="Z88">
        <f t="shared" si="18"/>
        <v>0.23750717373033758</v>
      </c>
      <c r="AA88">
        <f t="shared" si="19"/>
        <v>4.7978610107457627</v>
      </c>
      <c r="AB88">
        <f t="shared" si="20"/>
        <v>4.7650204874117561</v>
      </c>
      <c r="AC88">
        <v>0</v>
      </c>
    </row>
    <row r="89" spans="16:29" x14ac:dyDescent="0.2">
      <c r="P89">
        <f t="shared" si="13"/>
        <v>0.85000000000000053</v>
      </c>
      <c r="Q89">
        <f t="shared" si="14"/>
        <v>4.7993780842188976</v>
      </c>
      <c r="R89">
        <f t="shared" si="21"/>
        <v>4.7676413118060568</v>
      </c>
      <c r="S89">
        <f t="shared" si="15"/>
        <v>0.2349795125882439</v>
      </c>
      <c r="T89">
        <f t="shared" si="11"/>
        <v>2.349795125882439</v>
      </c>
      <c r="U89">
        <f t="shared" si="16"/>
        <v>0.2349795125882439</v>
      </c>
      <c r="V89">
        <f>$M$4*SUM($U$4:U89)*0.01</f>
        <v>2.955115186755195</v>
      </c>
      <c r="W89">
        <f t="shared" si="17"/>
        <v>0.2349795125882439</v>
      </c>
      <c r="X89">
        <f t="shared" si="12"/>
        <v>-0.50553222841873691</v>
      </c>
      <c r="Y89" s="4">
        <v>5</v>
      </c>
      <c r="Z89">
        <f t="shared" si="18"/>
        <v>0.2349795125882439</v>
      </c>
      <c r="AA89">
        <f t="shared" si="19"/>
        <v>4.7993780842188976</v>
      </c>
      <c r="AB89">
        <f t="shared" si="20"/>
        <v>4.7676413118060568</v>
      </c>
      <c r="AC89">
        <v>0</v>
      </c>
    </row>
    <row r="90" spans="16:29" x14ac:dyDescent="0.2">
      <c r="P90">
        <f t="shared" si="13"/>
        <v>0.86000000000000054</v>
      </c>
      <c r="Q90">
        <f t="shared" si="14"/>
        <v>4.8010089274732826</v>
      </c>
      <c r="R90">
        <f t="shared" si="21"/>
        <v>4.7703477802260918</v>
      </c>
      <c r="S90">
        <f t="shared" si="15"/>
        <v>0.23235868819394323</v>
      </c>
      <c r="T90">
        <f t="shared" si="11"/>
        <v>2.3235868819394323</v>
      </c>
      <c r="U90">
        <f t="shared" si="16"/>
        <v>0.23235868819394323</v>
      </c>
      <c r="V90">
        <f>$M$4*SUM($U$4:U90)*0.01</f>
        <v>3.0015869243939841</v>
      </c>
      <c r="W90">
        <f t="shared" si="17"/>
        <v>0.23235868819394323</v>
      </c>
      <c r="X90">
        <f t="shared" si="12"/>
        <v>-0.52416487886013385</v>
      </c>
      <c r="Y90" s="4">
        <v>5</v>
      </c>
      <c r="Z90">
        <f t="shared" si="18"/>
        <v>0.23235868819394323</v>
      </c>
      <c r="AA90">
        <f t="shared" si="19"/>
        <v>4.8010089274732826</v>
      </c>
      <c r="AB90">
        <f t="shared" si="20"/>
        <v>4.7703477802260918</v>
      </c>
      <c r="AC90">
        <v>0</v>
      </c>
    </row>
    <row r="91" spans="16:29" x14ac:dyDescent="0.2">
      <c r="P91">
        <f t="shared" si="13"/>
        <v>0.87000000000000055</v>
      </c>
      <c r="Q91">
        <f t="shared" si="14"/>
        <v>4.8027458820808313</v>
      </c>
      <c r="R91">
        <f t="shared" si="21"/>
        <v>4.7731326918079446</v>
      </c>
      <c r="S91">
        <f t="shared" si="15"/>
        <v>0.22965221977390815</v>
      </c>
      <c r="T91">
        <f t="shared" si="11"/>
        <v>2.2965221977390815</v>
      </c>
      <c r="U91">
        <f t="shared" si="16"/>
        <v>0.22965221977390815</v>
      </c>
      <c r="V91">
        <f>$M$4*SUM($U$4:U91)*0.01</f>
        <v>3.0475173683487653</v>
      </c>
      <c r="W91">
        <f t="shared" si="17"/>
        <v>0.22965221977390815</v>
      </c>
      <c r="X91">
        <f t="shared" si="12"/>
        <v>-0.54129368400701594</v>
      </c>
      <c r="Y91" s="4">
        <v>5</v>
      </c>
      <c r="Z91">
        <f t="shared" si="18"/>
        <v>0.22965221977390815</v>
      </c>
      <c r="AA91">
        <f t="shared" si="19"/>
        <v>4.8027458820808313</v>
      </c>
      <c r="AB91">
        <f t="shared" si="20"/>
        <v>4.7731326918079446</v>
      </c>
      <c r="AC91">
        <v>0</v>
      </c>
    </row>
    <row r="92" spans="16:29" x14ac:dyDescent="0.2">
      <c r="P92">
        <f t="shared" si="13"/>
        <v>0.88000000000000056</v>
      </c>
      <c r="Q92">
        <f t="shared" si="14"/>
        <v>4.8045815955371722</v>
      </c>
      <c r="R92">
        <f t="shared" si="21"/>
        <v>4.7759891540414392</v>
      </c>
      <c r="S92">
        <f t="shared" si="15"/>
        <v>0.22686730819205536</v>
      </c>
      <c r="T92">
        <f t="shared" si="11"/>
        <v>2.2686730819205536</v>
      </c>
      <c r="U92">
        <f t="shared" si="16"/>
        <v>0.22686730819205536</v>
      </c>
      <c r="V92">
        <f>$M$4*SUM($U$4:U92)*0.01</f>
        <v>3.0928908299871765</v>
      </c>
      <c r="W92">
        <f t="shared" si="17"/>
        <v>0.22686730819205536</v>
      </c>
      <c r="X92">
        <f t="shared" si="12"/>
        <v>-0.55698231637055784</v>
      </c>
      <c r="Y92" s="4">
        <v>5</v>
      </c>
      <c r="Z92">
        <f t="shared" si="18"/>
        <v>0.22686730819205536</v>
      </c>
      <c r="AA92">
        <f t="shared" si="19"/>
        <v>4.8045815955371722</v>
      </c>
      <c r="AB92">
        <f t="shared" si="20"/>
        <v>4.7759891540414392</v>
      </c>
      <c r="AC92">
        <v>0</v>
      </c>
    </row>
    <row r="93" spans="16:29" x14ac:dyDescent="0.2">
      <c r="P93">
        <f t="shared" si="13"/>
        <v>0.89000000000000057</v>
      </c>
      <c r="Q93">
        <f t="shared" si="14"/>
        <v>4.8065090120655842</v>
      </c>
      <c r="R93">
        <f t="shared" si="21"/>
        <v>4.7789105729964048</v>
      </c>
      <c r="S93">
        <f t="shared" si="15"/>
        <v>0.2240108459585608</v>
      </c>
      <c r="T93">
        <f t="shared" si="11"/>
        <v>2.240108459585608</v>
      </c>
      <c r="U93">
        <f t="shared" si="16"/>
        <v>0.2240108459585608</v>
      </c>
      <c r="V93">
        <f>$M$4*SUM($U$4:U93)*0.01</f>
        <v>3.1376929991788884</v>
      </c>
      <c r="W93">
        <f t="shared" si="17"/>
        <v>0.2240108459585608</v>
      </c>
      <c r="X93">
        <f t="shared" si="12"/>
        <v>-0.57129244669891222</v>
      </c>
      <c r="Y93" s="4">
        <v>5</v>
      </c>
      <c r="Z93">
        <f t="shared" si="18"/>
        <v>0.2240108459585608</v>
      </c>
      <c r="AA93">
        <f t="shared" si="19"/>
        <v>4.8065090120655842</v>
      </c>
      <c r="AB93">
        <f t="shared" si="20"/>
        <v>4.7789105729964048</v>
      </c>
      <c r="AC93">
        <v>0</v>
      </c>
    </row>
    <row r="94" spans="16:29" x14ac:dyDescent="0.2">
      <c r="P94">
        <f t="shared" si="13"/>
        <v>0.90000000000000058</v>
      </c>
      <c r="Q94">
        <f t="shared" si="14"/>
        <v>4.8085213636224484</v>
      </c>
      <c r="R94">
        <f t="shared" si="21"/>
        <v>4.7818906437809634</v>
      </c>
      <c r="S94">
        <f t="shared" si="15"/>
        <v>0.22108942700359524</v>
      </c>
      <c r="T94">
        <f t="shared" si="11"/>
        <v>2.2108942700359524</v>
      </c>
      <c r="U94">
        <f t="shared" si="16"/>
        <v>0.22108942700359524</v>
      </c>
      <c r="V94">
        <f>$M$4*SUM($U$4:U94)*0.01</f>
        <v>3.1819108845796076</v>
      </c>
      <c r="W94">
        <f t="shared" si="17"/>
        <v>0.22108942700359524</v>
      </c>
      <c r="X94">
        <f t="shared" si="12"/>
        <v>-0.58428379099311201</v>
      </c>
      <c r="Y94" s="4">
        <v>5</v>
      </c>
      <c r="Z94">
        <f t="shared" si="18"/>
        <v>0.22108942700359524</v>
      </c>
      <c r="AA94">
        <f t="shared" si="19"/>
        <v>4.8085213636224484</v>
      </c>
      <c r="AB94">
        <f t="shared" si="20"/>
        <v>4.7818906437809634</v>
      </c>
      <c r="AC94">
        <v>0</v>
      </c>
    </row>
    <row r="95" spans="16:29" x14ac:dyDescent="0.2">
      <c r="P95">
        <f t="shared" si="13"/>
        <v>0.91000000000000059</v>
      </c>
      <c r="Q95">
        <f t="shared" si="14"/>
        <v>4.8106121611020516</v>
      </c>
      <c r="R95">
        <f t="shared" si="21"/>
        <v>4.784923341228696</v>
      </c>
      <c r="S95">
        <f t="shared" si="15"/>
        <v>0.2181093562190366</v>
      </c>
      <c r="T95">
        <f t="shared" si="11"/>
        <v>2.181093562190366</v>
      </c>
      <c r="U95">
        <f t="shared" si="16"/>
        <v>0.2181093562190366</v>
      </c>
      <c r="V95">
        <f>$M$4*SUM($U$4:U95)*0.01</f>
        <v>3.2255327558234144</v>
      </c>
      <c r="W95">
        <f t="shared" si="17"/>
        <v>0.2181093562190366</v>
      </c>
      <c r="X95">
        <f t="shared" si="12"/>
        <v>-0.59601415691172832</v>
      </c>
      <c r="Y95" s="4">
        <v>5</v>
      </c>
      <c r="Z95">
        <f t="shared" si="18"/>
        <v>0.2181093562190366</v>
      </c>
      <c r="AA95">
        <f t="shared" si="19"/>
        <v>4.8106121611020516</v>
      </c>
      <c r="AB95">
        <f t="shared" si="20"/>
        <v>4.784923341228696</v>
      </c>
      <c r="AC95">
        <v>0</v>
      </c>
    </row>
    <row r="96" spans="16:29" x14ac:dyDescent="0.2">
      <c r="P96">
        <f t="shared" si="13"/>
        <v>0.9200000000000006</v>
      </c>
      <c r="Q96">
        <f t="shared" si="14"/>
        <v>4.8127751857441945</v>
      </c>
      <c r="R96">
        <f t="shared" si="21"/>
        <v>4.788002910811521</v>
      </c>
      <c r="S96">
        <f t="shared" si="15"/>
        <v>0.215076658771304</v>
      </c>
      <c r="T96">
        <f t="shared" si="11"/>
        <v>2.15076658771304</v>
      </c>
      <c r="U96">
        <f t="shared" si="16"/>
        <v>0.215076658771304</v>
      </c>
      <c r="V96">
        <f>$M$4*SUM($U$4:U96)*0.01</f>
        <v>3.2685480875776749</v>
      </c>
      <c r="W96">
        <f t="shared" si="17"/>
        <v>0.215076658771304</v>
      </c>
      <c r="X96">
        <f t="shared" si="12"/>
        <v>-0.60653948954652037</v>
      </c>
      <c r="Y96" s="4">
        <v>5</v>
      </c>
      <c r="Z96">
        <f t="shared" si="18"/>
        <v>0.215076658771304</v>
      </c>
      <c r="AA96">
        <f t="shared" si="19"/>
        <v>4.8127751857441945</v>
      </c>
      <c r="AB96">
        <f t="shared" si="20"/>
        <v>4.788002910811521</v>
      </c>
      <c r="AC96">
        <v>0</v>
      </c>
    </row>
    <row r="97" spans="16:29" x14ac:dyDescent="0.2">
      <c r="P97">
        <f t="shared" si="13"/>
        <v>0.9300000000000006</v>
      </c>
      <c r="Q97">
        <f t="shared" si="14"/>
        <v>4.8150044807351691</v>
      </c>
      <c r="R97">
        <f t="shared" si="21"/>
        <v>4.7911238597750581</v>
      </c>
      <c r="S97">
        <f t="shared" si="15"/>
        <v>0.21199708918847904</v>
      </c>
      <c r="T97">
        <f t="shared" si="11"/>
        <v>2.1199708918847904</v>
      </c>
      <c r="U97">
        <f t="shared" si="16"/>
        <v>0.21199708918847904</v>
      </c>
      <c r="V97">
        <f>$M$4*SUM($U$4:U97)*0.01</f>
        <v>3.3109475054153705</v>
      </c>
      <c r="W97">
        <f t="shared" si="17"/>
        <v>0.21199708918847904</v>
      </c>
      <c r="X97">
        <f t="shared" si="12"/>
        <v>-0.61591391656499184</v>
      </c>
      <c r="Y97" s="4">
        <v>5</v>
      </c>
      <c r="Z97">
        <f t="shared" si="18"/>
        <v>0.21199708918847904</v>
      </c>
      <c r="AA97">
        <f t="shared" si="19"/>
        <v>4.8150044807351691</v>
      </c>
      <c r="AB97">
        <f t="shared" si="20"/>
        <v>4.7911238597750581</v>
      </c>
      <c r="AC97">
        <v>0</v>
      </c>
    </row>
    <row r="98" spans="16:29" x14ac:dyDescent="0.2">
      <c r="P98">
        <f t="shared" si="13"/>
        <v>0.94000000000000061</v>
      </c>
      <c r="Q98">
        <f t="shared" si="14"/>
        <v>4.8172943430023594</v>
      </c>
      <c r="R98">
        <f t="shared" si="21"/>
        <v>4.7942809484931868</v>
      </c>
      <c r="S98">
        <f t="shared" si="15"/>
        <v>0.20887614022494194</v>
      </c>
      <c r="T98">
        <f t="shared" si="11"/>
        <v>2.0887614022494194</v>
      </c>
      <c r="U98">
        <f t="shared" si="16"/>
        <v>0.20887614022494194</v>
      </c>
      <c r="V98">
        <f>$M$4*SUM($U$4:U98)*0.01</f>
        <v>3.3527227334603591</v>
      </c>
      <c r="W98">
        <f t="shared" si="17"/>
        <v>0.20887614022494194</v>
      </c>
      <c r="X98">
        <f t="shared" si="12"/>
        <v>-0.62418979270741914</v>
      </c>
      <c r="Y98" s="4">
        <v>5</v>
      </c>
      <c r="Z98">
        <f t="shared" si="18"/>
        <v>0.20887614022494194</v>
      </c>
      <c r="AA98">
        <f t="shared" si="19"/>
        <v>4.8172943430023594</v>
      </c>
      <c r="AB98">
        <f t="shared" si="20"/>
        <v>4.7942809484931868</v>
      </c>
      <c r="AC98">
        <v>0</v>
      </c>
    </row>
    <row r="99" spans="16:29" x14ac:dyDescent="0.2">
      <c r="P99">
        <f t="shared" si="13"/>
        <v>0.95000000000000062</v>
      </c>
      <c r="Q99">
        <f t="shared" si="14"/>
        <v>4.8196393152041139</v>
      </c>
      <c r="R99">
        <f t="shared" si="21"/>
        <v>4.79746918203851</v>
      </c>
      <c r="S99">
        <f t="shared" si="15"/>
        <v>0.20571905150681324</v>
      </c>
      <c r="T99">
        <f t="shared" si="11"/>
        <v>2.0571905150681324</v>
      </c>
      <c r="U99">
        <f t="shared" si="16"/>
        <v>0.20571905150681324</v>
      </c>
      <c r="V99">
        <f>$M$4*SUM($U$4:U99)*0.01</f>
        <v>3.3938665437617215</v>
      </c>
      <c r="W99">
        <f t="shared" si="17"/>
        <v>0.20571905150681324</v>
      </c>
      <c r="X99">
        <f t="shared" si="12"/>
        <v>-0.63141774362573955</v>
      </c>
      <c r="Y99" s="4">
        <v>5</v>
      </c>
      <c r="Z99">
        <f t="shared" si="18"/>
        <v>0.20571905150681324</v>
      </c>
      <c r="AA99">
        <f t="shared" si="19"/>
        <v>4.8196393152041139</v>
      </c>
      <c r="AB99">
        <f t="shared" si="20"/>
        <v>4.79746918203851</v>
      </c>
      <c r="AC99">
        <v>0</v>
      </c>
    </row>
    <row r="100" spans="16:29" x14ac:dyDescent="0.2">
      <c r="P100">
        <f t="shared" si="13"/>
        <v>0.96000000000000063</v>
      </c>
      <c r="Q100">
        <f t="shared" si="14"/>
        <v>4.822034177904265</v>
      </c>
      <c r="R100">
        <f t="shared" si="21"/>
        <v>4.8006838019653566</v>
      </c>
      <c r="S100">
        <f t="shared" si="15"/>
        <v>0.20253081796148997</v>
      </c>
      <c r="T100">
        <f t="shared" si="11"/>
        <v>2.0253081796148997</v>
      </c>
      <c r="U100">
        <f t="shared" si="16"/>
        <v>0.20253081796148997</v>
      </c>
      <c r="V100">
        <f>$M$4*SUM($U$4:U100)*0.01</f>
        <v>3.4343727073540196</v>
      </c>
      <c r="W100">
        <f t="shared" si="17"/>
        <v>0.20253081796148997</v>
      </c>
      <c r="X100">
        <f t="shared" si="12"/>
        <v>-0.63764670906465426</v>
      </c>
      <c r="Y100" s="4">
        <v>5</v>
      </c>
      <c r="Z100">
        <f t="shared" si="18"/>
        <v>0.20253081796148997</v>
      </c>
      <c r="AA100">
        <f t="shared" si="19"/>
        <v>4.822034177904265</v>
      </c>
      <c r="AB100">
        <f t="shared" si="20"/>
        <v>4.8006838019653566</v>
      </c>
      <c r="AC100">
        <v>0</v>
      </c>
    </row>
    <row r="101" spans="16:29" x14ac:dyDescent="0.2">
      <c r="P101">
        <f t="shared" si="13"/>
        <v>0.97000000000000064</v>
      </c>
      <c r="Q101">
        <f t="shared" si="14"/>
        <v>4.8244739419380682</v>
      </c>
      <c r="R101">
        <f t="shared" si="21"/>
        <v>4.8039202783019679</v>
      </c>
      <c r="S101">
        <f t="shared" si="15"/>
        <v>0.1993161980346434</v>
      </c>
      <c r="T101">
        <f t="shared" si="11"/>
        <v>1.993161980346434</v>
      </c>
      <c r="U101">
        <f t="shared" si="16"/>
        <v>0.1993161980346434</v>
      </c>
      <c r="V101">
        <f>$M$4*SUM($U$4:U101)*0.01</f>
        <v>3.4742359469609485</v>
      </c>
      <c r="W101">
        <f t="shared" si="17"/>
        <v>0.1993161980346434</v>
      </c>
      <c r="X101">
        <f t="shared" si="12"/>
        <v>-0.64292398536931472</v>
      </c>
      <c r="Y101" s="4">
        <v>5</v>
      </c>
      <c r="Z101">
        <f t="shared" si="18"/>
        <v>0.1993161980346434</v>
      </c>
      <c r="AA101">
        <f t="shared" si="19"/>
        <v>4.8244739419380682</v>
      </c>
      <c r="AB101">
        <f t="shared" si="20"/>
        <v>4.8039202783019679</v>
      </c>
      <c r="AC101">
        <v>0</v>
      </c>
    </row>
    <row r="102" spans="16:29" x14ac:dyDescent="0.2">
      <c r="P102">
        <f t="shared" si="13"/>
        <v>0.98000000000000065</v>
      </c>
      <c r="Q102">
        <f t="shared" si="14"/>
        <v>4.8269538409586197</v>
      </c>
      <c r="R102">
        <f t="shared" si="21"/>
        <v>4.8071743017484669</v>
      </c>
      <c r="S102">
        <f t="shared" si="15"/>
        <v>0.19607972169803212</v>
      </c>
      <c r="T102">
        <f t="shared" si="11"/>
        <v>1.9607972169803212</v>
      </c>
      <c r="U102">
        <f t="shared" si="16"/>
        <v>0.19607972169803212</v>
      </c>
      <c r="V102">
        <f>$M$4*SUM($U$4:U102)*0.01</f>
        <v>3.513451891300555</v>
      </c>
      <c r="W102">
        <f t="shared" si="17"/>
        <v>0.19607972169803212</v>
      </c>
      <c r="X102">
        <f t="shared" si="12"/>
        <v>-0.64729526732225651</v>
      </c>
      <c r="Y102" s="4">
        <v>5</v>
      </c>
      <c r="Z102">
        <f t="shared" si="18"/>
        <v>0.19607972169803212</v>
      </c>
      <c r="AA102">
        <f t="shared" si="19"/>
        <v>4.8269538409586197</v>
      </c>
      <c r="AB102">
        <f t="shared" si="20"/>
        <v>4.8071743017484669</v>
      </c>
      <c r="AC102">
        <v>0</v>
      </c>
    </row>
    <row r="103" spans="16:29" x14ac:dyDescent="0.2">
      <c r="P103">
        <f t="shared" si="13"/>
        <v>0.99000000000000066</v>
      </c>
      <c r="Q103">
        <f t="shared" si="14"/>
        <v>4.8294693241663813</v>
      </c>
      <c r="R103">
        <f t="shared" si="21"/>
        <v>4.8104417760771945</v>
      </c>
      <c r="S103">
        <f t="shared" si="15"/>
        <v>0.19282569825153306</v>
      </c>
      <c r="T103">
        <f t="shared" si="11"/>
        <v>1.9282569825153306</v>
      </c>
      <c r="U103">
        <f t="shared" si="16"/>
        <v>0.19282569825153306</v>
      </c>
      <c r="V103">
        <f>$M$4*SUM($U$4:U103)*0.01</f>
        <v>3.5520170309508616</v>
      </c>
      <c r="W103">
        <f t="shared" si="17"/>
        <v>0.19282569825153306</v>
      </c>
      <c r="X103">
        <f t="shared" si="12"/>
        <v>-0.65080468929981095</v>
      </c>
      <c r="Y103" s="4">
        <v>5</v>
      </c>
      <c r="Z103">
        <f t="shared" si="18"/>
        <v>0.19282569825153306</v>
      </c>
      <c r="AA103">
        <f t="shared" si="19"/>
        <v>4.8294693241663813</v>
      </c>
      <c r="AB103">
        <f t="shared" si="20"/>
        <v>4.8104417760771945</v>
      </c>
      <c r="AC103">
        <v>0</v>
      </c>
    </row>
    <row r="104" spans="16:29" x14ac:dyDescent="0.2">
      <c r="P104">
        <f t="shared" si="13"/>
        <v>1.0000000000000007</v>
      </c>
      <c r="Q104">
        <f t="shared" si="14"/>
        <v>4.8320160492179696</v>
      </c>
      <c r="R104">
        <f t="shared" si="21"/>
        <v>4.8137188107319826</v>
      </c>
      <c r="S104">
        <f t="shared" si="15"/>
        <v>0.18955822392280552</v>
      </c>
      <c r="T104">
        <f t="shared" si="11"/>
        <v>1.8955822392280552</v>
      </c>
      <c r="U104">
        <f t="shared" si="16"/>
        <v>0.18955822392280552</v>
      </c>
      <c r="V104">
        <f>$M$4*SUM($U$4:U104)*0.01</f>
        <v>3.5899286757354223</v>
      </c>
      <c r="W104">
        <f t="shared" si="17"/>
        <v>0.18955822392280552</v>
      </c>
      <c r="X104">
        <f t="shared" si="12"/>
        <v>-0.65349486574550752</v>
      </c>
      <c r="Y104" s="4">
        <v>5</v>
      </c>
      <c r="Z104">
        <f t="shared" si="18"/>
        <v>0.18955822392280552</v>
      </c>
      <c r="AA104">
        <f t="shared" si="19"/>
        <v>4.8320160492179696</v>
      </c>
      <c r="AB104">
        <f t="shared" si="20"/>
        <v>4.8137188107319826</v>
      </c>
      <c r="AC104">
        <v>0</v>
      </c>
    </row>
    <row r="105" spans="16:29" x14ac:dyDescent="0.2">
      <c r="P105">
        <f t="shared" si="13"/>
        <v>1.0100000000000007</v>
      </c>
      <c r="Q105">
        <f t="shared" si="14"/>
        <v>4.8345898753115755</v>
      </c>
      <c r="R105">
        <f t="shared" si="21"/>
        <v>4.8170017136229388</v>
      </c>
      <c r="S105">
        <f t="shared" si="15"/>
        <v>0.1862811892680174</v>
      </c>
      <c r="T105">
        <f t="shared" si="11"/>
        <v>1.862811892680174</v>
      </c>
      <c r="U105">
        <f t="shared" si="16"/>
        <v>0.1862811892680174</v>
      </c>
      <c r="V105">
        <f>$M$4*SUM($U$4:U105)*0.01</f>
        <v>3.6271849135890264</v>
      </c>
      <c r="W105">
        <f t="shared" si="17"/>
        <v>0.1862811892680174</v>
      </c>
      <c r="X105">
        <f t="shared" si="12"/>
        <v>-0.65540693095762492</v>
      </c>
      <c r="Y105" s="4">
        <v>5</v>
      </c>
      <c r="Z105">
        <f t="shared" si="18"/>
        <v>0.1862811892680174</v>
      </c>
      <c r="AA105">
        <f t="shared" si="19"/>
        <v>4.8345898753115755</v>
      </c>
      <c r="AB105">
        <f t="shared" si="20"/>
        <v>4.8170017136229388</v>
      </c>
      <c r="AC105">
        <v>0</v>
      </c>
    </row>
    <row r="106" spans="16:29" x14ac:dyDescent="0.2">
      <c r="P106">
        <f t="shared" si="13"/>
        <v>1.0200000000000007</v>
      </c>
      <c r="Q106">
        <f t="shared" si="14"/>
        <v>4.8371868564438039</v>
      </c>
      <c r="R106">
        <f t="shared" si="21"/>
        <v>4.8202869841132898</v>
      </c>
      <c r="S106">
        <f t="shared" si="15"/>
        <v>0.18299828637706117</v>
      </c>
      <c r="T106">
        <f t="shared" si="11"/>
        <v>1.8299828637706117</v>
      </c>
      <c r="U106">
        <f t="shared" si="16"/>
        <v>0.18299828637706117</v>
      </c>
      <c r="V106">
        <f>$M$4*SUM($U$4:U106)*0.01</f>
        <v>3.6637845708644385</v>
      </c>
      <c r="W106">
        <f t="shared" si="17"/>
        <v>0.18299828637706117</v>
      </c>
      <c r="X106">
        <f t="shared" si="12"/>
        <v>-0.65658057819124593</v>
      </c>
      <c r="Y106" s="4">
        <v>5</v>
      </c>
      <c r="Z106">
        <f t="shared" si="18"/>
        <v>0.18299828637706117</v>
      </c>
      <c r="AA106">
        <f t="shared" si="19"/>
        <v>4.8371868564438039</v>
      </c>
      <c r="AB106">
        <f t="shared" si="20"/>
        <v>4.8202869841132898</v>
      </c>
      <c r="AC106">
        <v>0</v>
      </c>
    </row>
    <row r="107" spans="16:29" x14ac:dyDescent="0.2">
      <c r="P107">
        <f t="shared" si="13"/>
        <v>1.0300000000000007</v>
      </c>
      <c r="Q107">
        <f t="shared" si="14"/>
        <v>4.8398032348386844</v>
      </c>
      <c r="R107">
        <f t="shared" si="21"/>
        <v>4.8235713061948218</v>
      </c>
      <c r="S107">
        <f t="shared" si="15"/>
        <v>0.17971301588671018</v>
      </c>
      <c r="T107">
        <f t="shared" si="11"/>
        <v>1.7971301588671018</v>
      </c>
      <c r="U107">
        <f t="shared" si="16"/>
        <v>0.17971301588671018</v>
      </c>
      <c r="V107">
        <f>$M$4*SUM($U$4:U107)*0.01</f>
        <v>3.6997271740417803</v>
      </c>
      <c r="W107">
        <f t="shared" si="17"/>
        <v>0.17971301588671018</v>
      </c>
      <c r="X107">
        <f t="shared" si="12"/>
        <v>-0.65705409807019777</v>
      </c>
      <c r="Y107" s="4">
        <v>5</v>
      </c>
      <c r="Z107">
        <f t="shared" si="18"/>
        <v>0.17971301588671018</v>
      </c>
      <c r="AA107">
        <f t="shared" si="19"/>
        <v>4.8398032348386844</v>
      </c>
      <c r="AB107">
        <f t="shared" si="20"/>
        <v>4.8235713061948218</v>
      </c>
      <c r="AC107">
        <v>0</v>
      </c>
    </row>
    <row r="108" spans="16:29" x14ac:dyDescent="0.2">
      <c r="P108">
        <f t="shared" si="13"/>
        <v>1.0400000000000007</v>
      </c>
      <c r="Q108">
        <f t="shared" si="14"/>
        <v>4.8424354345482072</v>
      </c>
      <c r="R108">
        <f t="shared" si="21"/>
        <v>4.8268515418485087</v>
      </c>
      <c r="S108">
        <f t="shared" si="15"/>
        <v>0.17642869380517823</v>
      </c>
      <c r="T108">
        <f t="shared" si="11"/>
        <v>1.7642869380517823</v>
      </c>
      <c r="U108">
        <f t="shared" si="16"/>
        <v>0.17642869380517823</v>
      </c>
      <c r="V108">
        <f>$M$4*SUM($U$4:U108)*0.01</f>
        <v>3.7350129128028158</v>
      </c>
      <c r="W108">
        <f t="shared" si="17"/>
        <v>0.17642869380517823</v>
      </c>
      <c r="X108">
        <f t="shared" si="12"/>
        <v>-0.65686441630639081</v>
      </c>
      <c r="Y108" s="4">
        <v>5</v>
      </c>
      <c r="Z108">
        <f t="shared" si="18"/>
        <v>0.17642869380517823</v>
      </c>
      <c r="AA108">
        <f t="shared" si="19"/>
        <v>4.8424354345482072</v>
      </c>
      <c r="AB108">
        <f t="shared" si="20"/>
        <v>4.8268515418485087</v>
      </c>
      <c r="AC108">
        <v>0</v>
      </c>
    </row>
    <row r="109" spans="16:29" x14ac:dyDescent="0.2">
      <c r="P109">
        <f t="shared" si="13"/>
        <v>1.0500000000000007</v>
      </c>
      <c r="Q109">
        <f t="shared" si="14"/>
        <v>4.8450800552106355</v>
      </c>
      <c r="R109">
        <f t="shared" si="21"/>
        <v>4.8301247245868568</v>
      </c>
      <c r="S109">
        <f t="shared" si="15"/>
        <v>0.17314845815149127</v>
      </c>
      <c r="T109">
        <f t="shared" si="11"/>
        <v>1.7314845815149127</v>
      </c>
      <c r="U109">
        <f t="shared" si="16"/>
        <v>0.17314845815149127</v>
      </c>
      <c r="V109">
        <f>$M$4*SUM($U$4:U109)*0.01</f>
        <v>3.7696426044331139</v>
      </c>
      <c r="W109">
        <f t="shared" si="17"/>
        <v>0.17314845815149127</v>
      </c>
      <c r="X109">
        <f t="shared" si="12"/>
        <v>-0.65604713073739163</v>
      </c>
      <c r="Y109" s="4">
        <v>5</v>
      </c>
      <c r="Z109">
        <f t="shared" si="18"/>
        <v>0.17314845815149127</v>
      </c>
      <c r="AA109">
        <f t="shared" si="19"/>
        <v>4.8450800552106355</v>
      </c>
      <c r="AB109">
        <f t="shared" si="20"/>
        <v>4.8301247245868568</v>
      </c>
      <c r="AC109">
        <v>0</v>
      </c>
    </row>
    <row r="110" spans="16:29" x14ac:dyDescent="0.2">
      <c r="P110">
        <f t="shared" si="13"/>
        <v>1.0600000000000007</v>
      </c>
      <c r="Q110">
        <f t="shared" si="14"/>
        <v>4.8477338659775562</v>
      </c>
      <c r="R110">
        <f t="shared" si="21"/>
        <v>4.8333880531745272</v>
      </c>
      <c r="S110">
        <f t="shared" si="15"/>
        <v>0.16987527541314318</v>
      </c>
      <c r="T110">
        <f t="shared" si="11"/>
        <v>1.6987527541314318</v>
      </c>
      <c r="U110">
        <f t="shared" si="16"/>
        <v>0.16987527541314318</v>
      </c>
      <c r="V110">
        <f>$M$4*SUM($U$4:U110)*0.01</f>
        <v>3.8036176595157429</v>
      </c>
      <c r="W110">
        <f t="shared" si="17"/>
        <v>0.16987527541314318</v>
      </c>
      <c r="X110">
        <f t="shared" si="12"/>
        <v>-0.6546365476696181</v>
      </c>
      <c r="Y110" s="4">
        <v>5</v>
      </c>
      <c r="Z110">
        <f t="shared" si="18"/>
        <v>0.16987527541314318</v>
      </c>
      <c r="AA110">
        <f t="shared" si="19"/>
        <v>4.8477338659775562</v>
      </c>
      <c r="AB110">
        <f t="shared" si="20"/>
        <v>4.8333880531745272</v>
      </c>
      <c r="AC110">
        <v>0</v>
      </c>
    </row>
    <row r="111" spans="16:29" x14ac:dyDescent="0.2">
      <c r="P111">
        <f t="shared" si="13"/>
        <v>1.0700000000000007</v>
      </c>
      <c r="Q111">
        <f t="shared" si="14"/>
        <v>4.8503937996014805</v>
      </c>
      <c r="R111">
        <f t="shared" si="21"/>
        <v>4.836638885523854</v>
      </c>
      <c r="S111">
        <f t="shared" si="15"/>
        <v>0.16661194682547276</v>
      </c>
      <c r="T111">
        <f t="shared" si="11"/>
        <v>1.6661194682547276</v>
      </c>
      <c r="U111">
        <f t="shared" si="16"/>
        <v>0.16661194682547276</v>
      </c>
      <c r="V111">
        <f>$M$4*SUM($U$4:U111)*0.01</f>
        <v>3.8369400488808374</v>
      </c>
      <c r="W111">
        <f t="shared" si="17"/>
        <v>0.16661194682547276</v>
      </c>
      <c r="X111">
        <f t="shared" si="12"/>
        <v>-0.65266571753408442</v>
      </c>
      <c r="Y111" s="4">
        <v>5</v>
      </c>
      <c r="Z111">
        <f t="shared" si="18"/>
        <v>0.16661194682547276</v>
      </c>
      <c r="AA111">
        <f t="shared" si="19"/>
        <v>4.8503937996014805</v>
      </c>
      <c r="AB111">
        <f t="shared" si="20"/>
        <v>4.836638885523854</v>
      </c>
      <c r="AC111">
        <v>0</v>
      </c>
    </row>
    <row r="112" spans="16:29" x14ac:dyDescent="0.2">
      <c r="P112">
        <f t="shared" si="13"/>
        <v>1.0800000000000007</v>
      </c>
      <c r="Q112">
        <f t="shared" si="14"/>
        <v>4.8530569466721722</v>
      </c>
      <c r="R112">
        <f t="shared" si="21"/>
        <v>4.8398747327617837</v>
      </c>
      <c r="S112">
        <f t="shared" si="15"/>
        <v>0.16336111447614599</v>
      </c>
      <c r="T112">
        <f t="shared" si="11"/>
        <v>1.6336111447614599</v>
      </c>
      <c r="U112">
        <f t="shared" si="16"/>
        <v>0.16336111447614599</v>
      </c>
      <c r="V112">
        <f>$M$4*SUM($U$4:U112)*0.01</f>
        <v>3.8696122717760666</v>
      </c>
      <c r="W112">
        <f t="shared" si="17"/>
        <v>0.16336111447614599</v>
      </c>
      <c r="X112">
        <f t="shared" si="12"/>
        <v>-0.6501664698653542</v>
      </c>
      <c r="Y112" s="4">
        <v>5</v>
      </c>
      <c r="Z112">
        <f t="shared" si="18"/>
        <v>0.16336111447614599</v>
      </c>
      <c r="AA112">
        <f t="shared" si="19"/>
        <v>4.8530569466721722</v>
      </c>
      <c r="AB112">
        <f t="shared" si="20"/>
        <v>4.8398747327617837</v>
      </c>
      <c r="AC112">
        <v>0</v>
      </c>
    </row>
    <row r="113" spans="16:29" x14ac:dyDescent="0.2">
      <c r="P113">
        <f t="shared" si="13"/>
        <v>1.0900000000000007</v>
      </c>
      <c r="Q113">
        <f t="shared" si="14"/>
        <v>4.8557205500199352</v>
      </c>
      <c r="R113">
        <f t="shared" si="21"/>
        <v>4.84309325346491</v>
      </c>
      <c r="S113">
        <f t="shared" si="15"/>
        <v>0.1601252672382163</v>
      </c>
      <c r="T113">
        <f t="shared" si="11"/>
        <v>1.601252672382163</v>
      </c>
      <c r="U113">
        <f t="shared" si="16"/>
        <v>0.1601252672382163</v>
      </c>
      <c r="V113">
        <f>$M$4*SUM($U$4:U113)*0.01</f>
        <v>3.9016373252237102</v>
      </c>
      <c r="W113">
        <f t="shared" si="17"/>
        <v>0.1601252672382163</v>
      </c>
      <c r="X113">
        <f t="shared" si="12"/>
        <v>-0.64716944758593797</v>
      </c>
      <c r="Y113" s="4">
        <v>5</v>
      </c>
      <c r="Z113">
        <f t="shared" si="18"/>
        <v>0.1601252672382163</v>
      </c>
      <c r="AA113">
        <f t="shared" si="19"/>
        <v>4.8557205500199352</v>
      </c>
      <c r="AB113">
        <f t="shared" si="20"/>
        <v>4.84309325346491</v>
      </c>
      <c r="AC113">
        <v>0</v>
      </c>
    </row>
    <row r="114" spans="16:29" x14ac:dyDescent="0.2">
      <c r="P114">
        <f t="shared" si="13"/>
        <v>1.1000000000000008</v>
      </c>
      <c r="Q114">
        <f t="shared" si="14"/>
        <v>4.8583819992563608</v>
      </c>
      <c r="R114">
        <f t="shared" si="21"/>
        <v>4.8462922480591653</v>
      </c>
      <c r="S114">
        <f t="shared" si="15"/>
        <v>0.15690674653508996</v>
      </c>
      <c r="T114">
        <f t="shared" si="11"/>
        <v>1.5690674653508996</v>
      </c>
      <c r="U114">
        <f t="shared" si="16"/>
        <v>0.15690674653508996</v>
      </c>
      <c r="V114">
        <f>$M$4*SUM($U$4:U114)*0.01</f>
        <v>3.9330186745307283</v>
      </c>
      <c r="W114">
        <f t="shared" si="17"/>
        <v>0.15690674653508996</v>
      </c>
      <c r="X114">
        <f t="shared" si="12"/>
        <v>-0.64370414062526748</v>
      </c>
      <c r="Y114" s="4">
        <v>5</v>
      </c>
      <c r="Z114">
        <f t="shared" si="18"/>
        <v>0.15690674653508996</v>
      </c>
      <c r="AA114">
        <f t="shared" si="19"/>
        <v>4.8583819992563608</v>
      </c>
      <c r="AB114">
        <f t="shared" si="20"/>
        <v>4.8462922480591653</v>
      </c>
      <c r="AC114">
        <v>0</v>
      </c>
    </row>
    <row r="115" spans="16:29" x14ac:dyDescent="0.2">
      <c r="P115">
        <f t="shared" si="13"/>
        <v>1.1100000000000008</v>
      </c>
      <c r="Q115">
        <f t="shared" si="14"/>
        <v>4.8610388254762</v>
      </c>
      <c r="R115">
        <f t="shared" si="21"/>
        <v>4.8494696533808552</v>
      </c>
      <c r="S115">
        <f t="shared" si="15"/>
        <v>0.15370775194083475</v>
      </c>
      <c r="T115">
        <f t="shared" si="11"/>
        <v>1.5370775194083475</v>
      </c>
      <c r="U115">
        <f t="shared" si="16"/>
        <v>0.15370775194083475</v>
      </c>
      <c r="V115">
        <f>$M$4*SUM($U$4:U115)*0.01</f>
        <v>3.9637602249188952</v>
      </c>
      <c r="W115">
        <f t="shared" si="17"/>
        <v>0.15370775194083475</v>
      </c>
      <c r="X115">
        <f t="shared" si="12"/>
        <v>-0.63979891885104223</v>
      </c>
      <c r="Y115" s="4">
        <v>5</v>
      </c>
      <c r="Z115">
        <f t="shared" si="18"/>
        <v>0.15370775194083475</v>
      </c>
      <c r="AA115">
        <f t="shared" si="19"/>
        <v>4.8610388254762</v>
      </c>
      <c r="AB115">
        <f t="shared" si="20"/>
        <v>4.8494696533808552</v>
      </c>
      <c r="AC115">
        <v>0</v>
      </c>
    </row>
    <row r="116" spans="16:29" x14ac:dyDescent="0.2">
      <c r="P116">
        <f t="shared" si="13"/>
        <v>1.1200000000000008</v>
      </c>
      <c r="Q116">
        <f t="shared" si="14"/>
        <v>4.8636886960961778</v>
      </c>
      <c r="R116">
        <f t="shared" si="21"/>
        <v>4.8526235373956776</v>
      </c>
      <c r="S116">
        <f t="shared" si="15"/>
        <v>0.15053034661914477</v>
      </c>
      <c r="T116">
        <f t="shared" si="11"/>
        <v>1.5053034661914477</v>
      </c>
      <c r="U116">
        <f t="shared" si="16"/>
        <v>0.15053034661914477</v>
      </c>
      <c r="V116">
        <f>$M$4*SUM($U$4:U116)*0.01</f>
        <v>3.9938662942427245</v>
      </c>
      <c r="W116">
        <f t="shared" si="17"/>
        <v>0.15053034661914477</v>
      </c>
      <c r="X116">
        <f t="shared" si="12"/>
        <v>-0.63548106433799489</v>
      </c>
      <c r="Y116" s="4">
        <v>5</v>
      </c>
      <c r="Z116">
        <f t="shared" si="18"/>
        <v>0.15053034661914477</v>
      </c>
      <c r="AA116">
        <f t="shared" si="19"/>
        <v>4.8636886960961778</v>
      </c>
      <c r="AB116">
        <f t="shared" si="20"/>
        <v>4.8526235373956776</v>
      </c>
      <c r="AC116">
        <v>0</v>
      </c>
    </row>
    <row r="117" spans="16:29" x14ac:dyDescent="0.2">
      <c r="P117">
        <f t="shared" si="13"/>
        <v>1.1300000000000008</v>
      </c>
      <c r="Q117">
        <f t="shared" si="14"/>
        <v>4.8663294098423284</v>
      </c>
      <c r="R117">
        <f t="shared" si="21"/>
        <v>4.8557520940724306</v>
      </c>
      <c r="S117">
        <f t="shared" si="15"/>
        <v>0.14737646260432236</v>
      </c>
      <c r="T117">
        <f t="shared" si="11"/>
        <v>1.4737646260432236</v>
      </c>
      <c r="U117">
        <f t="shared" si="16"/>
        <v>0.14737646260432236</v>
      </c>
      <c r="V117">
        <f>$M$4*SUM($U$4:U117)*0.01</f>
        <v>4.0233415867635882</v>
      </c>
      <c r="W117">
        <f t="shared" si="17"/>
        <v>0.14737646260432236</v>
      </c>
      <c r="X117">
        <f t="shared" si="12"/>
        <v>-0.63077680296448335</v>
      </c>
      <c r="Y117" s="4">
        <v>5</v>
      </c>
      <c r="Z117">
        <f t="shared" si="18"/>
        <v>0.14737646260432236</v>
      </c>
      <c r="AA117">
        <f t="shared" si="19"/>
        <v>4.8663294098423284</v>
      </c>
      <c r="AB117">
        <f t="shared" si="20"/>
        <v>4.8557520940724306</v>
      </c>
      <c r="AC117">
        <v>0</v>
      </c>
    </row>
    <row r="118" spans="16:29" x14ac:dyDescent="0.2">
      <c r="P118">
        <f t="shared" si="13"/>
        <v>1.1400000000000008</v>
      </c>
      <c r="Q118">
        <f t="shared" si="14"/>
        <v>4.8689588918742102</v>
      </c>
      <c r="R118">
        <f t="shared" si="21"/>
        <v>4.8588536384081209</v>
      </c>
      <c r="S118">
        <f t="shared" si="15"/>
        <v>0.14424790592756942</v>
      </c>
      <c r="T118">
        <f t="shared" si="11"/>
        <v>1.4424790592756942</v>
      </c>
      <c r="U118">
        <f t="shared" si="16"/>
        <v>0.14424790592756942</v>
      </c>
      <c r="V118">
        <f>$M$4*SUM($U$4:U118)*0.01</f>
        <v>4.0521911679491032</v>
      </c>
      <c r="W118">
        <f t="shared" si="17"/>
        <v>0.14424790592756942</v>
      </c>
      <c r="X118">
        <f t="shared" si="12"/>
        <v>-0.62571133535058721</v>
      </c>
      <c r="Y118" s="4">
        <v>5</v>
      </c>
      <c r="Z118">
        <f t="shared" si="18"/>
        <v>0.14424790592756942</v>
      </c>
      <c r="AA118">
        <f t="shared" si="19"/>
        <v>4.8689588918742102</v>
      </c>
      <c r="AB118">
        <f t="shared" si="20"/>
        <v>4.8588536384081209</v>
      </c>
      <c r="AC118">
        <v>0</v>
      </c>
    </row>
    <row r="119" spans="16:29" x14ac:dyDescent="0.2">
      <c r="P119">
        <f t="shared" si="13"/>
        <v>1.1500000000000008</v>
      </c>
      <c r="Q119">
        <f t="shared" si="14"/>
        <v>4.8715751890482055</v>
      </c>
      <c r="R119">
        <f t="shared" si="21"/>
        <v>4.8619266016012199</v>
      </c>
      <c r="S119">
        <f t="shared" si="15"/>
        <v>0.1411463615918791</v>
      </c>
      <c r="T119">
        <f t="shared" si="11"/>
        <v>1.411463615918791</v>
      </c>
      <c r="U119">
        <f t="shared" si="16"/>
        <v>0.1411463615918791</v>
      </c>
      <c r="V119">
        <f>$M$4*SUM($U$4:U119)*0.01</f>
        <v>4.0804204402674786</v>
      </c>
      <c r="W119">
        <f t="shared" si="17"/>
        <v>0.1411463615918791</v>
      </c>
      <c r="X119">
        <f t="shared" si="12"/>
        <v>-0.6203088671380641</v>
      </c>
      <c r="Y119" s="4">
        <v>5</v>
      </c>
      <c r="Z119">
        <f t="shared" si="18"/>
        <v>0.1411463615918791</v>
      </c>
      <c r="AA119">
        <f t="shared" si="19"/>
        <v>4.8715751890482055</v>
      </c>
      <c r="AB119">
        <f t="shared" si="20"/>
        <v>4.8619266016012199</v>
      </c>
      <c r="AC119">
        <v>0</v>
      </c>
    </row>
    <row r="120" spans="16:29" x14ac:dyDescent="0.2">
      <c r="P120">
        <f t="shared" si="13"/>
        <v>1.1600000000000008</v>
      </c>
      <c r="Q120">
        <f t="shared" si="14"/>
        <v>4.8741764653152311</v>
      </c>
      <c r="R120">
        <f t="shared" si="21"/>
        <v>4.8649695263698307</v>
      </c>
      <c r="S120">
        <f t="shared" si="15"/>
        <v>0.13807339839878008</v>
      </c>
      <c r="T120">
        <f t="shared" si="11"/>
        <v>1.3807339839878008</v>
      </c>
      <c r="U120">
        <f t="shared" si="16"/>
        <v>0.13807339839878008</v>
      </c>
      <c r="V120">
        <f>$M$4*SUM($U$4:U120)*0.01</f>
        <v>4.1080351199472345</v>
      </c>
      <c r="W120">
        <f t="shared" si="17"/>
        <v>0.13807339839878008</v>
      </c>
      <c r="X120">
        <f t="shared" si="12"/>
        <v>-0.61459263861980418</v>
      </c>
      <c r="Y120" s="4">
        <v>5</v>
      </c>
      <c r="Z120">
        <f t="shared" si="18"/>
        <v>0.13807339839878008</v>
      </c>
      <c r="AA120">
        <f t="shared" si="19"/>
        <v>4.8741764653152311</v>
      </c>
      <c r="AB120">
        <f t="shared" si="20"/>
        <v>4.8649695263698307</v>
      </c>
      <c r="AC120">
        <v>0</v>
      </c>
    </row>
    <row r="121" spans="16:29" x14ac:dyDescent="0.2">
      <c r="P121">
        <f t="shared" si="13"/>
        <v>1.1700000000000008</v>
      </c>
      <c r="Q121">
        <f t="shared" si="14"/>
        <v>4.8767609972528039</v>
      </c>
      <c r="R121">
        <f t="shared" si="21"/>
        <v>4.8679810624116033</v>
      </c>
      <c r="S121">
        <f t="shared" si="15"/>
        <v>0.13503047363016929</v>
      </c>
      <c r="T121">
        <f t="shared" si="11"/>
        <v>1.3503047363016929</v>
      </c>
      <c r="U121">
        <f t="shared" si="16"/>
        <v>0.13503047363016929</v>
      </c>
      <c r="V121">
        <f>$M$4*SUM($U$4:U121)*0.01</f>
        <v>4.1350412146732687</v>
      </c>
      <c r="W121">
        <f t="shared" si="17"/>
        <v>0.13503047363016929</v>
      </c>
      <c r="X121">
        <f t="shared" si="12"/>
        <v>-0.60858495372215771</v>
      </c>
      <c r="Y121" s="4">
        <v>5</v>
      </c>
      <c r="Z121">
        <f t="shared" si="18"/>
        <v>0.13503047363016929</v>
      </c>
      <c r="AA121">
        <f t="shared" si="19"/>
        <v>4.8767609972528039</v>
      </c>
      <c r="AB121">
        <f t="shared" si="20"/>
        <v>4.8679810624116033</v>
      </c>
      <c r="AC121">
        <v>0</v>
      </c>
    </row>
    <row r="122" spans="16:29" x14ac:dyDescent="0.2">
      <c r="P122">
        <f t="shared" si="13"/>
        <v>1.1800000000000008</v>
      </c>
      <c r="Q122">
        <f t="shared" si="14"/>
        <v>4.8793271697203897</v>
      </c>
      <c r="R122">
        <f t="shared" si="21"/>
        <v>4.8709599620022015</v>
      </c>
      <c r="S122">
        <f t="shared" si="15"/>
        <v>0.13201893758839667</v>
      </c>
      <c r="T122">
        <f t="shared" si="11"/>
        <v>1.3201893758839667</v>
      </c>
      <c r="U122">
        <f t="shared" si="16"/>
        <v>0.13201893758839667</v>
      </c>
      <c r="V122">
        <f>$M$4*SUM($U$4:U122)*0.01</f>
        <v>4.1614450021909475</v>
      </c>
      <c r="W122">
        <f t="shared" si="17"/>
        <v>0.13201893758839667</v>
      </c>
      <c r="X122">
        <f t="shared" si="12"/>
        <v>-0.60230720835452445</v>
      </c>
      <c r="Y122" s="4">
        <v>5</v>
      </c>
      <c r="Z122">
        <f t="shared" si="18"/>
        <v>0.13201893758839667</v>
      </c>
      <c r="AA122">
        <f t="shared" si="19"/>
        <v>4.8793271697203897</v>
      </c>
      <c r="AB122">
        <f t="shared" si="20"/>
        <v>4.8709599620022015</v>
      </c>
      <c r="AC122">
        <v>0</v>
      </c>
    </row>
    <row r="123" spans="16:29" x14ac:dyDescent="0.2">
      <c r="P123">
        <f t="shared" si="13"/>
        <v>1.1900000000000008</v>
      </c>
      <c r="Q123">
        <f t="shared" si="14"/>
        <v>4.8818734716488601</v>
      </c>
      <c r="R123">
        <f t="shared" si="21"/>
        <v>4.8739050757292235</v>
      </c>
      <c r="S123">
        <f t="shared" si="15"/>
        <v>0.12904003799779851</v>
      </c>
      <c r="T123">
        <f t="shared" si="11"/>
        <v>1.2904003799779851</v>
      </c>
      <c r="U123">
        <f t="shared" si="16"/>
        <v>0.12904003799779851</v>
      </c>
      <c r="V123">
        <f>$M$4*SUM($U$4:U123)*0.01</f>
        <v>4.1872530097905072</v>
      </c>
      <c r="W123">
        <f t="shared" si="17"/>
        <v>0.12904003799779851</v>
      </c>
      <c r="X123">
        <f t="shared" si="12"/>
        <v>-0.59577991811963216</v>
      </c>
      <c r="Y123" s="4">
        <v>5</v>
      </c>
      <c r="Z123">
        <f t="shared" si="18"/>
        <v>0.12904003799779851</v>
      </c>
      <c r="AA123">
        <f t="shared" si="19"/>
        <v>4.8818734716488601</v>
      </c>
      <c r="AB123">
        <f t="shared" si="20"/>
        <v>4.8739050757292235</v>
      </c>
      <c r="AC123">
        <v>0</v>
      </c>
    </row>
    <row r="124" spans="16:29" x14ac:dyDescent="0.2">
      <c r="P124">
        <f t="shared" si="13"/>
        <v>1.2000000000000008</v>
      </c>
      <c r="Q124">
        <f t="shared" si="14"/>
        <v>4.8843984919480281</v>
      </c>
      <c r="R124">
        <f t="shared" si="21"/>
        <v>4.8768153483584618</v>
      </c>
      <c r="S124">
        <f t="shared" si="15"/>
        <v>0.12609492427077651</v>
      </c>
      <c r="T124">
        <f t="shared" si="11"/>
        <v>1.2609492427077651</v>
      </c>
      <c r="U124">
        <f t="shared" si="16"/>
        <v>0.12609492427077651</v>
      </c>
      <c r="V124">
        <f>$M$4*SUM($U$4:U124)*0.01</f>
        <v>4.2124719946446625</v>
      </c>
      <c r="W124">
        <f t="shared" si="17"/>
        <v>0.12609492427077651</v>
      </c>
      <c r="X124">
        <f t="shared" si="12"/>
        <v>-0.58902274540439947</v>
      </c>
      <c r="Y124" s="4">
        <v>5</v>
      </c>
      <c r="Z124">
        <f t="shared" si="18"/>
        <v>0.12609492427077651</v>
      </c>
      <c r="AA124">
        <f t="shared" si="19"/>
        <v>4.8843984919480281</v>
      </c>
      <c r="AB124">
        <f t="shared" si="20"/>
        <v>4.8768153483584618</v>
      </c>
      <c r="AC124">
        <v>0</v>
      </c>
    </row>
    <row r="125" spans="16:29" x14ac:dyDescent="0.2">
      <c r="P125">
        <f t="shared" si="13"/>
        <v>1.2100000000000009</v>
      </c>
      <c r="Q125">
        <f t="shared" si="14"/>
        <v>4.8869009155406999</v>
      </c>
      <c r="R125">
        <f t="shared" si="21"/>
        <v>4.8796898148294803</v>
      </c>
      <c r="S125">
        <f t="shared" si="15"/>
        <v>0.12318465164153825</v>
      </c>
      <c r="T125">
        <f t="shared" si="11"/>
        <v>1.2318465164153825</v>
      </c>
      <c r="U125">
        <f t="shared" si="16"/>
        <v>0.12318465164153825</v>
      </c>
      <c r="V125">
        <f>$M$4*SUM($U$4:U125)*0.01</f>
        <v>4.2371089249729703</v>
      </c>
      <c r="W125">
        <f t="shared" si="17"/>
        <v>0.12318465164153825</v>
      </c>
      <c r="X125">
        <f t="shared" si="12"/>
        <v>-0.58205452584765283</v>
      </c>
      <c r="Y125" s="4">
        <v>5</v>
      </c>
      <c r="Z125">
        <f t="shared" si="18"/>
        <v>0.12318465164153825</v>
      </c>
      <c r="AA125">
        <f t="shared" si="19"/>
        <v>4.8869009155406999</v>
      </c>
      <c r="AB125">
        <f t="shared" si="20"/>
        <v>4.8796898148294803</v>
      </c>
      <c r="AC125">
        <v>0</v>
      </c>
    </row>
    <row r="126" spans="16:29" x14ac:dyDescent="0.2">
      <c r="P126">
        <f t="shared" si="13"/>
        <v>1.2200000000000009</v>
      </c>
      <c r="Q126">
        <f t="shared" si="14"/>
        <v>4.8893795195085668</v>
      </c>
      <c r="R126">
        <f t="shared" si="21"/>
        <v>4.8825275963774555</v>
      </c>
      <c r="S126">
        <f t="shared" si="15"/>
        <v>0.12031018517051972</v>
      </c>
      <c r="T126">
        <f t="shared" si="11"/>
        <v>1.2031018517051972</v>
      </c>
      <c r="U126">
        <f t="shared" si="16"/>
        <v>0.12031018517051972</v>
      </c>
      <c r="V126">
        <f>$M$4*SUM($U$4:U126)*0.01</f>
        <v>4.2611709620070739</v>
      </c>
      <c r="W126">
        <f t="shared" si="17"/>
        <v>0.12031018517051972</v>
      </c>
      <c r="X126">
        <f t="shared" si="12"/>
        <v>-0.57489329420370439</v>
      </c>
      <c r="Y126" s="4">
        <v>5</v>
      </c>
      <c r="Z126">
        <f t="shared" si="18"/>
        <v>0.12031018517051972</v>
      </c>
      <c r="AA126">
        <f t="shared" si="19"/>
        <v>4.8893795195085668</v>
      </c>
      <c r="AB126">
        <f t="shared" si="20"/>
        <v>4.8825275963774555</v>
      </c>
      <c r="AC126">
        <v>0</v>
      </c>
    </row>
    <row r="127" spans="16:29" x14ac:dyDescent="0.2">
      <c r="P127">
        <f t="shared" si="13"/>
        <v>1.2300000000000009</v>
      </c>
      <c r="Q127">
        <f t="shared" si="14"/>
        <v>4.8918331693619868</v>
      </c>
      <c r="R127">
        <f t="shared" si="21"/>
        <v>4.8853278967783274</v>
      </c>
      <c r="S127">
        <f t="shared" si="15"/>
        <v>0.11747240362254452</v>
      </c>
      <c r="T127">
        <f t="shared" si="11"/>
        <v>1.1747240362254452</v>
      </c>
      <c r="U127">
        <f t="shared" si="16"/>
        <v>0.11747240362254452</v>
      </c>
      <c r="V127">
        <f>$M$4*SUM($U$4:U127)*0.01</f>
        <v>4.2846654427315825</v>
      </c>
      <c r="W127">
        <f t="shared" si="17"/>
        <v>0.11747240362254452</v>
      </c>
      <c r="X127">
        <f t="shared" si="12"/>
        <v>-0.56755630959504089</v>
      </c>
      <c r="Y127" s="4">
        <v>5</v>
      </c>
      <c r="Z127">
        <f t="shared" si="18"/>
        <v>0.11747240362254452</v>
      </c>
      <c r="AA127">
        <f t="shared" si="19"/>
        <v>4.8918331693619868</v>
      </c>
      <c r="AB127">
        <f t="shared" si="20"/>
        <v>4.8853278967783274</v>
      </c>
      <c r="AC127">
        <v>0</v>
      </c>
    </row>
    <row r="128" spans="16:29" x14ac:dyDescent="0.2">
      <c r="P128">
        <f t="shared" si="13"/>
        <v>1.2400000000000009</v>
      </c>
      <c r="Q128">
        <f t="shared" si="14"/>
        <v>4.8942608154182698</v>
      </c>
      <c r="R128">
        <f t="shared" si="21"/>
        <v>4.88808999871432</v>
      </c>
      <c r="S128">
        <f t="shared" si="15"/>
        <v>0.11467210322167265</v>
      </c>
      <c r="T128">
        <f t="shared" si="11"/>
        <v>1.1467210322167265</v>
      </c>
      <c r="U128">
        <f t="shared" si="16"/>
        <v>0.11467210322167265</v>
      </c>
      <c r="V128">
        <f>$M$4*SUM($U$4:U128)*0.01</f>
        <v>4.3075998633759172</v>
      </c>
      <c r="W128">
        <f t="shared" si="17"/>
        <v>0.11467210322167265</v>
      </c>
      <c r="X128">
        <f t="shared" si="12"/>
        <v>-0.56006008017437381</v>
      </c>
      <c r="Y128" s="4">
        <v>5</v>
      </c>
      <c r="Z128">
        <f t="shared" si="18"/>
        <v>0.11467210322167265</v>
      </c>
      <c r="AA128">
        <f t="shared" si="19"/>
        <v>4.8942608154182698</v>
      </c>
      <c r="AB128">
        <f t="shared" si="20"/>
        <v>4.88808999871432</v>
      </c>
      <c r="AC128">
        <v>0</v>
      </c>
    </row>
    <row r="129" spans="16:29" x14ac:dyDescent="0.2">
      <c r="P129">
        <f t="shared" si="13"/>
        <v>1.2500000000000009</v>
      </c>
      <c r="Q129">
        <f t="shared" si="14"/>
        <v>4.896661489291315</v>
      </c>
      <c r="R129">
        <f t="shared" si="21"/>
        <v>4.8908132602569188</v>
      </c>
      <c r="S129">
        <f t="shared" si="15"/>
        <v>0.11191000128567996</v>
      </c>
      <c r="T129">
        <f t="shared" si="11"/>
        <v>1.1191000128567996</v>
      </c>
      <c r="U129">
        <f t="shared" si="16"/>
        <v>0.11191000128567996</v>
      </c>
      <c r="V129">
        <f>$M$4*SUM($U$4:U129)*0.01</f>
        <v>4.3299818636330532</v>
      </c>
      <c r="W129">
        <f t="shared" si="17"/>
        <v>0.11191000128567996</v>
      </c>
      <c r="X129">
        <f t="shared" si="12"/>
        <v>-0.55242038719853781</v>
      </c>
      <c r="Y129" s="4">
        <v>5</v>
      </c>
      <c r="Z129">
        <f t="shared" si="18"/>
        <v>0.11191000128567996</v>
      </c>
      <c r="AA129">
        <f t="shared" si="19"/>
        <v>4.896661489291315</v>
      </c>
      <c r="AB129">
        <f t="shared" si="20"/>
        <v>4.8908132602569188</v>
      </c>
      <c r="AC129">
        <v>0</v>
      </c>
    </row>
    <row r="130" spans="16:29" x14ac:dyDescent="0.2">
      <c r="P130">
        <f t="shared" si="13"/>
        <v>1.2600000000000009</v>
      </c>
      <c r="Q130">
        <f t="shared" si="14"/>
        <v>4.8990343004927377</v>
      </c>
      <c r="R130">
        <f t="shared" si="21"/>
        <v>4.8934971114644705</v>
      </c>
      <c r="S130">
        <f t="shared" si="15"/>
        <v>0.10918673974308124</v>
      </c>
      <c r="T130">
        <f t="shared" si="11"/>
        <v>1.0918673974308124</v>
      </c>
      <c r="U130">
        <f t="shared" si="16"/>
        <v>0.10918673974308124</v>
      </c>
      <c r="V130">
        <f>$M$4*SUM($U$4:U130)*0.01</f>
        <v>4.3518192115816694</v>
      </c>
      <c r="W130">
        <f t="shared" si="17"/>
        <v>0.10918673974308124</v>
      </c>
      <c r="X130">
        <f t="shared" si="12"/>
        <v>-0.54465230851974411</v>
      </c>
      <c r="Y130" s="4">
        <v>5</v>
      </c>
      <c r="Z130">
        <f t="shared" si="18"/>
        <v>0.10918673974308124</v>
      </c>
      <c r="AA130">
        <f t="shared" si="19"/>
        <v>4.8990343004927377</v>
      </c>
      <c r="AB130">
        <f t="shared" si="20"/>
        <v>4.8934971114644705</v>
      </c>
      <c r="AC130">
        <v>0</v>
      </c>
    </row>
    <row r="131" spans="16:29" x14ac:dyDescent="0.2">
      <c r="P131">
        <f t="shared" si="13"/>
        <v>1.2700000000000009</v>
      </c>
      <c r="Q131">
        <f t="shared" si="14"/>
        <v>4.9013784331337158</v>
      </c>
      <c r="R131">
        <f t="shared" si="21"/>
        <v>4.8961410510915551</v>
      </c>
      <c r="S131">
        <f t="shared" si="15"/>
        <v>0.10650288853552947</v>
      </c>
      <c r="T131">
        <f t="shared" si="11"/>
        <v>1.0650288853552947</v>
      </c>
      <c r="U131">
        <f t="shared" si="16"/>
        <v>0.10650288853552947</v>
      </c>
      <c r="V131">
        <f>$M$4*SUM($U$4:U131)*0.01</f>
        <v>4.3731197892887748</v>
      </c>
      <c r="W131">
        <f t="shared" si="17"/>
        <v>0.10650288853552947</v>
      </c>
      <c r="X131">
        <f t="shared" si="12"/>
        <v>-0.53677024151035369</v>
      </c>
      <c r="Y131" s="4">
        <v>5</v>
      </c>
      <c r="Z131">
        <f t="shared" si="18"/>
        <v>0.10650288853552947</v>
      </c>
      <c r="AA131">
        <f t="shared" si="19"/>
        <v>4.9013784331337158</v>
      </c>
      <c r="AB131">
        <f t="shared" si="20"/>
        <v>4.8961410510915551</v>
      </c>
      <c r="AC131">
        <v>0</v>
      </c>
    </row>
    <row r="132" spans="16:29" x14ac:dyDescent="0.2">
      <c r="P132">
        <f t="shared" si="13"/>
        <v>1.2800000000000009</v>
      </c>
      <c r="Q132">
        <f t="shared" si="14"/>
        <v>4.9036931427380068</v>
      </c>
      <c r="R132">
        <f t="shared" si="21"/>
        <v>4.8987446434073965</v>
      </c>
      <c r="S132">
        <f t="shared" si="15"/>
        <v>0.10385894890844494</v>
      </c>
      <c r="T132">
        <f t="shared" si="11"/>
        <v>1.0385894890844494</v>
      </c>
      <c r="U132">
        <f t="shared" si="16"/>
        <v>0.10385894890844494</v>
      </c>
      <c r="V132">
        <f>$M$4*SUM($U$4:U132)*0.01</f>
        <v>4.3938915790704645</v>
      </c>
      <c r="W132">
        <f t="shared" si="17"/>
        <v>0.10385894890844494</v>
      </c>
      <c r="X132">
        <f t="shared" si="12"/>
        <v>-0.528787925416907</v>
      </c>
      <c r="Y132" s="4">
        <v>5</v>
      </c>
      <c r="Z132">
        <f t="shared" si="18"/>
        <v>0.10385894890844494</v>
      </c>
      <c r="AA132">
        <f t="shared" si="19"/>
        <v>4.9036931427380068</v>
      </c>
      <c r="AB132">
        <f t="shared" si="20"/>
        <v>4.8987446434073965</v>
      </c>
      <c r="AC132">
        <v>0</v>
      </c>
    </row>
    <row r="133" spans="16:29" x14ac:dyDescent="0.2">
      <c r="P133">
        <f t="shared" si="13"/>
        <v>1.2900000000000009</v>
      </c>
      <c r="Q133">
        <f t="shared" si="14"/>
        <v>4.9059777531467406</v>
      </c>
      <c r="R133">
        <f t="shared" si="21"/>
        <v>4.901307515120541</v>
      </c>
      <c r="S133">
        <f t="shared" si="15"/>
        <v>0.10125535659260354</v>
      </c>
      <c r="T133">
        <f t="shared" ref="T133:T196" si="22">S133*$L$4</f>
        <v>1.0125535659260354</v>
      </c>
      <c r="U133">
        <f t="shared" si="16"/>
        <v>0.10125535659260354</v>
      </c>
      <c r="V133">
        <f>$M$4*SUM($U$4:U133)*0.01</f>
        <v>4.4141426503889845</v>
      </c>
      <c r="W133">
        <f t="shared" si="17"/>
        <v>0.10125535659260354</v>
      </c>
      <c r="X133">
        <f t="shared" ref="X133:X196" si="23">($N$4*(W133-W132))/0.01</f>
        <v>-0.5207184631682793</v>
      </c>
      <c r="Y133" s="4">
        <v>5</v>
      </c>
      <c r="Z133">
        <f t="shared" si="18"/>
        <v>0.10125535659260354</v>
      </c>
      <c r="AA133">
        <f t="shared" si="19"/>
        <v>4.9059777531467406</v>
      </c>
      <c r="AB133">
        <f t="shared" si="20"/>
        <v>4.901307515120541</v>
      </c>
      <c r="AC133">
        <v>0</v>
      </c>
    </row>
    <row r="134" spans="16:29" x14ac:dyDescent="0.2">
      <c r="P134">
        <f t="shared" ref="P134:P197" si="24">P133+$N$7</f>
        <v>1.3000000000000009</v>
      </c>
      <c r="Q134">
        <f t="shared" ref="Q134:Q197" si="25">AA134</f>
        <v>4.9082316535305646</v>
      </c>
      <c r="R134">
        <f t="shared" si="21"/>
        <v>4.9038293524071372</v>
      </c>
      <c r="S134">
        <f t="shared" ref="S134:S197" si="26">Z134</f>
        <v>9.869248487945903E-2</v>
      </c>
      <c r="T134">
        <f t="shared" si="22"/>
        <v>0.9869248487945903</v>
      </c>
      <c r="U134">
        <f t="shared" ref="U134:U197" si="27">Z134</f>
        <v>9.869248487945903E-2</v>
      </c>
      <c r="V134">
        <f>$M$4*SUM($U$4:U134)*0.01</f>
        <v>4.4338811473648763</v>
      </c>
      <c r="W134">
        <f t="shared" ref="W134:W197" si="28">Z134</f>
        <v>9.869248487945903E-2</v>
      </c>
      <c r="X134">
        <f t="shared" si="23"/>
        <v>-0.512574342628902</v>
      </c>
      <c r="Y134" s="4">
        <v>5</v>
      </c>
      <c r="Z134">
        <f t="shared" ref="Z134:Z197" si="29">Y134-AB133</f>
        <v>9.869248487945903E-2</v>
      </c>
      <c r="AA134">
        <f t="shared" ref="AA134:AA197" si="30">T134+V134+X134</f>
        <v>4.9082316535305646</v>
      </c>
      <c r="AB134">
        <f t="shared" ref="AB134:AB197" si="31">R134+AC134</f>
        <v>4.9038293524071372</v>
      </c>
      <c r="AC134">
        <v>0</v>
      </c>
    </row>
    <row r="135" spans="16:29" x14ac:dyDescent="0.2">
      <c r="P135">
        <f t="shared" si="24"/>
        <v>1.3100000000000009</v>
      </c>
      <c r="Q135">
        <f t="shared" si="25"/>
        <v>4.9104542954928219</v>
      </c>
      <c r="R135">
        <f t="shared" ref="R135:R198" si="32">($J$4*Q135+(2*$G$4*R134-$G$4*R133)/(0.01*0.01)+($H$4*R134)/0.01)/($G$4/(0.01*0.01)+$H$4/0.01+$I$4)</f>
        <v>4.9063098980401705</v>
      </c>
      <c r="S135">
        <f t="shared" si="26"/>
        <v>9.6170647592862757E-2</v>
      </c>
      <c r="T135">
        <f t="shared" si="22"/>
        <v>0.96170647592862757</v>
      </c>
      <c r="U135">
        <f t="shared" si="27"/>
        <v>9.6170647592862757E-2</v>
      </c>
      <c r="V135">
        <f>$M$4*SUM($U$4:U135)*0.01</f>
        <v>4.453115276883449</v>
      </c>
      <c r="W135">
        <f t="shared" si="28"/>
        <v>9.6170647592862757E-2</v>
      </c>
      <c r="X135">
        <f t="shared" si="23"/>
        <v>-0.5043674573192547</v>
      </c>
      <c r="Y135" s="4">
        <v>5</v>
      </c>
      <c r="Z135">
        <f t="shared" si="29"/>
        <v>9.6170647592862757E-2</v>
      </c>
      <c r="AA135">
        <f t="shared" si="30"/>
        <v>4.9104542954928219</v>
      </c>
      <c r="AB135">
        <f t="shared" si="31"/>
        <v>4.9063098980401705</v>
      </c>
      <c r="AC135">
        <v>0</v>
      </c>
    </row>
    <row r="136" spans="16:29" x14ac:dyDescent="0.2">
      <c r="P136">
        <f t="shared" si="24"/>
        <v>1.320000000000001</v>
      </c>
      <c r="Q136">
        <f t="shared" si="25"/>
        <v>4.912645190267062</v>
      </c>
      <c r="R136">
        <f t="shared" si="32"/>
        <v>4.9087489486170321</v>
      </c>
      <c r="S136">
        <f t="shared" si="26"/>
        <v>9.3690101959829519E-2</v>
      </c>
      <c r="T136">
        <f t="shared" si="22"/>
        <v>0.93690101959829519</v>
      </c>
      <c r="U136">
        <f t="shared" si="27"/>
        <v>9.3690101959829519E-2</v>
      </c>
      <c r="V136">
        <f>$M$4*SUM($U$4:U136)*0.01</f>
        <v>4.4718532972754144</v>
      </c>
      <c r="W136">
        <f t="shared" si="28"/>
        <v>9.3690101959829519E-2</v>
      </c>
      <c r="X136">
        <f t="shared" si="23"/>
        <v>-0.49610912660664752</v>
      </c>
      <c r="Y136" s="4">
        <v>5</v>
      </c>
      <c r="Z136">
        <f t="shared" si="29"/>
        <v>9.3690101959829519E-2</v>
      </c>
      <c r="AA136">
        <f t="shared" si="30"/>
        <v>4.912645190267062</v>
      </c>
      <c r="AB136">
        <f t="shared" si="31"/>
        <v>4.9087489486170321</v>
      </c>
      <c r="AC136">
        <v>0</v>
      </c>
    </row>
    <row r="137" spans="16:29" x14ac:dyDescent="0.2">
      <c r="P137">
        <f t="shared" si="24"/>
        <v>1.330000000000001</v>
      </c>
      <c r="Q137">
        <f t="shared" si="25"/>
        <v>4.9148039060093538</v>
      </c>
      <c r="R137">
        <f t="shared" si="32"/>
        <v>4.9111463518828806</v>
      </c>
      <c r="S137">
        <f t="shared" si="26"/>
        <v>9.1251051382967852E-2</v>
      </c>
      <c r="T137">
        <f t="shared" si="22"/>
        <v>0.91251051382967852</v>
      </c>
      <c r="U137">
        <f t="shared" si="27"/>
        <v>9.1251051382967852E-2</v>
      </c>
      <c r="V137">
        <f>$M$4*SUM($U$4:U137)*0.01</f>
        <v>4.4901035075520088</v>
      </c>
      <c r="W137">
        <f t="shared" si="28"/>
        <v>9.1251051382967852E-2</v>
      </c>
      <c r="X137">
        <f t="shared" si="23"/>
        <v>-0.48781011537233354</v>
      </c>
      <c r="Y137" s="4">
        <v>5</v>
      </c>
      <c r="Z137">
        <f t="shared" si="29"/>
        <v>9.1251051382967852E-2</v>
      </c>
      <c r="AA137">
        <f t="shared" si="30"/>
        <v>4.9148039060093538</v>
      </c>
      <c r="AB137">
        <f t="shared" si="31"/>
        <v>4.9111463518828806</v>
      </c>
      <c r="AC137">
        <v>0</v>
      </c>
    </row>
    <row r="138" spans="16:29" x14ac:dyDescent="0.2">
      <c r="P138">
        <f t="shared" si="24"/>
        <v>1.340000000000001</v>
      </c>
      <c r="Q138">
        <f t="shared" si="25"/>
        <v>4.9169300651769312</v>
      </c>
      <c r="R138">
        <f t="shared" si="32"/>
        <v>4.9135020041472677</v>
      </c>
      <c r="S138">
        <f t="shared" si="26"/>
        <v>8.8853648117119377E-2</v>
      </c>
      <c r="T138">
        <f t="shared" si="22"/>
        <v>0.88853648117119377</v>
      </c>
      <c r="U138">
        <f t="shared" si="27"/>
        <v>8.8853648117119377E-2</v>
      </c>
      <c r="V138">
        <f>$M$4*SUM($U$4:U138)*0.01</f>
        <v>4.5078742371754323</v>
      </c>
      <c r="W138">
        <f t="shared" si="28"/>
        <v>8.8853648117119377E-2</v>
      </c>
      <c r="X138">
        <f t="shared" si="23"/>
        <v>-0.4794806531696949</v>
      </c>
      <c r="Y138" s="4">
        <v>5</v>
      </c>
      <c r="Z138">
        <f t="shared" si="29"/>
        <v>8.8853648117119377E-2</v>
      </c>
      <c r="AA138">
        <f t="shared" si="30"/>
        <v>4.9169300651769312</v>
      </c>
      <c r="AB138">
        <f t="shared" si="31"/>
        <v>4.9135020041472677</v>
      </c>
      <c r="AC138">
        <v>0</v>
      </c>
    </row>
    <row r="139" spans="16:29" x14ac:dyDescent="0.2">
      <c r="P139">
        <f t="shared" si="24"/>
        <v>1.350000000000001</v>
      </c>
      <c r="Q139">
        <f t="shared" si="25"/>
        <v>4.9190233419958913</v>
      </c>
      <c r="R139">
        <f t="shared" si="32"/>
        <v>4.9158158477915688</v>
      </c>
      <c r="S139">
        <f t="shared" si="26"/>
        <v>8.6497995852732323E-2</v>
      </c>
      <c r="T139">
        <f t="shared" si="22"/>
        <v>0.86497995852732323</v>
      </c>
      <c r="U139">
        <f t="shared" si="27"/>
        <v>8.6497995852732323E-2</v>
      </c>
      <c r="V139">
        <f>$M$4*SUM($U$4:U139)*0.01</f>
        <v>4.5251738363459788</v>
      </c>
      <c r="W139">
        <f t="shared" si="28"/>
        <v>8.6497995852732323E-2</v>
      </c>
      <c r="X139">
        <f t="shared" si="23"/>
        <v>-0.47113045287741073</v>
      </c>
      <c r="Y139" s="4">
        <v>5</v>
      </c>
      <c r="Z139">
        <f t="shared" si="29"/>
        <v>8.6497995852732323E-2</v>
      </c>
      <c r="AA139">
        <f t="shared" si="30"/>
        <v>4.9190233419958913</v>
      </c>
      <c r="AB139">
        <f t="shared" si="31"/>
        <v>4.9158158477915688</v>
      </c>
      <c r="AC139">
        <v>0</v>
      </c>
    </row>
    <row r="140" spans="16:29" x14ac:dyDescent="0.2">
      <c r="P140">
        <f t="shared" si="24"/>
        <v>1.360000000000001</v>
      </c>
      <c r="Q140">
        <f t="shared" si="25"/>
        <v>4.9210834600117588</v>
      </c>
      <c r="R140">
        <f t="shared" si="32"/>
        <v>4.9180878688647738</v>
      </c>
      <c r="S140">
        <f t="shared" si="26"/>
        <v>8.4184152208431229E-2</v>
      </c>
      <c r="T140">
        <f t="shared" si="22"/>
        <v>0.84184152208431229</v>
      </c>
      <c r="U140">
        <f t="shared" si="27"/>
        <v>8.4184152208431229E-2</v>
      </c>
      <c r="V140">
        <f>$M$4*SUM($U$4:U140)*0.01</f>
        <v>4.5420106667876654</v>
      </c>
      <c r="W140">
        <f t="shared" si="28"/>
        <v>8.4184152208431229E-2</v>
      </c>
      <c r="X140">
        <f t="shared" si="23"/>
        <v>-0.46276872886021891</v>
      </c>
      <c r="Y140" s="4">
        <v>5</v>
      </c>
      <c r="Z140">
        <f t="shared" si="29"/>
        <v>8.4184152208431229E-2</v>
      </c>
      <c r="AA140">
        <f t="shared" si="30"/>
        <v>4.9210834600117588</v>
      </c>
      <c r="AB140">
        <f t="shared" si="31"/>
        <v>4.9180878688647738</v>
      </c>
      <c r="AC140">
        <v>0</v>
      </c>
    </row>
    <row r="141" spans="16:29" x14ac:dyDescent="0.2">
      <c r="P141">
        <f t="shared" si="24"/>
        <v>1.370000000000001</v>
      </c>
      <c r="Q141">
        <f t="shared" si="25"/>
        <v>4.9231101897259713</v>
      </c>
      <c r="R141">
        <f t="shared" si="32"/>
        <v>4.9203180947652703</v>
      </c>
      <c r="S141">
        <f t="shared" si="26"/>
        <v>8.1912131135226218E-2</v>
      </c>
      <c r="T141">
        <f t="shared" si="22"/>
        <v>0.81912131135226218</v>
      </c>
      <c r="U141">
        <f t="shared" si="27"/>
        <v>8.1912131135226218E-2</v>
      </c>
      <c r="V141">
        <f>$M$4*SUM($U$4:U141)*0.01</f>
        <v>4.5583930930147112</v>
      </c>
      <c r="W141">
        <f t="shared" si="28"/>
        <v>8.1912131135226218E-2</v>
      </c>
      <c r="X141">
        <f t="shared" si="23"/>
        <v>-0.45440421464100211</v>
      </c>
      <c r="Y141" s="4">
        <v>5</v>
      </c>
      <c r="Z141">
        <f t="shared" si="29"/>
        <v>8.1912131135226218E-2</v>
      </c>
      <c r="AA141">
        <f t="shared" si="30"/>
        <v>4.9231101897259713</v>
      </c>
      <c r="AB141">
        <f t="shared" si="31"/>
        <v>4.9203180947652703</v>
      </c>
      <c r="AC141">
        <v>0</v>
      </c>
    </row>
    <row r="142" spans="16:29" x14ac:dyDescent="0.2">
      <c r="P142">
        <f t="shared" si="24"/>
        <v>1.380000000000001</v>
      </c>
      <c r="Q142">
        <f t="shared" si="25"/>
        <v>4.9251033463096565</v>
      </c>
      <c r="R142">
        <f t="shared" si="32"/>
        <v>4.9225065920062594</v>
      </c>
      <c r="S142">
        <f t="shared" si="26"/>
        <v>7.9681905234729733E-2</v>
      </c>
      <c r="T142">
        <f t="shared" si="22"/>
        <v>0.79681905234729733</v>
      </c>
      <c r="U142">
        <f t="shared" si="27"/>
        <v>7.9681905234729733E-2</v>
      </c>
      <c r="V142">
        <f>$M$4*SUM($U$4:U142)*0.01</f>
        <v>4.5743294740616562</v>
      </c>
      <c r="W142">
        <f t="shared" si="28"/>
        <v>7.9681905234729733E-2</v>
      </c>
      <c r="X142">
        <f t="shared" si="23"/>
        <v>-0.44604518009929706</v>
      </c>
      <c r="Y142" s="4">
        <v>5</v>
      </c>
      <c r="Z142">
        <f t="shared" si="29"/>
        <v>7.9681905234729733E-2</v>
      </c>
      <c r="AA142">
        <f t="shared" si="30"/>
        <v>4.9251033463096565</v>
      </c>
      <c r="AB142">
        <f t="shared" si="31"/>
        <v>4.9225065920062594</v>
      </c>
      <c r="AC142">
        <v>0</v>
      </c>
    </row>
    <row r="143" spans="16:29" x14ac:dyDescent="0.2">
      <c r="P143">
        <f t="shared" si="24"/>
        <v>1.390000000000001</v>
      </c>
      <c r="Q143">
        <f t="shared" si="25"/>
        <v>4.9270627873999855</v>
      </c>
      <c r="R143">
        <f t="shared" si="32"/>
        <v>4.924653464062529</v>
      </c>
      <c r="S143">
        <f t="shared" si="26"/>
        <v>7.7493407993740604E-2</v>
      </c>
      <c r="T143">
        <f t="shared" si="22"/>
        <v>0.77493407993740604</v>
      </c>
      <c r="U143">
        <f t="shared" si="27"/>
        <v>7.7493407993740604E-2</v>
      </c>
      <c r="V143">
        <f>$M$4*SUM($U$4:U143)*0.01</f>
        <v>4.5898281556604053</v>
      </c>
      <c r="W143">
        <f t="shared" si="28"/>
        <v>7.7493407993740604E-2</v>
      </c>
      <c r="X143">
        <f t="shared" si="23"/>
        <v>-0.4376994481978258</v>
      </c>
      <c r="Y143" s="4">
        <v>5</v>
      </c>
      <c r="Z143">
        <f t="shared" si="29"/>
        <v>7.7493407993740604E-2</v>
      </c>
      <c r="AA143">
        <f t="shared" si="30"/>
        <v>4.9270627873999855</v>
      </c>
      <c r="AB143">
        <f t="shared" si="31"/>
        <v>4.924653464062529</v>
      </c>
      <c r="AC143">
        <v>0</v>
      </c>
    </row>
    <row r="144" spans="16:29" x14ac:dyDescent="0.2">
      <c r="P144">
        <f t="shared" si="24"/>
        <v>1.400000000000001</v>
      </c>
      <c r="Q144">
        <f t="shared" si="25"/>
        <v>4.9289884109686843</v>
      </c>
      <c r="R144">
        <f t="shared" si="32"/>
        <v>4.9267588492963155</v>
      </c>
      <c r="S144">
        <f t="shared" si="26"/>
        <v>7.5346535937470982E-2</v>
      </c>
      <c r="T144">
        <f t="shared" si="22"/>
        <v>0.75346535937470982</v>
      </c>
      <c r="U144">
        <f t="shared" si="27"/>
        <v>7.5346535937470982E-2</v>
      </c>
      <c r="V144">
        <f>$M$4*SUM($U$4:U144)*0.01</f>
        <v>4.6048974628478989</v>
      </c>
      <c r="W144">
        <f t="shared" si="28"/>
        <v>7.5346535937470982E-2</v>
      </c>
      <c r="X144">
        <f t="shared" si="23"/>
        <v>-0.42937441125392439</v>
      </c>
      <c r="Y144" s="4">
        <v>5</v>
      </c>
      <c r="Z144">
        <f t="shared" si="29"/>
        <v>7.5346535937470982E-2</v>
      </c>
      <c r="AA144">
        <f t="shared" si="30"/>
        <v>4.9289884109686843</v>
      </c>
      <c r="AB144">
        <f t="shared" si="31"/>
        <v>4.9267588492963155</v>
      </c>
      <c r="AC144">
        <v>0</v>
      </c>
    </row>
    <row r="145" spans="16:29" x14ac:dyDescent="0.2">
      <c r="P145">
        <f t="shared" si="24"/>
        <v>1.410000000000001</v>
      </c>
      <c r="Q145">
        <f t="shared" si="25"/>
        <v>4.9308801532681912</v>
      </c>
      <c r="R145">
        <f t="shared" si="32"/>
        <v>4.9288229189600488</v>
      </c>
      <c r="S145">
        <f t="shared" si="26"/>
        <v>7.3241150703684532E-2</v>
      </c>
      <c r="T145">
        <f t="shared" si="22"/>
        <v>0.73241150703684532</v>
      </c>
      <c r="U145">
        <f t="shared" si="27"/>
        <v>7.3241150703684532E-2</v>
      </c>
      <c r="V145">
        <f>$M$4*SUM($U$4:U145)*0.01</f>
        <v>4.6195456929886358</v>
      </c>
      <c r="W145">
        <f t="shared" si="28"/>
        <v>7.3241150703684532E-2</v>
      </c>
      <c r="X145">
        <f t="shared" si="23"/>
        <v>-0.42107704675728996</v>
      </c>
      <c r="Y145" s="4">
        <v>5</v>
      </c>
      <c r="Z145">
        <f t="shared" si="29"/>
        <v>7.3241150703684532E-2</v>
      </c>
      <c r="AA145">
        <f t="shared" si="30"/>
        <v>4.9308801532681912</v>
      </c>
      <c r="AB145">
        <f t="shared" si="31"/>
        <v>4.9288229189600488</v>
      </c>
      <c r="AC145">
        <v>0</v>
      </c>
    </row>
    <row r="146" spans="16:29" x14ac:dyDescent="0.2">
      <c r="P146">
        <f t="shared" si="24"/>
        <v>1.420000000000001</v>
      </c>
      <c r="Q146">
        <f t="shared" si="25"/>
        <v>4.9327379868494798</v>
      </c>
      <c r="R146">
        <f t="shared" si="32"/>
        <v>4.9308458752738167</v>
      </c>
      <c r="S146">
        <f t="shared" si="26"/>
        <v>7.117708103995124E-2</v>
      </c>
      <c r="T146">
        <f t="shared" si="22"/>
        <v>0.7117708103995124</v>
      </c>
      <c r="U146">
        <f t="shared" si="27"/>
        <v>7.117708103995124E-2</v>
      </c>
      <c r="V146">
        <f>$M$4*SUM($U$4:U146)*0.01</f>
        <v>4.6337811091966259</v>
      </c>
      <c r="W146">
        <f t="shared" si="28"/>
        <v>7.117708103995124E-2</v>
      </c>
      <c r="X146">
        <f t="shared" si="23"/>
        <v>-0.41281393274665845</v>
      </c>
      <c r="Y146" s="4">
        <v>5</v>
      </c>
      <c r="Z146">
        <f t="shared" si="29"/>
        <v>7.117708103995124E-2</v>
      </c>
      <c r="AA146">
        <f t="shared" si="30"/>
        <v>4.9327379868494798</v>
      </c>
      <c r="AB146">
        <f t="shared" si="31"/>
        <v>4.9308458752738167</v>
      </c>
      <c r="AC146">
        <v>0</v>
      </c>
    </row>
    <row r="147" spans="16:29" x14ac:dyDescent="0.2">
      <c r="P147">
        <f t="shared" si="24"/>
        <v>1.430000000000001</v>
      </c>
      <c r="Q147">
        <f t="shared" si="25"/>
        <v>4.9345619186501111</v>
      </c>
      <c r="R147">
        <f t="shared" si="32"/>
        <v>4.9328279495754188</v>
      </c>
      <c r="S147">
        <f t="shared" si="26"/>
        <v>6.9154124726183319E-2</v>
      </c>
      <c r="T147">
        <f t="shared" si="22"/>
        <v>0.69154124726183319</v>
      </c>
      <c r="U147">
        <f t="shared" si="27"/>
        <v>6.9154124726183319E-2</v>
      </c>
      <c r="V147">
        <f>$M$4*SUM($U$4:U147)*0.01</f>
        <v>4.647611934141862</v>
      </c>
      <c r="W147">
        <f t="shared" si="28"/>
        <v>6.9154124726183319E-2</v>
      </c>
      <c r="X147">
        <f t="shared" si="23"/>
        <v>-0.40459126275358415</v>
      </c>
      <c r="Y147" s="4">
        <v>5</v>
      </c>
      <c r="Z147">
        <f t="shared" si="29"/>
        <v>6.9154124726183319E-2</v>
      </c>
      <c r="AA147">
        <f t="shared" si="30"/>
        <v>4.9345619186501111</v>
      </c>
      <c r="AB147">
        <f t="shared" si="31"/>
        <v>4.9328279495754188</v>
      </c>
      <c r="AC147">
        <v>0</v>
      </c>
    </row>
    <row r="148" spans="16:29" x14ac:dyDescent="0.2">
      <c r="P148">
        <f t="shared" si="24"/>
        <v>1.4400000000000011</v>
      </c>
      <c r="Q148">
        <f t="shared" si="25"/>
        <v>4.9363519881521638</v>
      </c>
      <c r="R148">
        <f t="shared" si="32"/>
        <v>4.9347694005409393</v>
      </c>
      <c r="S148">
        <f t="shared" si="26"/>
        <v>6.7172050424581187E-2</v>
      </c>
      <c r="T148">
        <f t="shared" si="22"/>
        <v>0.67172050424581187</v>
      </c>
      <c r="U148">
        <f t="shared" si="27"/>
        <v>6.7172050424581187E-2</v>
      </c>
      <c r="V148">
        <f>$M$4*SUM($U$4:U148)*0.01</f>
        <v>4.6610463442267784</v>
      </c>
      <c r="W148">
        <f t="shared" si="28"/>
        <v>6.7172050424581187E-2</v>
      </c>
      <c r="X148">
        <f t="shared" si="23"/>
        <v>-0.3964148603204265</v>
      </c>
      <c r="Y148" s="4">
        <v>5</v>
      </c>
      <c r="Z148">
        <f t="shared" si="29"/>
        <v>6.7172050424581187E-2</v>
      </c>
      <c r="AA148">
        <f t="shared" si="30"/>
        <v>4.9363519881521638</v>
      </c>
      <c r="AB148">
        <f t="shared" si="31"/>
        <v>4.9347694005409393</v>
      </c>
      <c r="AC148">
        <v>0</v>
      </c>
    </row>
    <row r="149" spans="16:29" x14ac:dyDescent="0.2">
      <c r="P149">
        <f t="shared" si="24"/>
        <v>1.4500000000000011</v>
      </c>
      <c r="Q149">
        <f t="shared" si="25"/>
        <v>4.9381082656051074</v>
      </c>
      <c r="R149">
        <f t="shared" si="32"/>
        <v>4.9366705124737944</v>
      </c>
      <c r="S149">
        <f t="shared" si="26"/>
        <v>6.5230599459060734E-2</v>
      </c>
      <c r="T149">
        <f t="shared" si="22"/>
        <v>0.65230599459060734</v>
      </c>
      <c r="U149">
        <f t="shared" si="27"/>
        <v>6.5230599459060734E-2</v>
      </c>
      <c r="V149">
        <f>$M$4*SUM($U$4:U149)*0.01</f>
        <v>4.6740924641185906</v>
      </c>
      <c r="W149">
        <f t="shared" si="28"/>
        <v>6.5230599459060734E-2</v>
      </c>
      <c r="X149">
        <f t="shared" si="23"/>
        <v>-0.38829019310409052</v>
      </c>
      <c r="Y149" s="4">
        <v>5</v>
      </c>
      <c r="Z149">
        <f t="shared" si="29"/>
        <v>6.5230599459060734E-2</v>
      </c>
      <c r="AA149">
        <f t="shared" si="30"/>
        <v>4.9381082656051074</v>
      </c>
      <c r="AB149">
        <f t="shared" si="31"/>
        <v>4.9366705124737944</v>
      </c>
      <c r="AC149">
        <v>0</v>
      </c>
    </row>
    <row r="150" spans="16:29" x14ac:dyDescent="0.2">
      <c r="P150">
        <f t="shared" si="24"/>
        <v>1.4600000000000011</v>
      </c>
      <c r="Q150">
        <f t="shared" si="25"/>
        <v>4.9398308503148609</v>
      </c>
      <c r="R150">
        <f t="shared" si="32"/>
        <v>4.9385315936602607</v>
      </c>
      <c r="S150">
        <f t="shared" si="26"/>
        <v>6.3329487526205597E-2</v>
      </c>
      <c r="T150">
        <f t="shared" si="22"/>
        <v>0.63329487526205597</v>
      </c>
      <c r="U150">
        <f t="shared" si="27"/>
        <v>6.3329487526205597E-2</v>
      </c>
      <c r="V150">
        <f>$M$4*SUM($U$4:U150)*0.01</f>
        <v>4.6867583616238324</v>
      </c>
      <c r="W150">
        <f t="shared" si="28"/>
        <v>6.3329487526205597E-2</v>
      </c>
      <c r="X150">
        <f t="shared" si="23"/>
        <v>-0.38022238657102747</v>
      </c>
      <c r="Y150" s="4">
        <v>5</v>
      </c>
      <c r="Z150">
        <f t="shared" si="29"/>
        <v>6.3329487526205597E-2</v>
      </c>
      <c r="AA150">
        <f t="shared" si="30"/>
        <v>4.9398308503148609</v>
      </c>
      <c r="AB150">
        <f t="shared" si="31"/>
        <v>4.9385315936602607</v>
      </c>
      <c r="AC150">
        <v>0</v>
      </c>
    </row>
    <row r="151" spans="16:29" x14ac:dyDescent="0.2">
      <c r="P151">
        <f t="shared" si="24"/>
        <v>1.4700000000000011</v>
      </c>
      <c r="Q151">
        <f t="shared" si="25"/>
        <v>4.9415198689959068</v>
      </c>
      <c r="R151">
        <f t="shared" si="32"/>
        <v>4.9403529747895272</v>
      </c>
      <c r="S151">
        <f t="shared" si="26"/>
        <v>6.1468406339739268E-2</v>
      </c>
      <c r="T151">
        <f t="shared" si="22"/>
        <v>0.61468406339739268</v>
      </c>
      <c r="U151">
        <f t="shared" si="27"/>
        <v>6.1468406339739268E-2</v>
      </c>
      <c r="V151">
        <f>$M$4*SUM($U$4:U151)*0.01</f>
        <v>4.6990520428917799</v>
      </c>
      <c r="W151">
        <f t="shared" si="28"/>
        <v>6.1468406339739268E-2</v>
      </c>
      <c r="X151">
        <f t="shared" si="23"/>
        <v>-0.37221623729326581</v>
      </c>
      <c r="Y151" s="4">
        <v>5</v>
      </c>
      <c r="Z151">
        <f t="shared" si="29"/>
        <v>6.1468406339739268E-2</v>
      </c>
      <c r="AA151">
        <f t="shared" si="30"/>
        <v>4.9415198689959068</v>
      </c>
      <c r="AB151">
        <f t="shared" si="31"/>
        <v>4.9403529747895272</v>
      </c>
      <c r="AC151">
        <v>0</v>
      </c>
    </row>
    <row r="152" spans="16:29" x14ac:dyDescent="0.2">
      <c r="P152">
        <f t="shared" si="24"/>
        <v>1.4800000000000011</v>
      </c>
      <c r="Q152">
        <f t="shared" si="25"/>
        <v>4.9431754741853142</v>
      </c>
      <c r="R152">
        <f t="shared" si="32"/>
        <v>4.9421350074363675</v>
      </c>
      <c r="S152">
        <f t="shared" si="26"/>
        <v>5.9647025210472826E-2</v>
      </c>
      <c r="T152">
        <f t="shared" si="22"/>
        <v>0.59647025210472826</v>
      </c>
      <c r="U152">
        <f t="shared" si="27"/>
        <v>5.9647025210472826E-2</v>
      </c>
      <c r="V152">
        <f>$M$4*SUM($U$4:U152)*0.01</f>
        <v>4.7109814479338743</v>
      </c>
      <c r="W152">
        <f t="shared" si="28"/>
        <v>5.9647025210472826E-2</v>
      </c>
      <c r="X152">
        <f t="shared" si="23"/>
        <v>-0.36427622585328834</v>
      </c>
      <c r="Y152" s="4">
        <v>5</v>
      </c>
      <c r="Z152">
        <f t="shared" si="29"/>
        <v>5.9647025210472826E-2</v>
      </c>
      <c r="AA152">
        <f t="shared" si="30"/>
        <v>4.9431754741853142</v>
      </c>
      <c r="AB152">
        <f t="shared" si="31"/>
        <v>4.9421350074363675</v>
      </c>
      <c r="AC152">
        <v>0</v>
      </c>
    </row>
    <row r="153" spans="16:29" x14ac:dyDescent="0.2">
      <c r="P153">
        <f t="shared" si="24"/>
        <v>1.4900000000000011</v>
      </c>
      <c r="Q153">
        <f t="shared" si="25"/>
        <v>4.944797842714868</v>
      </c>
      <c r="R153">
        <f t="shared" si="32"/>
        <v>4.9438780626045551</v>
      </c>
      <c r="S153">
        <f t="shared" si="26"/>
        <v>5.7864992563632534E-2</v>
      </c>
      <c r="T153">
        <f t="shared" si="22"/>
        <v>0.57864992563632534</v>
      </c>
      <c r="U153">
        <f t="shared" si="27"/>
        <v>5.7864992563632534E-2</v>
      </c>
      <c r="V153">
        <f>$M$4*SUM($U$4:U153)*0.01</f>
        <v>4.7225544464466012</v>
      </c>
      <c r="W153">
        <f t="shared" si="28"/>
        <v>5.7864992563632534E-2</v>
      </c>
      <c r="X153">
        <f t="shared" si="23"/>
        <v>-0.3564065293680585</v>
      </c>
      <c r="Y153" s="4">
        <v>5</v>
      </c>
      <c r="Z153">
        <f t="shared" si="29"/>
        <v>5.7864992563632534E-2</v>
      </c>
      <c r="AA153">
        <f t="shared" si="30"/>
        <v>4.944797842714868</v>
      </c>
      <c r="AB153">
        <f t="shared" si="31"/>
        <v>4.9438780626045551</v>
      </c>
      <c r="AC153">
        <v>0</v>
      </c>
    </row>
    <row r="154" spans="16:29" x14ac:dyDescent="0.2">
      <c r="P154">
        <f t="shared" si="24"/>
        <v>1.5000000000000011</v>
      </c>
      <c r="Q154">
        <f t="shared" si="25"/>
        <v>4.9463871742426146</v>
      </c>
      <c r="R154">
        <f t="shared" si="32"/>
        <v>4.9455825293291937</v>
      </c>
      <c r="S154">
        <f t="shared" si="26"/>
        <v>5.612193739544491E-2</v>
      </c>
      <c r="T154">
        <f t="shared" si="22"/>
        <v>0.5612193739544491</v>
      </c>
      <c r="U154">
        <f t="shared" si="27"/>
        <v>5.612193739544491E-2</v>
      </c>
      <c r="V154">
        <f>$M$4*SUM($U$4:U154)*0.01</f>
        <v>4.7337788339256903</v>
      </c>
      <c r="W154">
        <f t="shared" si="28"/>
        <v>5.612193739544491E-2</v>
      </c>
      <c r="X154">
        <f t="shared" si="23"/>
        <v>-0.34861103363752477</v>
      </c>
      <c r="Y154" s="4">
        <v>5</v>
      </c>
      <c r="Z154">
        <f t="shared" si="29"/>
        <v>5.612193739544491E-2</v>
      </c>
      <c r="AA154">
        <f t="shared" si="30"/>
        <v>4.9463871742426146</v>
      </c>
      <c r="AB154">
        <f t="shared" si="31"/>
        <v>4.9455825293291937</v>
      </c>
      <c r="AC154">
        <v>0</v>
      </c>
    </row>
    <row r="155" spans="16:29" x14ac:dyDescent="0.2">
      <c r="P155">
        <f t="shared" si="24"/>
        <v>1.5100000000000011</v>
      </c>
      <c r="Q155">
        <f t="shared" si="25"/>
        <v>4.9479436898401863</v>
      </c>
      <c r="R155">
        <f t="shared" si="32"/>
        <v>4.9472488133361781</v>
      </c>
      <c r="S155">
        <f t="shared" si="26"/>
        <v>5.4417470670806267E-2</v>
      </c>
      <c r="T155">
        <f t="shared" si="22"/>
        <v>0.54417470670806267</v>
      </c>
      <c r="U155">
        <f t="shared" si="27"/>
        <v>5.4417470670806267E-2</v>
      </c>
      <c r="V155">
        <f>$M$4*SUM($U$4:U155)*0.01</f>
        <v>4.7446623280598521</v>
      </c>
      <c r="W155">
        <f t="shared" si="28"/>
        <v>5.4417470670806267E-2</v>
      </c>
      <c r="X155">
        <f t="shared" si="23"/>
        <v>-0.34089334492772849</v>
      </c>
      <c r="Y155" s="4">
        <v>5</v>
      </c>
      <c r="Z155">
        <f t="shared" si="29"/>
        <v>5.4417470670806267E-2</v>
      </c>
      <c r="AA155">
        <f t="shared" si="30"/>
        <v>4.9479436898401863</v>
      </c>
      <c r="AB155">
        <f t="shared" si="31"/>
        <v>4.9472488133361781</v>
      </c>
      <c r="AC155">
        <v>0</v>
      </c>
    </row>
    <row r="156" spans="16:29" x14ac:dyDescent="0.2">
      <c r="P156">
        <f t="shared" si="24"/>
        <v>1.5200000000000011</v>
      </c>
      <c r="Q156">
        <f t="shared" si="25"/>
        <v>4.949467630633972</v>
      </c>
      <c r="R156">
        <f t="shared" si="32"/>
        <v>4.9488773357570262</v>
      </c>
      <c r="S156">
        <f t="shared" si="26"/>
        <v>5.2751186663821947E-2</v>
      </c>
      <c r="T156">
        <f t="shared" si="22"/>
        <v>0.52751186663821947</v>
      </c>
      <c r="U156">
        <f t="shared" si="27"/>
        <v>5.2751186663821947E-2</v>
      </c>
      <c r="V156">
        <f>$M$4*SUM($U$4:U156)*0.01</f>
        <v>4.7552125653926165</v>
      </c>
      <c r="W156">
        <f t="shared" si="28"/>
        <v>5.2751186663821947E-2</v>
      </c>
      <c r="X156">
        <f t="shared" si="23"/>
        <v>-0.33325680139686398</v>
      </c>
      <c r="Y156" s="4">
        <v>5</v>
      </c>
      <c r="Z156">
        <f t="shared" si="29"/>
        <v>5.2751186663821947E-2</v>
      </c>
      <c r="AA156">
        <f t="shared" si="30"/>
        <v>4.949467630633972</v>
      </c>
      <c r="AB156">
        <f t="shared" si="31"/>
        <v>4.9488773357570262</v>
      </c>
      <c r="AC156">
        <v>0</v>
      </c>
    </row>
    <row r="157" spans="16:29" x14ac:dyDescent="0.2">
      <c r="P157">
        <f t="shared" si="24"/>
        <v>1.5300000000000011</v>
      </c>
      <c r="Q157">
        <f t="shared" si="25"/>
        <v>4.9509592565013296</v>
      </c>
      <c r="R157">
        <f t="shared" si="32"/>
        <v>4.9504685318973856</v>
      </c>
      <c r="S157">
        <f t="shared" si="26"/>
        <v>5.1122664242973848E-2</v>
      </c>
      <c r="T157">
        <f t="shared" si="22"/>
        <v>0.51122664242973848</v>
      </c>
      <c r="U157">
        <f t="shared" si="27"/>
        <v>5.1122664242973848E-2</v>
      </c>
      <c r="V157">
        <f>$M$4*SUM($U$4:U157)*0.01</f>
        <v>4.7654370982412111</v>
      </c>
      <c r="W157">
        <f t="shared" si="28"/>
        <v>5.1122664242973848E-2</v>
      </c>
      <c r="X157">
        <f t="shared" si="23"/>
        <v>-0.32570448416961995</v>
      </c>
      <c r="Y157" s="4">
        <v>5</v>
      </c>
      <c r="Z157">
        <f t="shared" si="29"/>
        <v>5.1122664242973848E-2</v>
      </c>
      <c r="AA157">
        <f t="shared" si="30"/>
        <v>4.9509592565013296</v>
      </c>
      <c r="AB157">
        <f t="shared" si="31"/>
        <v>4.9504685318973856</v>
      </c>
      <c r="AC157">
        <v>0</v>
      </c>
    </row>
    <row r="158" spans="16:29" x14ac:dyDescent="0.2">
      <c r="P158">
        <f t="shared" si="24"/>
        <v>1.5400000000000011</v>
      </c>
      <c r="Q158">
        <f t="shared" si="25"/>
        <v>4.9524188448159965</v>
      </c>
      <c r="R158">
        <f t="shared" si="32"/>
        <v>4.9520228500575323</v>
      </c>
      <c r="S158">
        <f t="shared" si="26"/>
        <v>4.953146810261444E-2</v>
      </c>
      <c r="T158">
        <f t="shared" si="22"/>
        <v>0.4953146810261444</v>
      </c>
      <c r="U158">
        <f t="shared" si="27"/>
        <v>4.953146810261444E-2</v>
      </c>
      <c r="V158">
        <f>$M$4*SUM($U$4:U158)*0.01</f>
        <v>4.7753433918617336</v>
      </c>
      <c r="W158">
        <f t="shared" si="28"/>
        <v>4.953146810261444E-2</v>
      </c>
      <c r="X158">
        <f t="shared" si="23"/>
        <v>-0.31823922807188154</v>
      </c>
      <c r="Y158" s="4">
        <v>5</v>
      </c>
      <c r="Z158">
        <f t="shared" si="29"/>
        <v>4.953146810261444E-2</v>
      </c>
      <c r="AA158">
        <f t="shared" si="30"/>
        <v>4.9524188448159965</v>
      </c>
      <c r="AB158">
        <f t="shared" si="31"/>
        <v>4.9520228500575323</v>
      </c>
      <c r="AC158">
        <v>0</v>
      </c>
    </row>
    <row r="159" spans="16:29" x14ac:dyDescent="0.2">
      <c r="P159">
        <f t="shared" si="24"/>
        <v>1.5500000000000012</v>
      </c>
      <c r="Q159">
        <f t="shared" si="25"/>
        <v>4.9538466892455588</v>
      </c>
      <c r="R159">
        <f t="shared" si="32"/>
        <v>4.9535407504032474</v>
      </c>
      <c r="S159">
        <f t="shared" si="26"/>
        <v>4.7977149942467712E-2</v>
      </c>
      <c r="T159">
        <f t="shared" si="22"/>
        <v>0.47977149942467712</v>
      </c>
      <c r="U159">
        <f t="shared" si="27"/>
        <v>4.7977149942467712E-2</v>
      </c>
      <c r="V159">
        <f>$M$4*SUM($U$4:U159)*0.01</f>
        <v>4.7849388218502273</v>
      </c>
      <c r="W159">
        <f t="shared" si="28"/>
        <v>4.7977149942467712E-2</v>
      </c>
      <c r="X159">
        <f t="shared" si="23"/>
        <v>-0.31086363202934564</v>
      </c>
      <c r="Y159" s="4">
        <v>5</v>
      </c>
      <c r="Z159">
        <f t="shared" si="29"/>
        <v>4.7977149942467712E-2</v>
      </c>
      <c r="AA159">
        <f t="shared" si="30"/>
        <v>4.9538466892455588</v>
      </c>
      <c r="AB159">
        <f t="shared" si="31"/>
        <v>4.9535407504032474</v>
      </c>
      <c r="AC159">
        <v>0</v>
      </c>
    </row>
    <row r="160" spans="16:29" x14ac:dyDescent="0.2">
      <c r="P160">
        <f t="shared" si="24"/>
        <v>1.5600000000000012</v>
      </c>
      <c r="Q160">
        <f t="shared" si="25"/>
        <v>4.9552430985940878</v>
      </c>
      <c r="R160">
        <f t="shared" si="32"/>
        <v>4.95502270388545</v>
      </c>
      <c r="S160">
        <f t="shared" si="26"/>
        <v>4.6459249596752628E-2</v>
      </c>
      <c r="T160">
        <f t="shared" si="22"/>
        <v>0.46459249596752628</v>
      </c>
      <c r="U160">
        <f t="shared" si="27"/>
        <v>4.6459249596752628E-2</v>
      </c>
      <c r="V160">
        <f>$M$4*SUM($U$4:U160)*0.01</f>
        <v>4.7942306717695784</v>
      </c>
      <c r="W160">
        <f t="shared" si="28"/>
        <v>4.6459249596752628E-2</v>
      </c>
      <c r="X160">
        <f t="shared" si="23"/>
        <v>-0.30358006914301683</v>
      </c>
      <c r="Y160" s="4">
        <v>5</v>
      </c>
      <c r="Z160">
        <f t="shared" si="29"/>
        <v>4.6459249596752628E-2</v>
      </c>
      <c r="AA160">
        <f t="shared" si="30"/>
        <v>4.9552430985940878</v>
      </c>
      <c r="AB160">
        <f t="shared" si="31"/>
        <v>4.95502270388545</v>
      </c>
      <c r="AC160">
        <v>0</v>
      </c>
    </row>
    <row r="161" spans="16:29" x14ac:dyDescent="0.2">
      <c r="P161">
        <f t="shared" si="24"/>
        <v>1.5700000000000012</v>
      </c>
      <c r="Q161">
        <f t="shared" si="25"/>
        <v>4.9566083956974705</v>
      </c>
      <c r="R161">
        <f t="shared" si="32"/>
        <v>4.9564691912070638</v>
      </c>
      <c r="S161">
        <f t="shared" si="26"/>
        <v>4.4977296114550036E-2</v>
      </c>
      <c r="T161">
        <f t="shared" si="22"/>
        <v>0.44977296114550036</v>
      </c>
      <c r="U161">
        <f t="shared" si="27"/>
        <v>4.4977296114550036E-2</v>
      </c>
      <c r="V161">
        <f>$M$4*SUM($U$4:U161)*0.01</f>
        <v>4.8032261309924884</v>
      </c>
      <c r="W161">
        <f t="shared" si="28"/>
        <v>4.4977296114550036E-2</v>
      </c>
      <c r="X161">
        <f t="shared" si="23"/>
        <v>-0.2963906964405183</v>
      </c>
      <c r="Y161" s="4">
        <v>5</v>
      </c>
      <c r="Z161">
        <f t="shared" si="29"/>
        <v>4.4977296114550036E-2</v>
      </c>
      <c r="AA161">
        <f t="shared" si="30"/>
        <v>4.9566083956974705</v>
      </c>
      <c r="AB161">
        <f t="shared" si="31"/>
        <v>4.9564691912070638</v>
      </c>
      <c r="AC161">
        <v>0</v>
      </c>
    </row>
    <row r="162" spans="16:29" x14ac:dyDescent="0.2">
      <c r="P162">
        <f t="shared" si="24"/>
        <v>1.5800000000000012</v>
      </c>
      <c r="Q162">
        <f t="shared" si="25"/>
        <v>4.9579429163576805</v>
      </c>
      <c r="R162">
        <f t="shared" si="32"/>
        <v>4.9578807018355739</v>
      </c>
      <c r="S162">
        <f t="shared" si="26"/>
        <v>4.3530808792936249E-2</v>
      </c>
      <c r="T162">
        <f t="shared" si="22"/>
        <v>0.43530808792936249</v>
      </c>
      <c r="U162">
        <f t="shared" si="27"/>
        <v>4.3530808792936249E-2</v>
      </c>
      <c r="V162">
        <f>$M$4*SUM($U$4:U162)*0.01</f>
        <v>4.8119322927510755</v>
      </c>
      <c r="W162">
        <f t="shared" si="28"/>
        <v>4.3530808792936249E-2</v>
      </c>
      <c r="X162">
        <f t="shared" si="23"/>
        <v>-0.28929746432275749</v>
      </c>
      <c r="Y162" s="4">
        <v>5</v>
      </c>
      <c r="Z162">
        <f t="shared" si="29"/>
        <v>4.3530808792936249E-2</v>
      </c>
      <c r="AA162">
        <f t="shared" si="30"/>
        <v>4.9579429163576805</v>
      </c>
      <c r="AB162">
        <f t="shared" si="31"/>
        <v>4.9578807018355739</v>
      </c>
      <c r="AC162">
        <v>0</v>
      </c>
    </row>
    <row r="163" spans="16:29" x14ac:dyDescent="0.2">
      <c r="P163">
        <f t="shared" si="24"/>
        <v>1.5900000000000012</v>
      </c>
      <c r="Q163">
        <f t="shared" si="25"/>
        <v>4.9592470083261828</v>
      </c>
      <c r="R163">
        <f t="shared" si="32"/>
        <v>4.9592577330598111</v>
      </c>
      <c r="S163">
        <f t="shared" si="26"/>
        <v>4.2119298164426056E-2</v>
      </c>
      <c r="T163">
        <f t="shared" si="22"/>
        <v>0.42119298164426056</v>
      </c>
      <c r="U163">
        <f t="shared" si="27"/>
        <v>4.2119298164426056E-2</v>
      </c>
      <c r="V163">
        <f>$M$4*SUM($U$4:U163)*0.01</f>
        <v>4.8203561523839609</v>
      </c>
      <c r="W163">
        <f t="shared" si="28"/>
        <v>4.2119298164426056E-2</v>
      </c>
      <c r="X163">
        <f t="shared" si="23"/>
        <v>-0.28230212570203861</v>
      </c>
      <c r="Y163" s="4">
        <v>5</v>
      </c>
      <c r="Z163">
        <f t="shared" si="29"/>
        <v>4.2119298164426056E-2</v>
      </c>
      <c r="AA163">
        <f t="shared" si="30"/>
        <v>4.9592470083261828</v>
      </c>
      <c r="AB163">
        <f t="shared" si="31"/>
        <v>4.9592577330598111</v>
      </c>
      <c r="AC163">
        <v>0</v>
      </c>
    </row>
    <row r="164" spans="16:29" x14ac:dyDescent="0.2">
      <c r="P164">
        <f t="shared" si="24"/>
        <v>1.6000000000000012</v>
      </c>
      <c r="Q164">
        <f t="shared" si="25"/>
        <v>4.9605210303264569</v>
      </c>
      <c r="R164">
        <f t="shared" si="32"/>
        <v>4.9606007890894901</v>
      </c>
      <c r="S164">
        <f t="shared" si="26"/>
        <v>4.0742266940188898E-2</v>
      </c>
      <c r="T164">
        <f t="shared" si="22"/>
        <v>0.40742266940188898</v>
      </c>
      <c r="U164">
        <f t="shared" si="27"/>
        <v>4.0742266940188898E-2</v>
      </c>
      <c r="V164">
        <f>$M$4*SUM($U$4:U164)*0.01</f>
        <v>4.8285046057719994</v>
      </c>
      <c r="W164">
        <f t="shared" si="28"/>
        <v>4.0742266940188898E-2</v>
      </c>
      <c r="X164">
        <f t="shared" si="23"/>
        <v>-0.27540624484743148</v>
      </c>
      <c r="Y164" s="4">
        <v>5</v>
      </c>
      <c r="Z164">
        <f t="shared" si="29"/>
        <v>4.0742266940188898E-2</v>
      </c>
      <c r="AA164">
        <f t="shared" si="30"/>
        <v>4.9605210303264569</v>
      </c>
      <c r="AB164">
        <f t="shared" si="31"/>
        <v>4.9606007890894901</v>
      </c>
      <c r="AC164">
        <v>0</v>
      </c>
    </row>
    <row r="165" spans="16:29" x14ac:dyDescent="0.2">
      <c r="P165">
        <f t="shared" si="24"/>
        <v>1.6100000000000012</v>
      </c>
      <c r="Q165">
        <f t="shared" si="25"/>
        <v>4.9617653511234021</v>
      </c>
      <c r="R165">
        <f t="shared" si="32"/>
        <v>4.9619103801961391</v>
      </c>
      <c r="S165">
        <f t="shared" si="26"/>
        <v>3.9399210910509908E-2</v>
      </c>
      <c r="T165">
        <f t="shared" si="22"/>
        <v>0.39399210910509908</v>
      </c>
      <c r="U165">
        <f t="shared" si="27"/>
        <v>3.9399210910509908E-2</v>
      </c>
      <c r="V165">
        <f>$M$4*SUM($U$4:U165)*0.01</f>
        <v>4.8363844479541012</v>
      </c>
      <c r="W165">
        <f t="shared" si="28"/>
        <v>3.9399210910509908E-2</v>
      </c>
      <c r="X165">
        <f t="shared" si="23"/>
        <v>-0.26861120593579813</v>
      </c>
      <c r="Y165" s="4">
        <v>5</v>
      </c>
      <c r="Z165">
        <f t="shared" si="29"/>
        <v>3.9399210910509908E-2</v>
      </c>
      <c r="AA165">
        <f t="shared" si="30"/>
        <v>4.9617653511234021</v>
      </c>
      <c r="AB165">
        <f t="shared" si="31"/>
        <v>4.9619103801961391</v>
      </c>
      <c r="AC165">
        <v>0</v>
      </c>
    </row>
    <row r="166" spans="16:29" x14ac:dyDescent="0.2">
      <c r="P166">
        <f t="shared" si="24"/>
        <v>1.6200000000000012</v>
      </c>
      <c r="Q166">
        <f t="shared" si="25"/>
        <v>4.962980348623689</v>
      </c>
      <c r="R166">
        <f t="shared" si="32"/>
        <v>4.9631870218939902</v>
      </c>
      <c r="S166">
        <f t="shared" si="26"/>
        <v>3.8089619803860941E-2</v>
      </c>
      <c r="T166">
        <f t="shared" si="22"/>
        <v>0.38089619803860941</v>
      </c>
      <c r="U166">
        <f t="shared" si="27"/>
        <v>3.8089619803860941E-2</v>
      </c>
      <c r="V166">
        <f>$M$4*SUM($U$4:U166)*0.01</f>
        <v>4.8440023719148728</v>
      </c>
      <c r="W166">
        <f t="shared" si="28"/>
        <v>3.8089619803860941E-2</v>
      </c>
      <c r="X166">
        <f t="shared" si="23"/>
        <v>-0.26191822132979325</v>
      </c>
      <c r="Y166" s="4">
        <v>5</v>
      </c>
      <c r="Z166">
        <f t="shared" si="29"/>
        <v>3.8089619803860941E-2</v>
      </c>
      <c r="AA166">
        <f t="shared" si="30"/>
        <v>4.962980348623689</v>
      </c>
      <c r="AB166">
        <f t="shared" si="31"/>
        <v>4.9631870218939902</v>
      </c>
      <c r="AC166">
        <v>0</v>
      </c>
    </row>
    <row r="167" spans="16:29" x14ac:dyDescent="0.2">
      <c r="P167">
        <f t="shared" si="24"/>
        <v>1.6300000000000012</v>
      </c>
      <c r="Q167">
        <f t="shared" si="25"/>
        <v>4.9641664090259461</v>
      </c>
      <c r="R167">
        <f t="shared" si="32"/>
        <v>4.9644312341595347</v>
      </c>
      <c r="S167">
        <f t="shared" si="26"/>
        <v>3.6812978106009808E-2</v>
      </c>
      <c r="T167">
        <f t="shared" si="22"/>
        <v>0.36812978106009808</v>
      </c>
      <c r="U167">
        <f t="shared" si="27"/>
        <v>3.6812978106009808E-2</v>
      </c>
      <c r="V167">
        <f>$M$4*SUM($U$4:U167)*0.01</f>
        <v>4.8513649675360746</v>
      </c>
      <c r="W167">
        <f t="shared" si="28"/>
        <v>3.6812978106009808E-2</v>
      </c>
      <c r="X167">
        <f t="shared" si="23"/>
        <v>-0.2553283395702266</v>
      </c>
      <c r="Y167" s="4">
        <v>5</v>
      </c>
      <c r="Z167">
        <f t="shared" si="29"/>
        <v>3.6812978106009808E-2</v>
      </c>
      <c r="AA167">
        <f t="shared" si="30"/>
        <v>4.9641664090259461</v>
      </c>
      <c r="AB167">
        <f t="shared" si="31"/>
        <v>4.9644312341595347</v>
      </c>
      <c r="AC167">
        <v>0</v>
      </c>
    </row>
    <row r="168" spans="16:29" x14ac:dyDescent="0.2">
      <c r="P168">
        <f t="shared" si="24"/>
        <v>1.6400000000000012</v>
      </c>
      <c r="Q168">
        <f t="shared" si="25"/>
        <v>4.9653239259999218</v>
      </c>
      <c r="R168">
        <f t="shared" si="32"/>
        <v>4.9656435406884141</v>
      </c>
      <c r="S168">
        <f t="shared" si="26"/>
        <v>3.5568765840465311E-2</v>
      </c>
      <c r="T168">
        <f t="shared" si="22"/>
        <v>0.35568765840465311</v>
      </c>
      <c r="U168">
        <f t="shared" si="27"/>
        <v>3.5568765840465311E-2</v>
      </c>
      <c r="V168">
        <f>$M$4*SUM($U$4:U168)*0.01</f>
        <v>4.8584787207041682</v>
      </c>
      <c r="W168">
        <f t="shared" si="28"/>
        <v>3.5568765840465311E-2</v>
      </c>
      <c r="X168">
        <f t="shared" si="23"/>
        <v>-0.24884245310889952</v>
      </c>
      <c r="Y168" s="4">
        <v>5</v>
      </c>
      <c r="Z168">
        <f t="shared" si="29"/>
        <v>3.5568765840465311E-2</v>
      </c>
      <c r="AA168">
        <f t="shared" si="30"/>
        <v>4.9653239259999218</v>
      </c>
      <c r="AB168">
        <f t="shared" si="31"/>
        <v>4.9656435406884141</v>
      </c>
      <c r="AC168">
        <v>0</v>
      </c>
    </row>
    <row r="169" spans="16:29" x14ac:dyDescent="0.2">
      <c r="P169">
        <f t="shared" si="24"/>
        <v>1.6500000000000012</v>
      </c>
      <c r="Q169">
        <f t="shared" si="25"/>
        <v>4.9664532999064681</v>
      </c>
      <c r="R169">
        <f t="shared" si="32"/>
        <v>4.9668244681883849</v>
      </c>
      <c r="S169">
        <f t="shared" si="26"/>
        <v>3.435645931158593E-2</v>
      </c>
      <c r="T169">
        <f t="shared" si="22"/>
        <v>0.3435645931158593</v>
      </c>
      <c r="U169">
        <f t="shared" si="27"/>
        <v>3.435645931158593E-2</v>
      </c>
      <c r="V169">
        <f>$M$4*SUM($U$4:U169)*0.01</f>
        <v>4.865350012566485</v>
      </c>
      <c r="W169">
        <f t="shared" si="28"/>
        <v>3.435645931158593E-2</v>
      </c>
      <c r="X169">
        <f t="shared" si="23"/>
        <v>-0.24246130577587621</v>
      </c>
      <c r="Y169" s="4">
        <v>5</v>
      </c>
      <c r="Z169">
        <f t="shared" si="29"/>
        <v>3.435645931158593E-2</v>
      </c>
      <c r="AA169">
        <f t="shared" si="30"/>
        <v>4.9664532999064681</v>
      </c>
      <c r="AB169">
        <f t="shared" si="31"/>
        <v>4.9668244681883849</v>
      </c>
      <c r="AC169">
        <v>0</v>
      </c>
    </row>
    <row r="170" spans="16:29" x14ac:dyDescent="0.2">
      <c r="P170">
        <f t="shared" si="24"/>
        <v>1.6600000000000013</v>
      </c>
      <c r="Q170">
        <f t="shared" si="25"/>
        <v>4.9675549370508021</v>
      </c>
      <c r="R170">
        <f t="shared" si="32"/>
        <v>4.9679745457071052</v>
      </c>
      <c r="S170">
        <f t="shared" si="26"/>
        <v>3.3175531811615144E-2</v>
      </c>
      <c r="T170">
        <f t="shared" si="22"/>
        <v>0.33175531811615144</v>
      </c>
      <c r="U170">
        <f t="shared" si="27"/>
        <v>3.3175531811615144E-2</v>
      </c>
      <c r="V170">
        <f>$M$4*SUM($U$4:U170)*0.01</f>
        <v>4.8719851189288077</v>
      </c>
      <c r="W170">
        <f t="shared" si="28"/>
        <v>3.3175531811615144E-2</v>
      </c>
      <c r="X170">
        <f t="shared" si="23"/>
        <v>-0.23618549999415706</v>
      </c>
      <c r="Y170" s="4">
        <v>5</v>
      </c>
      <c r="Z170">
        <f t="shared" si="29"/>
        <v>3.3175531811615144E-2</v>
      </c>
      <c r="AA170">
        <f t="shared" si="30"/>
        <v>4.9675549370508021</v>
      </c>
      <c r="AB170">
        <f t="shared" si="31"/>
        <v>4.9679745457071052</v>
      </c>
      <c r="AC170">
        <v>0</v>
      </c>
    </row>
    <row r="171" spans="16:29" x14ac:dyDescent="0.2">
      <c r="P171">
        <f t="shared" si="24"/>
        <v>1.6700000000000013</v>
      </c>
      <c r="Q171">
        <f t="shared" si="25"/>
        <v>4.9686292489722721</v>
      </c>
      <c r="R171">
        <f t="shared" si="32"/>
        <v>4.9690943039935576</v>
      </c>
      <c r="S171">
        <f t="shared" si="26"/>
        <v>3.2025454292894828E-2</v>
      </c>
      <c r="T171">
        <f t="shared" si="22"/>
        <v>0.32025454292894828</v>
      </c>
      <c r="U171">
        <f t="shared" si="27"/>
        <v>3.2025454292894828E-2</v>
      </c>
      <c r="V171">
        <f>$M$4*SUM($U$4:U171)*0.01</f>
        <v>4.878390209787387</v>
      </c>
      <c r="W171">
        <f t="shared" si="28"/>
        <v>3.2025454292894828E-2</v>
      </c>
      <c r="X171">
        <f t="shared" si="23"/>
        <v>-0.23001550374406321</v>
      </c>
      <c r="Y171" s="4">
        <v>5</v>
      </c>
      <c r="Z171">
        <f t="shared" si="29"/>
        <v>3.2025454292894828E-2</v>
      </c>
      <c r="AA171">
        <f t="shared" si="30"/>
        <v>4.9686292489722721</v>
      </c>
      <c r="AB171">
        <f t="shared" si="31"/>
        <v>4.9690943039935576</v>
      </c>
      <c r="AC171">
        <v>0</v>
      </c>
    </row>
    <row r="172" spans="16:29" x14ac:dyDescent="0.2">
      <c r="P172">
        <f t="shared" si="24"/>
        <v>1.6800000000000013</v>
      </c>
      <c r="Q172">
        <f t="shared" si="25"/>
        <v>4.9696766517626223</v>
      </c>
      <c r="R172">
        <f t="shared" si="32"/>
        <v>4.9701842748919045</v>
      </c>
      <c r="S172">
        <f t="shared" si="26"/>
        <v>3.090569600644244E-2</v>
      </c>
      <c r="T172">
        <f t="shared" si="22"/>
        <v>0.3090569600644244</v>
      </c>
      <c r="U172">
        <f t="shared" si="27"/>
        <v>3.090569600644244E-2</v>
      </c>
      <c r="V172">
        <f>$M$4*SUM($U$4:U172)*0.01</f>
        <v>4.8845713489886755</v>
      </c>
      <c r="W172">
        <f t="shared" si="28"/>
        <v>3.090569600644244E-2</v>
      </c>
      <c r="X172">
        <f t="shared" si="23"/>
        <v>-0.22395165729047761</v>
      </c>
      <c r="Y172" s="4">
        <v>5</v>
      </c>
      <c r="Z172">
        <f t="shared" si="29"/>
        <v>3.090569600644244E-2</v>
      </c>
      <c r="AA172">
        <f t="shared" si="30"/>
        <v>4.9696766517626223</v>
      </c>
      <c r="AB172">
        <f t="shared" si="31"/>
        <v>4.9701842748919045</v>
      </c>
      <c r="AC172">
        <v>0</v>
      </c>
    </row>
    <row r="173" spans="16:29" x14ac:dyDescent="0.2">
      <c r="P173">
        <f t="shared" si="24"/>
        <v>1.6900000000000013</v>
      </c>
      <c r="Q173">
        <f t="shared" si="25"/>
        <v>4.9706975654218608</v>
      </c>
      <c r="R173">
        <f t="shared" si="32"/>
        <v>4.9712449907666594</v>
      </c>
      <c r="S173">
        <f t="shared" si="26"/>
        <v>2.9815725108095492E-2</v>
      </c>
      <c r="T173">
        <f t="shared" si="22"/>
        <v>0.29815725108095492</v>
      </c>
      <c r="U173">
        <f t="shared" si="27"/>
        <v>2.9815725108095492E-2</v>
      </c>
      <c r="V173">
        <f>$M$4*SUM($U$4:U173)*0.01</f>
        <v>4.8905344940102955</v>
      </c>
      <c r="W173">
        <f t="shared" si="28"/>
        <v>2.9815725108095492E-2</v>
      </c>
      <c r="X173">
        <f t="shared" si="23"/>
        <v>-0.21799417966938961</v>
      </c>
      <c r="Y173" s="4">
        <v>5</v>
      </c>
      <c r="Z173">
        <f t="shared" si="29"/>
        <v>2.9815725108095492E-2</v>
      </c>
      <c r="AA173">
        <f t="shared" si="30"/>
        <v>4.9706975654218608</v>
      </c>
      <c r="AB173">
        <f t="shared" si="31"/>
        <v>4.9712449907666594</v>
      </c>
      <c r="AC173">
        <v>0</v>
      </c>
    </row>
    <row r="174" spans="16:29" x14ac:dyDescent="0.2">
      <c r="P174">
        <f t="shared" si="24"/>
        <v>1.7000000000000013</v>
      </c>
      <c r="Q174">
        <f t="shared" si="25"/>
        <v>4.9716924132393956</v>
      </c>
      <c r="R174">
        <f t="shared" si="32"/>
        <v>4.9722769839580359</v>
      </c>
      <c r="S174">
        <f t="shared" si="26"/>
        <v>2.8755009233340623E-2</v>
      </c>
      <c r="T174">
        <f t="shared" si="22"/>
        <v>0.28755009233340623</v>
      </c>
      <c r="U174">
        <f t="shared" si="27"/>
        <v>2.8755009233340623E-2</v>
      </c>
      <c r="V174">
        <f>$M$4*SUM($U$4:U174)*0.01</f>
        <v>4.8962854958569633</v>
      </c>
      <c r="W174">
        <f t="shared" si="28"/>
        <v>2.8755009233340623E-2</v>
      </c>
      <c r="X174">
        <f t="shared" si="23"/>
        <v>-0.2121431749509739</v>
      </c>
      <c r="Y174" s="4">
        <v>5</v>
      </c>
      <c r="Z174">
        <f t="shared" si="29"/>
        <v>2.8755009233340623E-2</v>
      </c>
      <c r="AA174">
        <f t="shared" si="30"/>
        <v>4.9716924132393956</v>
      </c>
      <c r="AB174">
        <f t="shared" si="31"/>
        <v>4.9722769839580359</v>
      </c>
      <c r="AC174">
        <v>0</v>
      </c>
    </row>
    <row r="175" spans="16:29" x14ac:dyDescent="0.2">
      <c r="P175">
        <f t="shared" si="24"/>
        <v>1.7100000000000013</v>
      </c>
      <c r="Q175">
        <f t="shared" si="25"/>
        <v>4.9726616212097019</v>
      </c>
      <c r="R175">
        <f t="shared" si="32"/>
        <v>4.9732807862664181</v>
      </c>
      <c r="S175">
        <f t="shared" si="26"/>
        <v>2.7723016041964144E-2</v>
      </c>
      <c r="T175">
        <f t="shared" si="22"/>
        <v>0.27723016041964144</v>
      </c>
      <c r="U175">
        <f t="shared" si="27"/>
        <v>2.7723016041964144E-2</v>
      </c>
      <c r="V175">
        <f>$M$4*SUM($U$4:U175)*0.01</f>
        <v>4.9018300990653563</v>
      </c>
      <c r="W175">
        <f t="shared" si="28"/>
        <v>2.7723016041964144E-2</v>
      </c>
      <c r="X175">
        <f t="shared" si="23"/>
        <v>-0.20639863827529581</v>
      </c>
      <c r="Y175" s="4">
        <v>5</v>
      </c>
      <c r="Z175">
        <f t="shared" si="29"/>
        <v>2.7723016041964144E-2</v>
      </c>
      <c r="AA175">
        <f t="shared" si="30"/>
        <v>4.9726616212097019</v>
      </c>
      <c r="AB175">
        <f t="shared" si="31"/>
        <v>4.9732807862664181</v>
      </c>
      <c r="AC175">
        <v>0</v>
      </c>
    </row>
    <row r="176" spans="16:29" x14ac:dyDescent="0.2">
      <c r="P176">
        <f t="shared" si="24"/>
        <v>1.7200000000000013</v>
      </c>
      <c r="Q176">
        <f t="shared" si="25"/>
        <v>4.9736056174714385</v>
      </c>
      <c r="R176">
        <f t="shared" si="32"/>
        <v>4.9742569284648708</v>
      </c>
      <c r="S176">
        <f t="shared" si="26"/>
        <v>2.6719213733581881E-2</v>
      </c>
      <c r="T176">
        <f t="shared" si="22"/>
        <v>0.26719213733581881</v>
      </c>
      <c r="U176">
        <f t="shared" si="27"/>
        <v>2.6719213733581881E-2</v>
      </c>
      <c r="V176">
        <f>$M$4*SUM($U$4:U176)*0.01</f>
        <v>4.9071739418120721</v>
      </c>
      <c r="W176">
        <f t="shared" si="28"/>
        <v>2.6719213733581881E-2</v>
      </c>
      <c r="X176">
        <f t="shared" si="23"/>
        <v>-0.20076046167645245</v>
      </c>
      <c r="Y176" s="4">
        <v>5</v>
      </c>
      <c r="Z176">
        <f t="shared" si="29"/>
        <v>2.6719213733581881E-2</v>
      </c>
      <c r="AA176">
        <f t="shared" si="30"/>
        <v>4.9736056174714385</v>
      </c>
      <c r="AB176">
        <f t="shared" si="31"/>
        <v>4.9742569284648708</v>
      </c>
      <c r="AC176">
        <v>0</v>
      </c>
    </row>
    <row r="177" spans="16:29" x14ac:dyDescent="0.2">
      <c r="P177">
        <f t="shared" si="24"/>
        <v>1.7300000000000013</v>
      </c>
      <c r="Q177">
        <f t="shared" si="25"/>
        <v>4.9745248317798589</v>
      </c>
      <c r="R177">
        <f t="shared" si="32"/>
        <v>4.9752059398386841</v>
      </c>
      <c r="S177">
        <f t="shared" si="26"/>
        <v>2.5743071535129225E-2</v>
      </c>
      <c r="T177">
        <f t="shared" si="22"/>
        <v>0.25743071535129225</v>
      </c>
      <c r="U177">
        <f t="shared" si="27"/>
        <v>2.5743071535129225E-2</v>
      </c>
      <c r="V177">
        <f>$M$4*SUM($U$4:U177)*0.01</f>
        <v>4.912322556119098</v>
      </c>
      <c r="W177">
        <f t="shared" si="28"/>
        <v>2.5743071535129225E-2</v>
      </c>
      <c r="X177">
        <f t="shared" si="23"/>
        <v>-0.19522843969053127</v>
      </c>
      <c r="Y177" s="4">
        <v>5</v>
      </c>
      <c r="Z177">
        <f t="shared" si="29"/>
        <v>2.5743071535129225E-2</v>
      </c>
      <c r="AA177">
        <f t="shared" si="30"/>
        <v>4.9745248317798589</v>
      </c>
      <c r="AB177">
        <f t="shared" si="31"/>
        <v>4.9752059398386841</v>
      </c>
      <c r="AC177">
        <v>0</v>
      </c>
    </row>
    <row r="178" spans="16:29" x14ac:dyDescent="0.2">
      <c r="P178">
        <f t="shared" si="24"/>
        <v>1.7400000000000013</v>
      </c>
      <c r="Q178">
        <f t="shared" si="25"/>
        <v>4.9754196950018574</v>
      </c>
      <c r="R178">
        <f t="shared" si="32"/>
        <v>4.9761283477509455</v>
      </c>
      <c r="S178">
        <f t="shared" si="26"/>
        <v>2.4794060161315912E-2</v>
      </c>
      <c r="T178">
        <f t="shared" si="22"/>
        <v>0.24794060161315912</v>
      </c>
      <c r="U178">
        <f t="shared" si="27"/>
        <v>2.4794060161315912E-2</v>
      </c>
      <c r="V178">
        <f>$M$4*SUM($U$4:U178)*0.01</f>
        <v>4.917281368151361</v>
      </c>
      <c r="W178">
        <f t="shared" si="28"/>
        <v>2.4794060161315912E-2</v>
      </c>
      <c r="X178">
        <f t="shared" si="23"/>
        <v>-0.18980227476266265</v>
      </c>
      <c r="Y178" s="4">
        <v>5</v>
      </c>
      <c r="Z178">
        <f t="shared" si="29"/>
        <v>2.4794060161315912E-2</v>
      </c>
      <c r="AA178">
        <f t="shared" si="30"/>
        <v>4.9754196950018574</v>
      </c>
      <c r="AB178">
        <f t="shared" si="31"/>
        <v>4.9761283477509455</v>
      </c>
      <c r="AC178">
        <v>0</v>
      </c>
    </row>
    <row r="179" spans="16:29" x14ac:dyDescent="0.2">
      <c r="P179">
        <f t="shared" si="24"/>
        <v>1.7500000000000013</v>
      </c>
      <c r="Q179">
        <f t="shared" si="25"/>
        <v>4.9762906386394388</v>
      </c>
      <c r="R179">
        <f t="shared" si="32"/>
        <v>4.9770246772331834</v>
      </c>
      <c r="S179">
        <f t="shared" si="26"/>
        <v>2.387165224905452E-2</v>
      </c>
      <c r="T179">
        <f t="shared" si="22"/>
        <v>0.2387165224905452</v>
      </c>
      <c r="U179">
        <f t="shared" si="27"/>
        <v>2.387165224905452E-2</v>
      </c>
      <c r="V179">
        <f>$M$4*SUM($U$4:U179)*0.01</f>
        <v>4.9220556986011719</v>
      </c>
      <c r="W179">
        <f t="shared" si="28"/>
        <v>2.387165224905452E-2</v>
      </c>
      <c r="X179">
        <f t="shared" si="23"/>
        <v>-0.1844815824522783</v>
      </c>
      <c r="Y179" s="4">
        <v>5</v>
      </c>
      <c r="Z179">
        <f t="shared" si="29"/>
        <v>2.387165224905452E-2</v>
      </c>
      <c r="AA179">
        <f t="shared" si="30"/>
        <v>4.9762906386394388</v>
      </c>
      <c r="AB179">
        <f t="shared" si="31"/>
        <v>4.9770246772331834</v>
      </c>
      <c r="AC179">
        <v>0</v>
      </c>
    </row>
    <row r="180" spans="16:29" x14ac:dyDescent="0.2">
      <c r="P180">
        <f t="shared" si="24"/>
        <v>1.7600000000000013</v>
      </c>
      <c r="Q180">
        <f t="shared" si="25"/>
        <v>4.9771380943751122</v>
      </c>
      <c r="R180">
        <f t="shared" si="32"/>
        <v>4.9778954506001227</v>
      </c>
      <c r="S180">
        <f t="shared" si="26"/>
        <v>2.2975322766816575E-2</v>
      </c>
      <c r="T180">
        <f t="shared" si="22"/>
        <v>0.22975322766816575</v>
      </c>
      <c r="U180">
        <f t="shared" si="27"/>
        <v>2.2975322766816575E-2</v>
      </c>
      <c r="V180">
        <f>$M$4*SUM($U$4:U180)*0.01</f>
        <v>4.9266507631545355</v>
      </c>
      <c r="W180">
        <f t="shared" si="28"/>
        <v>2.2975322766816575E-2</v>
      </c>
      <c r="X180">
        <f t="shared" si="23"/>
        <v>-0.17926589644758906</v>
      </c>
      <c r="Y180" s="4">
        <v>5</v>
      </c>
      <c r="Z180">
        <f t="shared" si="29"/>
        <v>2.2975322766816575E-2</v>
      </c>
      <c r="AA180">
        <f t="shared" si="30"/>
        <v>4.9771380943751122</v>
      </c>
      <c r="AB180">
        <f t="shared" si="31"/>
        <v>4.9778954506001227</v>
      </c>
      <c r="AC180">
        <v>0</v>
      </c>
    </row>
    <row r="181" spans="16:29" x14ac:dyDescent="0.2">
      <c r="P181">
        <f t="shared" si="24"/>
        <v>1.7700000000000014</v>
      </c>
      <c r="Q181">
        <f t="shared" si="25"/>
        <v>4.977962493645423</v>
      </c>
      <c r="R181">
        <f t="shared" si="32"/>
        <v>4.9787411870876621</v>
      </c>
      <c r="S181">
        <f t="shared" si="26"/>
        <v>2.2104549399877271E-2</v>
      </c>
      <c r="T181">
        <f t="shared" si="22"/>
        <v>0.22104549399877271</v>
      </c>
      <c r="U181">
        <f t="shared" si="27"/>
        <v>2.2104549399877271E-2</v>
      </c>
      <c r="V181">
        <f>$M$4*SUM($U$4:U181)*0.01</f>
        <v>4.931071673034511</v>
      </c>
      <c r="W181">
        <f t="shared" si="28"/>
        <v>2.2104549399877271E-2</v>
      </c>
      <c r="X181">
        <f t="shared" si="23"/>
        <v>-0.17415467338786073</v>
      </c>
      <c r="Y181" s="4">
        <v>5</v>
      </c>
      <c r="Z181">
        <f t="shared" si="29"/>
        <v>2.2104549399877271E-2</v>
      </c>
      <c r="AA181">
        <f t="shared" si="30"/>
        <v>4.977962493645423</v>
      </c>
      <c r="AB181">
        <f t="shared" si="31"/>
        <v>4.9787411870876621</v>
      </c>
      <c r="AC181">
        <v>0</v>
      </c>
    </row>
    <row r="182" spans="16:29" x14ac:dyDescent="0.2">
      <c r="P182">
        <f t="shared" si="24"/>
        <v>1.7800000000000014</v>
      </c>
      <c r="Q182">
        <f t="shared" si="25"/>
        <v>4.9787642672324797</v>
      </c>
      <c r="R182">
        <f t="shared" si="32"/>
        <v>4.9795624025131611</v>
      </c>
      <c r="S182">
        <f t="shared" si="26"/>
        <v>2.1258812912337888E-2</v>
      </c>
      <c r="T182">
        <f t="shared" si="22"/>
        <v>0.21258812912337888</v>
      </c>
      <c r="U182">
        <f t="shared" si="27"/>
        <v>2.1258812912337888E-2</v>
      </c>
      <c r="V182">
        <f>$M$4*SUM($U$4:U182)*0.01</f>
        <v>4.9353234356169775</v>
      </c>
      <c r="W182">
        <f t="shared" si="28"/>
        <v>2.1258812912337888E-2</v>
      </c>
      <c r="X182">
        <f t="shared" si="23"/>
        <v>-0.16914729750787671</v>
      </c>
      <c r="Y182" s="4">
        <v>5</v>
      </c>
      <c r="Z182">
        <f t="shared" si="29"/>
        <v>2.1258812912337888E-2</v>
      </c>
      <c r="AA182">
        <f t="shared" si="30"/>
        <v>4.9787642672324797</v>
      </c>
      <c r="AB182">
        <f t="shared" si="31"/>
        <v>4.9795624025131611</v>
      </c>
      <c r="AC182">
        <v>0</v>
      </c>
    </row>
    <row r="183" spans="16:29" x14ac:dyDescent="0.2">
      <c r="P183">
        <f t="shared" si="24"/>
        <v>1.7900000000000014</v>
      </c>
      <c r="Q183">
        <f t="shared" si="25"/>
        <v>4.9795438448829445</v>
      </c>
      <c r="R183">
        <f t="shared" si="32"/>
        <v>4.9803596089571878</v>
      </c>
      <c r="S183">
        <f t="shared" si="26"/>
        <v>2.0437597486838932E-2</v>
      </c>
      <c r="T183">
        <f t="shared" si="22"/>
        <v>0.20437597486838932</v>
      </c>
      <c r="U183">
        <f t="shared" si="27"/>
        <v>2.0437597486838932E-2</v>
      </c>
      <c r="V183">
        <f>$M$4*SUM($U$4:U183)*0.01</f>
        <v>4.9394109551143464</v>
      </c>
      <c r="W183">
        <f t="shared" si="28"/>
        <v>2.0437597486838932E-2</v>
      </c>
      <c r="X183">
        <f t="shared" si="23"/>
        <v>-0.16424308509979113</v>
      </c>
      <c r="Y183" s="4">
        <v>5</v>
      </c>
      <c r="Z183">
        <f t="shared" si="29"/>
        <v>2.0437597486838932E-2</v>
      </c>
      <c r="AA183">
        <f t="shared" si="30"/>
        <v>4.9795438448829445</v>
      </c>
      <c r="AB183">
        <f t="shared" si="31"/>
        <v>4.9803596089571878</v>
      </c>
      <c r="AC183">
        <v>0</v>
      </c>
    </row>
    <row r="184" spans="16:29" x14ac:dyDescent="0.2">
      <c r="P184">
        <f t="shared" si="24"/>
        <v>1.8000000000000014</v>
      </c>
      <c r="Q184">
        <f t="shared" si="25"/>
        <v>4.9803016549456913</v>
      </c>
      <c r="R184">
        <f t="shared" si="32"/>
        <v>4.9811333144658958</v>
      </c>
      <c r="S184">
        <f t="shared" si="26"/>
        <v>1.9640391042812233E-2</v>
      </c>
      <c r="T184">
        <f t="shared" si="22"/>
        <v>0.19640391042812233</v>
      </c>
      <c r="U184">
        <f t="shared" si="27"/>
        <v>1.9640391042812233E-2</v>
      </c>
      <c r="V184">
        <f>$M$4*SUM($U$4:U184)*0.01</f>
        <v>4.9433390333229088</v>
      </c>
      <c r="W184">
        <f t="shared" si="28"/>
        <v>1.9640391042812233E-2</v>
      </c>
      <c r="X184">
        <f t="shared" si="23"/>
        <v>-0.15944128880533981</v>
      </c>
      <c r="Y184" s="4">
        <v>5</v>
      </c>
      <c r="Z184">
        <f t="shared" si="29"/>
        <v>1.9640391042812233E-2</v>
      </c>
      <c r="AA184">
        <f t="shared" si="30"/>
        <v>4.9803016549456913</v>
      </c>
      <c r="AB184">
        <f t="shared" si="31"/>
        <v>4.9811333144658958</v>
      </c>
      <c r="AC184">
        <v>0</v>
      </c>
    </row>
    <row r="185" spans="16:29" x14ac:dyDescent="0.2">
      <c r="P185">
        <f t="shared" si="24"/>
        <v>1.8100000000000014</v>
      </c>
      <c r="Q185">
        <f t="shared" si="25"/>
        <v>4.9810381240291646</v>
      </c>
      <c r="R185">
        <f t="shared" si="32"/>
        <v>4.9818840227732011</v>
      </c>
      <c r="S185">
        <f t="shared" si="26"/>
        <v>1.8866685534104199E-2</v>
      </c>
      <c r="T185">
        <f t="shared" si="22"/>
        <v>0.18866685534104199</v>
      </c>
      <c r="U185">
        <f t="shared" si="27"/>
        <v>1.8866685534104199E-2</v>
      </c>
      <c r="V185">
        <f>$M$4*SUM($U$4:U185)*0.01</f>
        <v>4.9471123704297293</v>
      </c>
      <c r="W185">
        <f t="shared" si="28"/>
        <v>1.8866685534104199E-2</v>
      </c>
      <c r="X185">
        <f t="shared" si="23"/>
        <v>-0.15474110174160671</v>
      </c>
      <c r="Y185" s="4">
        <v>5</v>
      </c>
      <c r="Z185">
        <f t="shared" si="29"/>
        <v>1.8866685534104199E-2</v>
      </c>
      <c r="AA185">
        <f t="shared" si="30"/>
        <v>4.9810381240291646</v>
      </c>
      <c r="AB185">
        <f t="shared" si="31"/>
        <v>4.9818840227732011</v>
      </c>
      <c r="AC185">
        <v>0</v>
      </c>
    </row>
    <row r="186" spans="16:29" x14ac:dyDescent="0.2">
      <c r="P186">
        <f t="shared" si="24"/>
        <v>1.8200000000000014</v>
      </c>
      <c r="Q186">
        <f t="shared" si="25"/>
        <v>4.9817536766820218</v>
      </c>
      <c r="R186">
        <f t="shared" si="32"/>
        <v>4.9826122330419871</v>
      </c>
      <c r="S186">
        <f t="shared" si="26"/>
        <v>1.8115977226798918E-2</v>
      </c>
      <c r="T186">
        <f t="shared" si="22"/>
        <v>0.18115977226798918</v>
      </c>
      <c r="U186">
        <f t="shared" si="27"/>
        <v>1.8115977226798918E-2</v>
      </c>
      <c r="V186">
        <f>$M$4*SUM($U$4:U186)*0.01</f>
        <v>4.9507355658750889</v>
      </c>
      <c r="W186">
        <f t="shared" si="28"/>
        <v>1.8115977226798918E-2</v>
      </c>
      <c r="X186">
        <f t="shared" si="23"/>
        <v>-0.15014166146105623</v>
      </c>
      <c r="Y186" s="4">
        <v>5</v>
      </c>
      <c r="Z186">
        <f t="shared" si="29"/>
        <v>1.8115977226798918E-2</v>
      </c>
      <c r="AA186">
        <f t="shared" si="30"/>
        <v>4.9817536766820218</v>
      </c>
      <c r="AB186">
        <f t="shared" si="31"/>
        <v>4.9826122330419871</v>
      </c>
      <c r="AC186">
        <v>0</v>
      </c>
    </row>
    <row r="187" spans="16:29" x14ac:dyDescent="0.2">
      <c r="P187">
        <f t="shared" si="24"/>
        <v>1.8300000000000014</v>
      </c>
      <c r="Q187">
        <f t="shared" si="25"/>
        <v>4.9824487350896209</v>
      </c>
      <c r="R187">
        <f t="shared" si="32"/>
        <v>4.9833184396235639</v>
      </c>
      <c r="S187">
        <f t="shared" si="26"/>
        <v>1.7387766958012918E-2</v>
      </c>
      <c r="T187">
        <f t="shared" si="22"/>
        <v>0.17387766958012918</v>
      </c>
      <c r="U187">
        <f t="shared" si="27"/>
        <v>1.7387766958012918E-2</v>
      </c>
      <c r="V187">
        <f>$M$4*SUM($U$4:U187)*0.01</f>
        <v>4.9542131192666918</v>
      </c>
      <c r="W187">
        <f t="shared" si="28"/>
        <v>1.7387766958012918E-2</v>
      </c>
      <c r="X187">
        <f t="shared" si="23"/>
        <v>-0.14564205375720007</v>
      </c>
      <c r="Y187" s="4">
        <v>5</v>
      </c>
      <c r="Z187">
        <f t="shared" si="29"/>
        <v>1.7387766958012918E-2</v>
      </c>
      <c r="AA187">
        <f t="shared" si="30"/>
        <v>4.9824487350896209</v>
      </c>
      <c r="AB187">
        <f t="shared" si="31"/>
        <v>4.9833184396235639</v>
      </c>
      <c r="AC187">
        <v>0</v>
      </c>
    </row>
    <row r="188" spans="16:29" x14ac:dyDescent="0.2">
      <c r="P188">
        <f t="shared" si="24"/>
        <v>1.8400000000000014</v>
      </c>
      <c r="Q188">
        <f t="shared" si="25"/>
        <v>4.9831237187909743</v>
      </c>
      <c r="R188">
        <f t="shared" si="32"/>
        <v>4.9840031318346441</v>
      </c>
      <c r="S188">
        <f t="shared" si="26"/>
        <v>1.6681560376436089E-2</v>
      </c>
      <c r="T188">
        <f t="shared" si="22"/>
        <v>0.16681560376436089</v>
      </c>
      <c r="U188">
        <f t="shared" si="27"/>
        <v>1.6681560376436089E-2</v>
      </c>
      <c r="V188">
        <f>$M$4*SUM($U$4:U188)*0.01</f>
        <v>4.9575494313419792</v>
      </c>
      <c r="W188">
        <f t="shared" si="28"/>
        <v>1.6681560376436089E-2</v>
      </c>
      <c r="X188">
        <f t="shared" si="23"/>
        <v>-0.14124131631536585</v>
      </c>
      <c r="Y188" s="4">
        <v>5</v>
      </c>
      <c r="Z188">
        <f t="shared" si="29"/>
        <v>1.6681560376436089E-2</v>
      </c>
      <c r="AA188">
        <f t="shared" si="30"/>
        <v>4.9831237187909743</v>
      </c>
      <c r="AB188">
        <f t="shared" si="31"/>
        <v>4.9840031318346441</v>
      </c>
      <c r="AC188">
        <v>0</v>
      </c>
    </row>
    <row r="189" spans="16:29" x14ac:dyDescent="0.2">
      <c r="P189">
        <f t="shared" si="24"/>
        <v>1.8500000000000014</v>
      </c>
      <c r="Q189">
        <f t="shared" si="25"/>
        <v>4.9837790444125813</v>
      </c>
      <c r="R189">
        <f t="shared" si="32"/>
        <v>4.9846667937511198</v>
      </c>
      <c r="S189">
        <f t="shared" si="26"/>
        <v>1.5996868165355949E-2</v>
      </c>
      <c r="T189">
        <f t="shared" si="22"/>
        <v>0.15996868165355949</v>
      </c>
      <c r="U189">
        <f t="shared" si="27"/>
        <v>1.5996868165355949E-2</v>
      </c>
      <c r="V189">
        <f>$M$4*SUM($U$4:U189)*0.01</f>
        <v>4.9607488049750499</v>
      </c>
      <c r="W189">
        <f t="shared" si="28"/>
        <v>1.5996868165355949E-2</v>
      </c>
      <c r="X189">
        <f t="shared" si="23"/>
        <v>-0.13693844221602802</v>
      </c>
      <c r="Y189" s="4">
        <v>5</v>
      </c>
      <c r="Z189">
        <f t="shared" si="29"/>
        <v>1.5996868165355949E-2</v>
      </c>
      <c r="AA189">
        <f t="shared" si="30"/>
        <v>4.9837790444125813</v>
      </c>
      <c r="AB189">
        <f t="shared" si="31"/>
        <v>4.9846667937511198</v>
      </c>
      <c r="AC189">
        <v>0</v>
      </c>
    </row>
    <row r="190" spans="16:29" x14ac:dyDescent="0.2">
      <c r="P190">
        <f t="shared" si="24"/>
        <v>1.8600000000000014</v>
      </c>
      <c r="Q190">
        <f t="shared" si="25"/>
        <v>4.9844151254184865</v>
      </c>
      <c r="R190">
        <f t="shared" si="32"/>
        <v>4.9853099040179281</v>
      </c>
      <c r="S190">
        <f t="shared" si="26"/>
        <v>1.5333206248880238E-2</v>
      </c>
      <c r="T190">
        <f t="shared" si="22"/>
        <v>0.15333206248880238</v>
      </c>
      <c r="U190">
        <f t="shared" si="27"/>
        <v>1.5333206248880238E-2</v>
      </c>
      <c r="V190">
        <f>$M$4*SUM($U$4:U190)*0.01</f>
        <v>4.9638154462248263</v>
      </c>
      <c r="W190">
        <f t="shared" si="28"/>
        <v>1.5333206248880238E-2</v>
      </c>
      <c r="X190">
        <f t="shared" si="23"/>
        <v>-0.13273238329514214</v>
      </c>
      <c r="Y190" s="4">
        <v>5</v>
      </c>
      <c r="Z190">
        <f t="shared" si="29"/>
        <v>1.5333206248880238E-2</v>
      </c>
      <c r="AA190">
        <f t="shared" si="30"/>
        <v>4.9844151254184865</v>
      </c>
      <c r="AB190">
        <f t="shared" si="31"/>
        <v>4.9853099040179281</v>
      </c>
      <c r="AC190">
        <v>0</v>
      </c>
    </row>
    <row r="191" spans="16:29" x14ac:dyDescent="0.2">
      <c r="P191">
        <f t="shared" si="24"/>
        <v>1.8700000000000014</v>
      </c>
      <c r="Q191">
        <f t="shared" si="25"/>
        <v>4.9850323718803002</v>
      </c>
      <c r="R191">
        <f t="shared" si="32"/>
        <v>4.9859329356743549</v>
      </c>
      <c r="S191">
        <f t="shared" si="26"/>
        <v>1.4690095982071938E-2</v>
      </c>
      <c r="T191">
        <f t="shared" si="22"/>
        <v>0.14690095982071938</v>
      </c>
      <c r="U191">
        <f t="shared" si="27"/>
        <v>1.4690095982071938E-2</v>
      </c>
      <c r="V191">
        <f>$M$4*SUM($U$4:U191)*0.01</f>
        <v>4.9667534654212409</v>
      </c>
      <c r="W191">
        <f t="shared" si="28"/>
        <v>1.4690095982071938E-2</v>
      </c>
      <c r="X191">
        <f t="shared" si="23"/>
        <v>-0.12862205336165999</v>
      </c>
      <c r="Y191" s="4">
        <v>5</v>
      </c>
      <c r="Z191">
        <f t="shared" si="29"/>
        <v>1.4690095982071938E-2</v>
      </c>
      <c r="AA191">
        <f t="shared" si="30"/>
        <v>4.9850323718803002</v>
      </c>
      <c r="AB191">
        <f t="shared" si="31"/>
        <v>4.9859329356743549</v>
      </c>
      <c r="AC191">
        <v>0</v>
      </c>
    </row>
    <row r="192" spans="16:29" x14ac:dyDescent="0.2">
      <c r="P192">
        <f t="shared" si="24"/>
        <v>1.8800000000000014</v>
      </c>
      <c r="Q192">
        <f t="shared" si="25"/>
        <v>4.9856311902574495</v>
      </c>
      <c r="R192">
        <f t="shared" si="32"/>
        <v>4.9865363559941045</v>
      </c>
      <c r="S192">
        <f t="shared" si="26"/>
        <v>1.4067064325645084E-2</v>
      </c>
      <c r="T192">
        <f t="shared" si="22"/>
        <v>0.14067064325645084</v>
      </c>
      <c r="U192">
        <f t="shared" si="27"/>
        <v>1.4067064325645084E-2</v>
      </c>
      <c r="V192">
        <f>$M$4*SUM($U$4:U192)*0.01</f>
        <v>4.9695668782863693</v>
      </c>
      <c r="W192">
        <f t="shared" si="28"/>
        <v>1.4067064325645084E-2</v>
      </c>
      <c r="X192">
        <f t="shared" si="23"/>
        <v>-0.12460633128537069</v>
      </c>
      <c r="Y192" s="4">
        <v>5</v>
      </c>
      <c r="Z192">
        <f t="shared" si="29"/>
        <v>1.4067064325645084E-2</v>
      </c>
      <c r="AA192">
        <f t="shared" si="30"/>
        <v>4.9856311902574495</v>
      </c>
      <c r="AB192">
        <f t="shared" si="31"/>
        <v>4.9865363559941045</v>
      </c>
      <c r="AC192">
        <v>0</v>
      </c>
    </row>
    <row r="193" spans="16:29" x14ac:dyDescent="0.2">
      <c r="P193">
        <f t="shared" si="24"/>
        <v>1.8900000000000015</v>
      </c>
      <c r="Q193">
        <f t="shared" si="25"/>
        <v>4.9862119831965872</v>
      </c>
      <c r="R193">
        <f t="shared" si="32"/>
        <v>4.9871206263395047</v>
      </c>
      <c r="S193">
        <f t="shared" si="26"/>
        <v>1.3463644005895503E-2</v>
      </c>
      <c r="T193">
        <f t="shared" si="22"/>
        <v>0.13463644005895503</v>
      </c>
      <c r="U193">
        <f t="shared" si="27"/>
        <v>1.3463644005895503E-2</v>
      </c>
      <c r="V193">
        <f>$M$4*SUM($U$4:U193)*0.01</f>
        <v>4.9722596070875484</v>
      </c>
      <c r="W193">
        <f t="shared" si="28"/>
        <v>1.3463644005895503E-2</v>
      </c>
      <c r="X193">
        <f t="shared" si="23"/>
        <v>-0.12068406394991626</v>
      </c>
      <c r="Y193" s="4">
        <v>5</v>
      </c>
      <c r="Z193">
        <f t="shared" si="29"/>
        <v>1.3463644005895503E-2</v>
      </c>
      <c r="AA193">
        <f t="shared" si="30"/>
        <v>4.9862119831965872</v>
      </c>
      <c r="AB193">
        <f t="shared" si="31"/>
        <v>4.9871206263395047</v>
      </c>
      <c r="AC193">
        <v>0</v>
      </c>
    </row>
    <row r="194" spans="16:29" x14ac:dyDescent="0.2">
      <c r="P194">
        <f t="shared" si="24"/>
        <v>1.9000000000000015</v>
      </c>
      <c r="Q194">
        <f t="shared" si="25"/>
        <v>4.9867751493445596</v>
      </c>
      <c r="R194">
        <f t="shared" si="32"/>
        <v>4.9876862020292387</v>
      </c>
      <c r="S194">
        <f t="shared" si="26"/>
        <v>1.2879373660495297E-2</v>
      </c>
      <c r="T194">
        <f t="shared" si="22"/>
        <v>0.12879373660495297</v>
      </c>
      <c r="U194">
        <f t="shared" si="27"/>
        <v>1.2879373660495297E-2</v>
      </c>
      <c r="V194">
        <f>$M$4*SUM($U$4:U194)*0.01</f>
        <v>4.9748354818196479</v>
      </c>
      <c r="W194">
        <f t="shared" si="28"/>
        <v>1.2879373660495297E-2</v>
      </c>
      <c r="X194">
        <f t="shared" si="23"/>
        <v>-0.11685406908004126</v>
      </c>
      <c r="Y194" s="4">
        <v>5</v>
      </c>
      <c r="Z194">
        <f t="shared" si="29"/>
        <v>1.2879373660495297E-2</v>
      </c>
      <c r="AA194">
        <f t="shared" si="30"/>
        <v>4.9867751493445596</v>
      </c>
      <c r="AB194">
        <f t="shared" si="31"/>
        <v>4.9876862020292387</v>
      </c>
      <c r="AC194">
        <v>0</v>
      </c>
    </row>
    <row r="195" spans="16:29" x14ac:dyDescent="0.2">
      <c r="P195">
        <f t="shared" si="24"/>
        <v>1.9100000000000015</v>
      </c>
      <c r="Q195">
        <f t="shared" si="25"/>
        <v>4.9873210831746064</v>
      </c>
      <c r="R195">
        <f t="shared" si="32"/>
        <v>4.9882335322190059</v>
      </c>
      <c r="S195">
        <f t="shared" si="26"/>
        <v>1.2313797970761264E-2</v>
      </c>
      <c r="T195">
        <f t="shared" si="22"/>
        <v>0.12313797970761264</v>
      </c>
      <c r="U195">
        <f t="shared" si="27"/>
        <v>1.2313797970761264E-2</v>
      </c>
      <c r="V195">
        <f>$M$4*SUM($U$4:U195)*0.01</f>
        <v>4.9772982414138003</v>
      </c>
      <c r="W195">
        <f t="shared" si="28"/>
        <v>1.2313797970761264E-2</v>
      </c>
      <c r="X195">
        <f t="shared" si="23"/>
        <v>-0.1131151379468065</v>
      </c>
      <c r="Y195" s="4">
        <v>5</v>
      </c>
      <c r="Z195">
        <f t="shared" si="29"/>
        <v>1.2313797970761264E-2</v>
      </c>
      <c r="AA195">
        <f t="shared" si="30"/>
        <v>4.9873210831746064</v>
      </c>
      <c r="AB195">
        <f t="shared" si="31"/>
        <v>4.9882335322190059</v>
      </c>
      <c r="AC195">
        <v>0</v>
      </c>
    </row>
    <row r="196" spans="16:29" x14ac:dyDescent="0.2">
      <c r="P196">
        <f t="shared" si="24"/>
        <v>1.9200000000000015</v>
      </c>
      <c r="Q196">
        <f t="shared" si="25"/>
        <v>4.9878501748265078</v>
      </c>
      <c r="R196">
        <f t="shared" si="32"/>
        <v>4.9887630597945432</v>
      </c>
      <c r="S196">
        <f t="shared" si="26"/>
        <v>1.1766467780994105E-2</v>
      </c>
      <c r="T196">
        <f t="shared" si="22"/>
        <v>0.11766467780994105</v>
      </c>
      <c r="U196">
        <f t="shared" si="27"/>
        <v>1.1766467780994105E-2</v>
      </c>
      <c r="V196">
        <f>$M$4*SUM($U$4:U196)*0.01</f>
        <v>4.9796515349699986</v>
      </c>
      <c r="W196">
        <f t="shared" si="28"/>
        <v>1.1766467780994105E-2</v>
      </c>
      <c r="X196">
        <f t="shared" si="23"/>
        <v>-0.10946603795343179</v>
      </c>
      <c r="Y196" s="4">
        <v>5</v>
      </c>
      <c r="Z196">
        <f t="shared" si="29"/>
        <v>1.1766467780994105E-2</v>
      </c>
      <c r="AA196">
        <f t="shared" si="30"/>
        <v>4.9878501748265078</v>
      </c>
      <c r="AB196">
        <f t="shared" si="31"/>
        <v>4.9887630597945432</v>
      </c>
      <c r="AC196">
        <v>0</v>
      </c>
    </row>
    <row r="197" spans="16:29" x14ac:dyDescent="0.2">
      <c r="P197">
        <f t="shared" si="24"/>
        <v>1.9300000000000015</v>
      </c>
      <c r="Q197">
        <f t="shared" si="25"/>
        <v>4.9883628099582067</v>
      </c>
      <c r="R197">
        <f t="shared" si="32"/>
        <v>4.9892752212764417</v>
      </c>
      <c r="S197">
        <f t="shared" si="26"/>
        <v>1.1236940205456847E-2</v>
      </c>
      <c r="T197">
        <f t="shared" ref="T197:T260" si="33">S197*$L$4</f>
        <v>0.11236940205456847</v>
      </c>
      <c r="U197">
        <f t="shared" si="27"/>
        <v>1.1236940205456847E-2</v>
      </c>
      <c r="V197">
        <f>$M$4*SUM($U$4:U197)*0.01</f>
        <v>4.9818989230110899</v>
      </c>
      <c r="W197">
        <f t="shared" si="28"/>
        <v>1.1236940205456847E-2</v>
      </c>
      <c r="X197">
        <f t="shared" ref="X197:X260" si="34">($N$4*(W197-W196))/0.01</f>
        <v>-0.10590551510745172</v>
      </c>
      <c r="Y197" s="4">
        <v>5</v>
      </c>
      <c r="Z197">
        <f t="shared" si="29"/>
        <v>1.1236940205456847E-2</v>
      </c>
      <c r="AA197">
        <f t="shared" si="30"/>
        <v>4.9883628099582067</v>
      </c>
      <c r="AB197">
        <f t="shared" si="31"/>
        <v>4.9892752212764417</v>
      </c>
      <c r="AC197">
        <v>0</v>
      </c>
    </row>
    <row r="198" spans="16:29" x14ac:dyDescent="0.2">
      <c r="P198">
        <f t="shared" ref="P198:P261" si="35">P197+$N$7</f>
        <v>1.9400000000000015</v>
      </c>
      <c r="Q198">
        <f t="shared" ref="Q198:Q261" si="36">AA198</f>
        <v>4.9888593696116663</v>
      </c>
      <c r="R198">
        <f t="shared" si="32"/>
        <v>4.9897704467362214</v>
      </c>
      <c r="S198">
        <f t="shared" ref="S198:S261" si="37">Z198</f>
        <v>1.0724778723558259E-2</v>
      </c>
      <c r="T198">
        <f t="shared" si="33"/>
        <v>0.10724778723558259</v>
      </c>
      <c r="U198">
        <f t="shared" ref="U198:U261" si="38">Z198</f>
        <v>1.0724778723558259E-2</v>
      </c>
      <c r="V198">
        <f>$M$4*SUM($U$4:U198)*0.01</f>
        <v>4.9840438787558012</v>
      </c>
      <c r="W198">
        <f t="shared" ref="W198:W261" si="39">Z198</f>
        <v>1.0724778723558259E-2</v>
      </c>
      <c r="X198">
        <f t="shared" si="34"/>
        <v>-0.10243229637971751</v>
      </c>
      <c r="Y198" s="4">
        <v>5</v>
      </c>
      <c r="Z198">
        <f t="shared" ref="Z198:Z261" si="40">Y198-AB197</f>
        <v>1.0724778723558259E-2</v>
      </c>
      <c r="AA198">
        <f t="shared" ref="AA198:AA261" si="41">T198+V198+X198</f>
        <v>4.9888593696116663</v>
      </c>
      <c r="AB198">
        <f t="shared" ref="AB198:AB261" si="42">R198+AC198</f>
        <v>4.9897704467362214</v>
      </c>
      <c r="AC198">
        <v>0</v>
      </c>
    </row>
    <row r="199" spans="16:29" x14ac:dyDescent="0.2">
      <c r="P199">
        <f t="shared" si="35"/>
        <v>1.9500000000000015</v>
      </c>
      <c r="Q199">
        <f t="shared" si="36"/>
        <v>4.9893402300904137</v>
      </c>
      <c r="R199">
        <f t="shared" ref="R199:R262" si="43">($J$4*Q199+(2*$G$4*R198-$G$4*R197)/(0.01*0.01)+($H$4*R198)/0.01)/($G$4/(0.01*0.01)+$H$4/0.01+$I$4)</f>
        <v>4.9902491597231631</v>
      </c>
      <c r="S199">
        <f t="shared" si="37"/>
        <v>1.0229553263778612E-2</v>
      </c>
      <c r="T199">
        <f t="shared" si="33"/>
        <v>0.10229553263778612</v>
      </c>
      <c r="U199">
        <f t="shared" si="38"/>
        <v>1.0229553263778612E-2</v>
      </c>
      <c r="V199">
        <f>$M$4*SUM($U$4:U199)*0.01</f>
        <v>4.986089789408557</v>
      </c>
      <c r="W199">
        <f t="shared" si="39"/>
        <v>1.0229553263778612E-2</v>
      </c>
      <c r="X199">
        <f t="shared" si="34"/>
        <v>-9.9045091955929365E-2</v>
      </c>
      <c r="Y199" s="4">
        <v>5</v>
      </c>
      <c r="Z199">
        <f t="shared" si="40"/>
        <v>1.0229553263778612E-2</v>
      </c>
      <c r="AA199">
        <f t="shared" si="41"/>
        <v>4.9893402300904137</v>
      </c>
      <c r="AB199">
        <f t="shared" si="42"/>
        <v>4.9902491597231631</v>
      </c>
      <c r="AC199">
        <v>0</v>
      </c>
    </row>
    <row r="200" spans="16:29" x14ac:dyDescent="0.2">
      <c r="P200">
        <f t="shared" si="35"/>
        <v>1.9600000000000015</v>
      </c>
      <c r="Q200">
        <f t="shared" si="36"/>
        <v>4.9898057628439556</v>
      </c>
      <c r="R200">
        <f t="shared" si="43"/>
        <v>4.9907117772013629</v>
      </c>
      <c r="S200">
        <f t="shared" si="37"/>
        <v>9.7508402768369251E-3</v>
      </c>
      <c r="T200">
        <f t="shared" si="33"/>
        <v>9.7508402768369251E-2</v>
      </c>
      <c r="U200">
        <f t="shared" si="38"/>
        <v>9.7508402768369251E-3</v>
      </c>
      <c r="V200">
        <f>$M$4*SUM($U$4:U200)*0.01</f>
        <v>4.9880399574639238</v>
      </c>
      <c r="W200">
        <f t="shared" si="39"/>
        <v>9.7508402768369251E-3</v>
      </c>
      <c r="X200">
        <f t="shared" si="34"/>
        <v>-9.5742597388337458E-2</v>
      </c>
      <c r="Y200" s="4">
        <v>5</v>
      </c>
      <c r="Z200">
        <f t="shared" si="40"/>
        <v>9.7508402768369251E-3</v>
      </c>
      <c r="AA200">
        <f t="shared" si="41"/>
        <v>4.9898057628439556</v>
      </c>
      <c r="AB200">
        <f t="shared" si="42"/>
        <v>4.9907117772013629</v>
      </c>
      <c r="AC200">
        <v>0</v>
      </c>
    </row>
    <row r="201" spans="16:29" x14ac:dyDescent="0.2">
      <c r="P201">
        <f t="shared" si="35"/>
        <v>1.9700000000000015</v>
      </c>
      <c r="Q201">
        <f t="shared" si="36"/>
        <v>4.9902563343700495</v>
      </c>
      <c r="R201">
        <f t="shared" si="43"/>
        <v>4.9911587094965499</v>
      </c>
      <c r="S201">
        <f t="shared" si="37"/>
        <v>9.288222798637058E-3</v>
      </c>
      <c r="T201">
        <f t="shared" si="33"/>
        <v>9.288222798637058E-2</v>
      </c>
      <c r="U201">
        <f t="shared" si="38"/>
        <v>9.288222798637058E-3</v>
      </c>
      <c r="V201">
        <f>$M$4*SUM($U$4:U201)*0.01</f>
        <v>4.9898976020236523</v>
      </c>
      <c r="W201">
        <f t="shared" si="39"/>
        <v>9.288222798637058E-3</v>
      </c>
      <c r="X201">
        <f t="shared" si="34"/>
        <v>-9.2523495639973419E-2</v>
      </c>
      <c r="Y201" s="4">
        <v>5</v>
      </c>
      <c r="Z201">
        <f t="shared" si="40"/>
        <v>9.288222798637058E-3</v>
      </c>
      <c r="AA201">
        <f t="shared" si="41"/>
        <v>4.9902563343700495</v>
      </c>
      <c r="AB201">
        <f t="shared" si="42"/>
        <v>4.9911587094965499</v>
      </c>
      <c r="AC201">
        <v>0</v>
      </c>
    </row>
    <row r="202" spans="16:29" x14ac:dyDescent="0.2">
      <c r="P202">
        <f t="shared" si="35"/>
        <v>1.9800000000000015</v>
      </c>
      <c r="Q202">
        <f t="shared" si="36"/>
        <v>4.990692306121443</v>
      </c>
      <c r="R202">
        <f t="shared" si="43"/>
        <v>4.9915903602521929</v>
      </c>
      <c r="S202">
        <f t="shared" si="37"/>
        <v>8.8412905034500611E-3</v>
      </c>
      <c r="T202">
        <f t="shared" si="33"/>
        <v>8.8412905034500611E-2</v>
      </c>
      <c r="U202">
        <f t="shared" si="38"/>
        <v>8.8412905034500611E-3</v>
      </c>
      <c r="V202">
        <f>$M$4*SUM($U$4:U202)*0.01</f>
        <v>4.9916658601243418</v>
      </c>
      <c r="W202">
        <f t="shared" si="39"/>
        <v>8.8412905034500611E-3</v>
      </c>
      <c r="X202">
        <f t="shared" si="34"/>
        <v>-8.9386459037399391E-2</v>
      </c>
      <c r="Y202" s="4">
        <v>5</v>
      </c>
      <c r="Z202">
        <f t="shared" si="40"/>
        <v>8.8412905034500611E-3</v>
      </c>
      <c r="AA202">
        <f t="shared" si="41"/>
        <v>4.990692306121443</v>
      </c>
      <c r="AB202">
        <f t="shared" si="42"/>
        <v>4.9915903602521929</v>
      </c>
      <c r="AC202">
        <v>0</v>
      </c>
    </row>
    <row r="203" spans="16:29" x14ac:dyDescent="0.2">
      <c r="P203">
        <f t="shared" si="35"/>
        <v>1.9900000000000015</v>
      </c>
      <c r="Q203">
        <f t="shared" si="36"/>
        <v>4.991114034423374</v>
      </c>
      <c r="R203">
        <f t="shared" si="43"/>
        <v>4.9920071263944248</v>
      </c>
      <c r="S203">
        <f t="shared" si="37"/>
        <v>8.4096397478070628E-3</v>
      </c>
      <c r="T203">
        <f t="shared" si="33"/>
        <v>8.4096397478070628E-2</v>
      </c>
      <c r="U203">
        <f t="shared" si="38"/>
        <v>8.4096397478070628E-3</v>
      </c>
      <c r="V203">
        <f>$M$4*SUM($U$4:U203)*0.01</f>
        <v>4.993347788073903</v>
      </c>
      <c r="W203">
        <f t="shared" si="39"/>
        <v>8.4096397478070628E-3</v>
      </c>
      <c r="X203">
        <f t="shared" si="34"/>
        <v>-8.6330151128599653E-2</v>
      </c>
      <c r="Y203" s="4">
        <v>5</v>
      </c>
      <c r="Z203">
        <f t="shared" si="40"/>
        <v>8.4096397478070628E-3</v>
      </c>
      <c r="AA203">
        <f t="shared" si="41"/>
        <v>4.991114034423374</v>
      </c>
      <c r="AB203">
        <f t="shared" si="42"/>
        <v>4.9920071263944248</v>
      </c>
      <c r="AC203">
        <v>0</v>
      </c>
    </row>
    <row r="204" spans="16:29" x14ac:dyDescent="0.2">
      <c r="P204">
        <f t="shared" si="35"/>
        <v>2.0000000000000013</v>
      </c>
      <c r="Q204">
        <f t="shared" si="36"/>
        <v>4.9915218704044007</v>
      </c>
      <c r="R204">
        <f t="shared" si="43"/>
        <v>4.9924093981053783</v>
      </c>
      <c r="S204">
        <f t="shared" si="37"/>
        <v>7.9928736055752125E-3</v>
      </c>
      <c r="T204">
        <f t="shared" si="33"/>
        <v>7.9928736055752125E-2</v>
      </c>
      <c r="U204">
        <f t="shared" si="38"/>
        <v>7.9928736055752125E-3</v>
      </c>
      <c r="V204">
        <f>$M$4*SUM($U$4:U204)*0.01</f>
        <v>4.9949463627950186</v>
      </c>
      <c r="W204">
        <f t="shared" si="39"/>
        <v>7.9928736055752125E-3</v>
      </c>
      <c r="X204">
        <f t="shared" si="34"/>
        <v>-8.3353228446370053E-2</v>
      </c>
      <c r="Y204" s="4">
        <v>5</v>
      </c>
      <c r="Z204">
        <f t="shared" si="40"/>
        <v>7.9928736055752125E-3</v>
      </c>
      <c r="AA204">
        <f t="shared" si="41"/>
        <v>4.9915218704044007</v>
      </c>
      <c r="AB204">
        <f t="shared" si="42"/>
        <v>4.9924093981053783</v>
      </c>
      <c r="AC204">
        <v>0</v>
      </c>
    </row>
    <row r="205" spans="16:29" x14ac:dyDescent="0.2">
      <c r="P205">
        <f t="shared" si="35"/>
        <v>2.0100000000000011</v>
      </c>
      <c r="Q205">
        <f t="shared" si="36"/>
        <v>4.9919161599294535</v>
      </c>
      <c r="R205">
        <f t="shared" si="43"/>
        <v>4.9927975588044786</v>
      </c>
      <c r="S205">
        <f t="shared" si="37"/>
        <v>7.5906018946216847E-3</v>
      </c>
      <c r="T205">
        <f t="shared" si="33"/>
        <v>7.5906018946216847E-2</v>
      </c>
      <c r="U205">
        <f t="shared" si="38"/>
        <v>7.5906018946216847E-3</v>
      </c>
      <c r="V205">
        <f>$M$4*SUM($U$4:U205)*0.01</f>
        <v>4.9964644831739422</v>
      </c>
      <c r="W205">
        <f t="shared" si="39"/>
        <v>7.5906018946216847E-3</v>
      </c>
      <c r="X205">
        <f t="shared" si="34"/>
        <v>-8.0454342190705574E-2</v>
      </c>
      <c r="Y205" s="4">
        <v>5</v>
      </c>
      <c r="Z205">
        <f t="shared" si="40"/>
        <v>7.5906018946216847E-3</v>
      </c>
      <c r="AA205">
        <f t="shared" si="41"/>
        <v>4.9919161599294535</v>
      </c>
      <c r="AB205">
        <f t="shared" si="42"/>
        <v>4.9927975588044786</v>
      </c>
      <c r="AC205">
        <v>0</v>
      </c>
    </row>
    <row r="206" spans="16:29" x14ac:dyDescent="0.2">
      <c r="P206">
        <f t="shared" si="35"/>
        <v>2.0200000000000009</v>
      </c>
      <c r="Q206">
        <f t="shared" si="36"/>
        <v>4.9922972435481991</v>
      </c>
      <c r="R206">
        <f t="shared" si="43"/>
        <v>4.9931719851373133</v>
      </c>
      <c r="S206">
        <f t="shared" si="37"/>
        <v>7.2024411955213807E-3</v>
      </c>
      <c r="T206">
        <f t="shared" si="33"/>
        <v>7.2024411955213807E-2</v>
      </c>
      <c r="U206">
        <f t="shared" si="38"/>
        <v>7.2024411955213807E-3</v>
      </c>
      <c r="V206">
        <f>$M$4*SUM($U$4:U206)*0.01</f>
        <v>4.9979049714130461</v>
      </c>
      <c r="W206">
        <f t="shared" si="39"/>
        <v>7.2024411955213807E-3</v>
      </c>
      <c r="X206">
        <f t="shared" si="34"/>
        <v>-7.7632139820060786E-2</v>
      </c>
      <c r="Y206" s="4">
        <v>5</v>
      </c>
      <c r="Z206">
        <f t="shared" si="40"/>
        <v>7.2024411955213807E-3</v>
      </c>
      <c r="AA206">
        <f t="shared" si="41"/>
        <v>4.9922972435481991</v>
      </c>
      <c r="AB206">
        <f t="shared" si="42"/>
        <v>4.9931719851373133</v>
      </c>
      <c r="AC206">
        <v>0</v>
      </c>
    </row>
    <row r="207" spans="16:29" x14ac:dyDescent="0.2">
      <c r="P207">
        <f t="shared" si="35"/>
        <v>2.0300000000000007</v>
      </c>
      <c r="Q207">
        <f t="shared" si="36"/>
        <v>4.9926654564455131</v>
      </c>
      <c r="R207">
        <f t="shared" si="43"/>
        <v>4.993533046971657</v>
      </c>
      <c r="S207">
        <f t="shared" si="37"/>
        <v>6.8280148626866932E-3</v>
      </c>
      <c r="T207">
        <f t="shared" si="33"/>
        <v>6.8280148626866932E-2</v>
      </c>
      <c r="U207">
        <f t="shared" si="38"/>
        <v>6.8280148626866932E-3</v>
      </c>
      <c r="V207">
        <f>$M$4*SUM($U$4:U207)*0.01</f>
        <v>4.9992705743855836</v>
      </c>
      <c r="W207">
        <f t="shared" si="39"/>
        <v>6.8280148626866932E-3</v>
      </c>
      <c r="X207">
        <f t="shared" si="34"/>
        <v>-7.4885266566937503E-2</v>
      </c>
      <c r="Y207" s="4">
        <v>5</v>
      </c>
      <c r="Z207">
        <f t="shared" si="40"/>
        <v>6.8280148626866932E-3</v>
      </c>
      <c r="AA207">
        <f t="shared" si="41"/>
        <v>4.9926654564455131</v>
      </c>
      <c r="AB207">
        <f t="shared" si="42"/>
        <v>4.993533046971657</v>
      </c>
      <c r="AC207">
        <v>0</v>
      </c>
    </row>
    <row r="208" spans="16:29" x14ac:dyDescent="0.2">
      <c r="P208">
        <f t="shared" si="35"/>
        <v>2.0400000000000005</v>
      </c>
      <c r="Q208">
        <f t="shared" si="36"/>
        <v>4.9930211284059425</v>
      </c>
      <c r="R208">
        <f t="shared" si="43"/>
        <v>4.9938811074003127</v>
      </c>
      <c r="S208">
        <f t="shared" si="37"/>
        <v>6.4669530283429921E-3</v>
      </c>
      <c r="T208">
        <f t="shared" si="33"/>
        <v>6.4669530283429921E-2</v>
      </c>
      <c r="U208">
        <f t="shared" si="38"/>
        <v>6.4669530283429921E-3</v>
      </c>
      <c r="V208">
        <f>$M$4*SUM($U$4:U208)*0.01</f>
        <v>5.0005639649912528</v>
      </c>
      <c r="W208">
        <f t="shared" si="39"/>
        <v>6.4669530283429921E-3</v>
      </c>
      <c r="X208">
        <f t="shared" si="34"/>
        <v>-7.2212366868740219E-2</v>
      </c>
      <c r="Y208" s="4">
        <v>5</v>
      </c>
      <c r="Z208">
        <f t="shared" si="40"/>
        <v>6.4669530283429921E-3</v>
      </c>
      <c r="AA208">
        <f t="shared" si="41"/>
        <v>4.9930211284059425</v>
      </c>
      <c r="AB208">
        <f t="shared" si="42"/>
        <v>4.9938811074003127</v>
      </c>
      <c r="AC208">
        <v>0</v>
      </c>
    </row>
    <row r="209" spans="16:29" x14ac:dyDescent="0.2">
      <c r="P209">
        <f t="shared" si="35"/>
        <v>2.0500000000000003</v>
      </c>
      <c r="Q209">
        <f t="shared" si="36"/>
        <v>4.9933645837769332</v>
      </c>
      <c r="R209">
        <f t="shared" si="43"/>
        <v>4.9942165227503512</v>
      </c>
      <c r="S209">
        <f t="shared" si="37"/>
        <v>6.1188925996873422E-3</v>
      </c>
      <c r="T209">
        <f t="shared" si="33"/>
        <v>6.1188925996873422E-2</v>
      </c>
      <c r="U209">
        <f t="shared" si="38"/>
        <v>6.1188925996873422E-3</v>
      </c>
      <c r="V209">
        <f>$M$4*SUM($U$4:U209)*0.01</f>
        <v>5.0017877435111897</v>
      </c>
      <c r="W209">
        <f t="shared" si="39"/>
        <v>6.1188925996873422E-3</v>
      </c>
      <c r="X209">
        <f t="shared" si="34"/>
        <v>-6.961208573112998E-2</v>
      </c>
      <c r="Y209" s="4">
        <v>5</v>
      </c>
      <c r="Z209">
        <f t="shared" si="40"/>
        <v>6.1188925996873422E-3</v>
      </c>
      <c r="AA209">
        <f t="shared" si="41"/>
        <v>4.9933645837769332</v>
      </c>
      <c r="AB209">
        <f t="shared" si="42"/>
        <v>4.9942165227503512</v>
      </c>
      <c r="AC209">
        <v>0</v>
      </c>
    </row>
    <row r="210" spans="16:29" x14ac:dyDescent="0.2">
      <c r="P210">
        <f t="shared" si="35"/>
        <v>2.06</v>
      </c>
      <c r="Q210">
        <f t="shared" si="36"/>
        <v>4.9936961414498962</v>
      </c>
      <c r="R210">
        <f t="shared" si="43"/>
        <v>4.9945396425984434</v>
      </c>
      <c r="S210">
        <f t="shared" si="37"/>
        <v>5.783477249648783E-3</v>
      </c>
      <c r="T210">
        <f t="shared" si="33"/>
        <v>5.783477249648783E-2</v>
      </c>
      <c r="U210">
        <f t="shared" si="38"/>
        <v>5.783477249648783E-3</v>
      </c>
      <c r="V210">
        <f>$M$4*SUM($U$4:U210)*0.01</f>
        <v>5.0029444389611202</v>
      </c>
      <c r="W210">
        <f t="shared" si="39"/>
        <v>5.783477249648783E-3</v>
      </c>
      <c r="X210">
        <f t="shared" si="34"/>
        <v>-6.7083070007711854E-2</v>
      </c>
      <c r="Y210" s="4">
        <v>5</v>
      </c>
      <c r="Z210">
        <f t="shared" si="40"/>
        <v>5.783477249648783E-3</v>
      </c>
      <c r="AA210">
        <f t="shared" si="41"/>
        <v>4.9936961414498962</v>
      </c>
      <c r="AB210">
        <f t="shared" si="42"/>
        <v>4.9945396425984434</v>
      </c>
      <c r="AC210">
        <v>0</v>
      </c>
    </row>
    <row r="211" spans="16:29" x14ac:dyDescent="0.2">
      <c r="P211">
        <f t="shared" si="35"/>
        <v>2.0699999999999998</v>
      </c>
      <c r="Q211">
        <f t="shared" si="36"/>
        <v>4.9940161148385593</v>
      </c>
      <c r="R211">
        <f t="shared" si="43"/>
        <v>4.9948508097919326</v>
      </c>
      <c r="S211">
        <f t="shared" si="37"/>
        <v>5.4603574015565925E-3</v>
      </c>
      <c r="T211">
        <f t="shared" si="33"/>
        <v>5.4603574015565925E-2</v>
      </c>
      <c r="U211">
        <f t="shared" si="38"/>
        <v>5.4603574015565925E-3</v>
      </c>
      <c r="V211">
        <f>$M$4*SUM($U$4:U211)*0.01</f>
        <v>5.0040365104414315</v>
      </c>
      <c r="W211">
        <f t="shared" si="39"/>
        <v>5.4603574015565925E-3</v>
      </c>
      <c r="X211">
        <f t="shared" si="34"/>
        <v>-6.4623969618438082E-2</v>
      </c>
      <c r="Y211" s="4">
        <v>5</v>
      </c>
      <c r="Z211">
        <f t="shared" si="40"/>
        <v>5.4603574015565925E-3</v>
      </c>
      <c r="AA211">
        <f t="shared" si="41"/>
        <v>4.9940161148385593</v>
      </c>
      <c r="AB211">
        <f t="shared" si="42"/>
        <v>4.9948508097919326</v>
      </c>
      <c r="AC211">
        <v>0</v>
      </c>
    </row>
    <row r="212" spans="16:29" x14ac:dyDescent="0.2">
      <c r="P212">
        <f t="shared" si="35"/>
        <v>2.0799999999999996</v>
      </c>
      <c r="Q212">
        <f t="shared" si="36"/>
        <v>4.9943248118658738</v>
      </c>
      <c r="R212">
        <f t="shared" si="43"/>
        <v>4.9951503604752912</v>
      </c>
      <c r="S212">
        <f t="shared" si="37"/>
        <v>5.1491902080673668E-3</v>
      </c>
      <c r="T212">
        <f t="shared" si="33"/>
        <v>5.1491902080673668E-2</v>
      </c>
      <c r="U212">
        <f t="shared" si="38"/>
        <v>5.1491902080673668E-3</v>
      </c>
      <c r="V212">
        <f>$M$4*SUM($U$4:U212)*0.01</f>
        <v>5.0050663484830453</v>
      </c>
      <c r="W212">
        <f t="shared" si="39"/>
        <v>5.1491902080673668E-3</v>
      </c>
      <c r="X212">
        <f t="shared" si="34"/>
        <v>-6.2233438697845145E-2</v>
      </c>
      <c r="Y212" s="4">
        <v>5</v>
      </c>
      <c r="Z212">
        <f t="shared" si="40"/>
        <v>5.1491902080673668E-3</v>
      </c>
      <c r="AA212">
        <f t="shared" si="41"/>
        <v>4.9943248118658738</v>
      </c>
      <c r="AB212">
        <f t="shared" si="42"/>
        <v>4.9951503604752912</v>
      </c>
      <c r="AC212">
        <v>0</v>
      </c>
    </row>
    <row r="213" spans="16:29" x14ac:dyDescent="0.2">
      <c r="P213">
        <f t="shared" si="35"/>
        <v>2.0899999999999994</v>
      </c>
      <c r="Q213">
        <f t="shared" si="36"/>
        <v>4.9946225349633719</v>
      </c>
      <c r="R213">
        <f t="shared" si="43"/>
        <v>4.9954386241216984</v>
      </c>
      <c r="S213">
        <f t="shared" si="37"/>
        <v>4.8496395247088486E-3</v>
      </c>
      <c r="T213">
        <f t="shared" si="33"/>
        <v>4.8496395247088486E-2</v>
      </c>
      <c r="U213">
        <f t="shared" si="38"/>
        <v>4.8496395247088486E-3</v>
      </c>
      <c r="V213">
        <f>$M$4*SUM($U$4:U213)*0.01</f>
        <v>5.0060362763879871</v>
      </c>
      <c r="W213">
        <f t="shared" si="39"/>
        <v>4.8496395247088486E-3</v>
      </c>
      <c r="X213">
        <f t="shared" si="34"/>
        <v>-5.991013667170364E-2</v>
      </c>
      <c r="Y213" s="4">
        <v>5</v>
      </c>
      <c r="Z213">
        <f t="shared" si="40"/>
        <v>4.8496395247088486E-3</v>
      </c>
      <c r="AA213">
        <f t="shared" si="41"/>
        <v>4.9946225349633719</v>
      </c>
      <c r="AB213">
        <f t="shared" si="42"/>
        <v>4.9954386241216984</v>
      </c>
      <c r="AC213">
        <v>0</v>
      </c>
    </row>
    <row r="214" spans="16:29" x14ac:dyDescent="0.2">
      <c r="P214">
        <f t="shared" si="35"/>
        <v>2.0999999999999992</v>
      </c>
      <c r="Q214">
        <f t="shared" si="36"/>
        <v>4.9949095810652206</v>
      </c>
      <c r="R214">
        <f t="shared" si="43"/>
        <v>4.9957159235693922</v>
      </c>
      <c r="S214">
        <f t="shared" si="37"/>
        <v>4.5613758783016323E-3</v>
      </c>
      <c r="T214">
        <f t="shared" si="33"/>
        <v>4.5613758783016323E-2</v>
      </c>
      <c r="U214">
        <f t="shared" si="38"/>
        <v>4.5613758783016323E-3</v>
      </c>
      <c r="V214">
        <f>$M$4*SUM($U$4:U214)*0.01</f>
        <v>5.0069485515636476</v>
      </c>
      <c r="W214">
        <f t="shared" si="39"/>
        <v>4.5613758783016323E-3</v>
      </c>
      <c r="X214">
        <f t="shared" si="34"/>
        <v>-5.7652729281443271E-2</v>
      </c>
      <c r="Y214" s="4">
        <v>5</v>
      </c>
      <c r="Z214">
        <f t="shared" si="40"/>
        <v>4.5613758783016323E-3</v>
      </c>
      <c r="AA214">
        <f t="shared" si="41"/>
        <v>4.9949095810652206</v>
      </c>
      <c r="AB214">
        <f t="shared" si="42"/>
        <v>4.9957159235693922</v>
      </c>
      <c r="AC214">
        <v>0</v>
      </c>
    </row>
    <row r="215" spans="16:29" x14ac:dyDescent="0.2">
      <c r="P215">
        <f t="shared" si="35"/>
        <v>2.109999999999999</v>
      </c>
      <c r="Q215">
        <f t="shared" si="36"/>
        <v>4.9951862416170796</v>
      </c>
      <c r="R215">
        <f t="shared" si="43"/>
        <v>4.9959825750625297</v>
      </c>
      <c r="S215">
        <f t="shared" si="37"/>
        <v>4.2840764306077972E-3</v>
      </c>
      <c r="T215">
        <f t="shared" si="33"/>
        <v>4.2840764306077972E-2</v>
      </c>
      <c r="U215">
        <f t="shared" si="38"/>
        <v>4.2840764306077972E-3</v>
      </c>
      <c r="V215">
        <f>$M$4*SUM($U$4:U215)*0.01</f>
        <v>5.0078053668497686</v>
      </c>
      <c r="W215">
        <f t="shared" si="39"/>
        <v>4.2840764306077972E-3</v>
      </c>
      <c r="X215">
        <f t="shared" si="34"/>
        <v>-5.5459889538767015E-2</v>
      </c>
      <c r="Y215" s="4">
        <v>5</v>
      </c>
      <c r="Z215">
        <f t="shared" si="40"/>
        <v>4.2840764306077972E-3</v>
      </c>
      <c r="AA215">
        <f t="shared" si="41"/>
        <v>4.9951862416170796</v>
      </c>
      <c r="AB215">
        <f t="shared" si="42"/>
        <v>4.9959825750625297</v>
      </c>
      <c r="AC215">
        <v>0</v>
      </c>
    </row>
    <row r="216" spans="16:29" x14ac:dyDescent="0.2">
      <c r="P216">
        <f t="shared" si="35"/>
        <v>2.1199999999999988</v>
      </c>
      <c r="Q216">
        <f t="shared" si="36"/>
        <v>4.9954528025844578</v>
      </c>
      <c r="R216">
        <f t="shared" si="43"/>
        <v>4.9962388882962649</v>
      </c>
      <c r="S216">
        <f t="shared" si="37"/>
        <v>4.0174249374702597E-3</v>
      </c>
      <c r="T216">
        <f t="shared" si="33"/>
        <v>4.0174249374702597E-2</v>
      </c>
      <c r="U216">
        <f t="shared" si="38"/>
        <v>4.0174249374702597E-3</v>
      </c>
      <c r="V216">
        <f>$M$4*SUM($U$4:U216)*0.01</f>
        <v>5.0086088518372627</v>
      </c>
      <c r="W216">
        <f t="shared" si="39"/>
        <v>4.0174249374702597E-3</v>
      </c>
      <c r="X216">
        <f t="shared" si="34"/>
        <v>-5.3330298627507489E-2</v>
      </c>
      <c r="Y216" s="4">
        <v>5</v>
      </c>
      <c r="Z216">
        <f t="shared" si="40"/>
        <v>4.0174249374702597E-3</v>
      </c>
      <c r="AA216">
        <f t="shared" si="41"/>
        <v>4.9954528025844578</v>
      </c>
      <c r="AB216">
        <f t="shared" si="42"/>
        <v>4.9962388882962649</v>
      </c>
      <c r="AC216">
        <v>0</v>
      </c>
    </row>
    <row r="217" spans="16:29" x14ac:dyDescent="0.2">
      <c r="P217">
        <f t="shared" si="35"/>
        <v>2.1299999999999986</v>
      </c>
      <c r="Q217">
        <f t="shared" si="36"/>
        <v>4.9957095444683191</v>
      </c>
      <c r="R217">
        <f t="shared" si="43"/>
        <v>4.9964851664657761</v>
      </c>
      <c r="S217">
        <f t="shared" si="37"/>
        <v>3.7611117037350539E-3</v>
      </c>
      <c r="T217">
        <f t="shared" si="33"/>
        <v>3.7611117037350539E-2</v>
      </c>
      <c r="U217">
        <f t="shared" si="38"/>
        <v>3.7611117037350539E-3</v>
      </c>
      <c r="V217">
        <f>$M$4*SUM($U$4:U217)*0.01</f>
        <v>5.0093610741780097</v>
      </c>
      <c r="W217">
        <f t="shared" si="39"/>
        <v>3.7611117037350539E-3</v>
      </c>
      <c r="X217">
        <f t="shared" si="34"/>
        <v>-5.1262646747041174E-2</v>
      </c>
      <c r="Y217" s="4">
        <v>5</v>
      </c>
      <c r="Z217">
        <f t="shared" si="40"/>
        <v>3.7611117037350539E-3</v>
      </c>
      <c r="AA217">
        <f t="shared" si="41"/>
        <v>4.9957095444683191</v>
      </c>
      <c r="AB217">
        <f t="shared" si="42"/>
        <v>4.9964851664657761</v>
      </c>
      <c r="AC217">
        <v>0</v>
      </c>
    </row>
    <row r="218" spans="16:29" x14ac:dyDescent="0.2">
      <c r="P218">
        <f t="shared" si="35"/>
        <v>2.1399999999999983</v>
      </c>
      <c r="Q218">
        <f t="shared" si="36"/>
        <v>4.9959567423248599</v>
      </c>
      <c r="R218">
        <f t="shared" si="43"/>
        <v>4.9967217063189864</v>
      </c>
      <c r="S218">
        <f t="shared" si="37"/>
        <v>3.5148335342238823E-3</v>
      </c>
      <c r="T218">
        <f t="shared" si="33"/>
        <v>3.5148335342238823E-2</v>
      </c>
      <c r="U218">
        <f t="shared" si="38"/>
        <v>3.5148335342238823E-3</v>
      </c>
      <c r="V218">
        <f>$M$4*SUM($U$4:U218)*0.01</f>
        <v>5.0100640408848554</v>
      </c>
      <c r="W218">
        <f t="shared" si="39"/>
        <v>3.5148335342238823E-3</v>
      </c>
      <c r="X218">
        <f t="shared" si="34"/>
        <v>-4.9255633902234308E-2</v>
      </c>
      <c r="Y218" s="4">
        <v>5</v>
      </c>
      <c r="Z218">
        <f t="shared" si="40"/>
        <v>3.5148335342238823E-3</v>
      </c>
      <c r="AA218">
        <f t="shared" si="41"/>
        <v>4.9959567423248599</v>
      </c>
      <c r="AB218">
        <f t="shared" si="42"/>
        <v>4.9967217063189864</v>
      </c>
      <c r="AC218">
        <v>0</v>
      </c>
    </row>
    <row r="219" spans="16:29" x14ac:dyDescent="0.2">
      <c r="P219">
        <f t="shared" si="35"/>
        <v>2.1499999999999981</v>
      </c>
      <c r="Q219">
        <f t="shared" si="36"/>
        <v>4.9961946657891421</v>
      </c>
      <c r="R219">
        <f t="shared" si="43"/>
        <v>4.9969487982127347</v>
      </c>
      <c r="S219">
        <f t="shared" si="37"/>
        <v>3.2782936810136221E-3</v>
      </c>
      <c r="T219">
        <f t="shared" si="33"/>
        <v>3.2782936810136221E-2</v>
      </c>
      <c r="U219">
        <f t="shared" si="38"/>
        <v>3.2782936810136221E-3</v>
      </c>
      <c r="V219">
        <f>$M$4*SUM($U$4:U219)*0.01</f>
        <v>5.0107196996210579</v>
      </c>
      <c r="W219">
        <f t="shared" si="39"/>
        <v>3.2782936810136221E-3</v>
      </c>
      <c r="X219">
        <f t="shared" si="34"/>
        <v>-4.7307970642052055E-2</v>
      </c>
      <c r="Y219" s="4">
        <v>5</v>
      </c>
      <c r="Z219">
        <f t="shared" si="40"/>
        <v>3.2782936810136221E-3</v>
      </c>
      <c r="AA219">
        <f t="shared" si="41"/>
        <v>4.9961946657891421</v>
      </c>
      <c r="AB219">
        <f t="shared" si="42"/>
        <v>4.9969487982127347</v>
      </c>
      <c r="AC219">
        <v>0</v>
      </c>
    </row>
    <row r="220" spans="16:29" x14ac:dyDescent="0.2">
      <c r="P220">
        <f t="shared" si="35"/>
        <v>2.1599999999999979</v>
      </c>
      <c r="Q220">
        <f t="shared" si="36"/>
        <v>4.9964235791014895</v>
      </c>
      <c r="R220">
        <f t="shared" si="43"/>
        <v>4.9971667261721446</v>
      </c>
      <c r="S220">
        <f t="shared" si="37"/>
        <v>3.0512017872652564E-3</v>
      </c>
      <c r="T220">
        <f t="shared" si="33"/>
        <v>3.0512017872652564E-2</v>
      </c>
      <c r="U220">
        <f t="shared" si="38"/>
        <v>3.0512017872652564E-3</v>
      </c>
      <c r="V220">
        <f>$M$4*SUM($U$4:U220)*0.01</f>
        <v>5.0113299399785101</v>
      </c>
      <c r="W220">
        <f t="shared" si="39"/>
        <v>3.0512017872652564E-3</v>
      </c>
      <c r="X220">
        <f t="shared" si="34"/>
        <v>-4.5418378749673138E-2</v>
      </c>
      <c r="Y220" s="4">
        <v>5</v>
      </c>
      <c r="Z220">
        <f t="shared" si="40"/>
        <v>3.0512017872652564E-3</v>
      </c>
      <c r="AA220">
        <f t="shared" si="41"/>
        <v>4.9964235791014895</v>
      </c>
      <c r="AB220">
        <f t="shared" si="42"/>
        <v>4.9971667261721446</v>
      </c>
      <c r="AC220">
        <v>0</v>
      </c>
    </row>
    <row r="221" spans="16:29" x14ac:dyDescent="0.2">
      <c r="P221">
        <f t="shared" si="35"/>
        <v>2.1699999999999977</v>
      </c>
      <c r="Q221">
        <f t="shared" si="36"/>
        <v>4.996643741140657</v>
      </c>
      <c r="R221">
        <f t="shared" si="43"/>
        <v>4.9973757679529722</v>
      </c>
      <c r="S221">
        <f t="shared" si="37"/>
        <v>2.8332738278553649E-3</v>
      </c>
      <c r="T221">
        <f t="shared" si="33"/>
        <v>2.8332738278553649E-2</v>
      </c>
      <c r="U221">
        <f t="shared" si="38"/>
        <v>2.8332738278553649E-3</v>
      </c>
      <c r="V221">
        <f>$M$4*SUM($U$4:U221)*0.01</f>
        <v>5.0118965947440817</v>
      </c>
      <c r="W221">
        <f t="shared" si="39"/>
        <v>2.8332738278553649E-3</v>
      </c>
      <c r="X221">
        <f t="shared" si="34"/>
        <v>-4.3585591881978303E-2</v>
      </c>
      <c r="Y221" s="4">
        <v>5</v>
      </c>
      <c r="Z221">
        <f t="shared" si="40"/>
        <v>2.8332738278553649E-3</v>
      </c>
      <c r="AA221">
        <f t="shared" si="41"/>
        <v>4.996643741140657</v>
      </c>
      <c r="AB221">
        <f t="shared" si="42"/>
        <v>4.9973757679529722</v>
      </c>
      <c r="AC221">
        <v>0</v>
      </c>
    </row>
    <row r="222" spans="16:29" x14ac:dyDescent="0.2">
      <c r="P222">
        <f t="shared" si="35"/>
        <v>2.1799999999999975</v>
      </c>
      <c r="Q222">
        <f t="shared" si="36"/>
        <v>4.9968554054582466</v>
      </c>
      <c r="R222">
        <f t="shared" si="43"/>
        <v>4.9975761951067152</v>
      </c>
      <c r="S222">
        <f t="shared" si="37"/>
        <v>2.6242320470277747E-3</v>
      </c>
      <c r="T222">
        <f t="shared" si="33"/>
        <v>2.6242320470277747E-2</v>
      </c>
      <c r="U222">
        <f t="shared" si="38"/>
        <v>2.6242320470277747E-3</v>
      </c>
      <c r="V222">
        <f>$M$4*SUM($U$4:U222)*0.01</f>
        <v>5.0124214411534869</v>
      </c>
      <c r="W222">
        <f t="shared" si="39"/>
        <v>2.6242320470277747E-3</v>
      </c>
      <c r="X222">
        <f t="shared" si="34"/>
        <v>-4.1808356165518035E-2</v>
      </c>
      <c r="Y222" s="4">
        <v>5</v>
      </c>
      <c r="Z222">
        <f t="shared" si="40"/>
        <v>2.6242320470277747E-3</v>
      </c>
      <c r="AA222">
        <f t="shared" si="41"/>
        <v>4.9968554054582466</v>
      </c>
      <c r="AB222">
        <f t="shared" si="42"/>
        <v>4.9975761951067152</v>
      </c>
      <c r="AC222">
        <v>0</v>
      </c>
    </row>
    <row r="223" spans="16:29" x14ac:dyDescent="0.2">
      <c r="P223">
        <f t="shared" si="35"/>
        <v>2.1899999999999973</v>
      </c>
      <c r="Q223">
        <f t="shared" si="36"/>
        <v>4.9970588203163864</v>
      </c>
      <c r="R223">
        <f t="shared" si="43"/>
        <v>4.9977682730482602</v>
      </c>
      <c r="S223">
        <f t="shared" si="37"/>
        <v>2.4238048932847533E-3</v>
      </c>
      <c r="T223">
        <f t="shared" si="33"/>
        <v>2.4238048932847533E-2</v>
      </c>
      <c r="U223">
        <f t="shared" si="38"/>
        <v>2.4238048932847533E-3</v>
      </c>
      <c r="V223">
        <f>$M$4*SUM($U$4:U223)*0.01</f>
        <v>5.0129062021321431</v>
      </c>
      <c r="W223">
        <f t="shared" si="39"/>
        <v>2.4238048932847533E-3</v>
      </c>
      <c r="X223">
        <f t="shared" si="34"/>
        <v>-4.0085430748604267E-2</v>
      </c>
      <c r="Y223" s="4">
        <v>5</v>
      </c>
      <c r="Z223">
        <f t="shared" si="40"/>
        <v>2.4238048932847533E-3</v>
      </c>
      <c r="AA223">
        <f t="shared" si="41"/>
        <v>4.9970588203163864</v>
      </c>
      <c r="AB223">
        <f t="shared" si="42"/>
        <v>5.812109165474058</v>
      </c>
      <c r="AC223">
        <f>SIN(P223)</f>
        <v>0.81434089242579755</v>
      </c>
    </row>
    <row r="224" spans="16:29" x14ac:dyDescent="0.2">
      <c r="P224">
        <f t="shared" si="35"/>
        <v>2.1999999999999971</v>
      </c>
      <c r="Q224">
        <f t="shared" si="36"/>
        <v>-166.17720135917179</v>
      </c>
      <c r="R224">
        <f t="shared" si="43"/>
        <v>4.1670083019613129</v>
      </c>
      <c r="S224">
        <f t="shared" si="37"/>
        <v>-0.81210916547405798</v>
      </c>
      <c r="T224">
        <f t="shared" si="33"/>
        <v>-8.1210916547405798</v>
      </c>
      <c r="U224">
        <f t="shared" si="38"/>
        <v>-0.81210916547405798</v>
      </c>
      <c r="V224">
        <f>$M$4*SUM($U$4:U224)*0.01</f>
        <v>4.8504843690373312</v>
      </c>
      <c r="W224">
        <f t="shared" si="39"/>
        <v>-0.81210916547405798</v>
      </c>
      <c r="X224">
        <f t="shared" si="34"/>
        <v>-162.90659407346854</v>
      </c>
      <c r="Y224" s="4">
        <v>5</v>
      </c>
      <c r="Z224">
        <f t="shared" si="40"/>
        <v>-0.81210916547405798</v>
      </c>
      <c r="AA224">
        <f t="shared" si="41"/>
        <v>-166.17720135917179</v>
      </c>
      <c r="AB224">
        <f t="shared" si="42"/>
        <v>4.9755047057809048</v>
      </c>
      <c r="AC224">
        <f t="shared" ref="AC224:AC287" si="44">SIN(P224)</f>
        <v>0.80849640381959187</v>
      </c>
    </row>
    <row r="225" spans="16:29" x14ac:dyDescent="0.2">
      <c r="P225">
        <f t="shared" si="35"/>
        <v>2.2099999999999969</v>
      </c>
      <c r="Q225">
        <f t="shared" si="36"/>
        <v>172.42122830870275</v>
      </c>
      <c r="R225">
        <f t="shared" si="43"/>
        <v>4.1772132815212739</v>
      </c>
      <c r="S225">
        <f t="shared" si="37"/>
        <v>2.4495294219095243E-2</v>
      </c>
      <c r="T225">
        <f t="shared" si="33"/>
        <v>0.24495294219095243</v>
      </c>
      <c r="U225">
        <f t="shared" si="38"/>
        <v>2.4495294219095243E-2</v>
      </c>
      <c r="V225">
        <f>$M$4*SUM($U$4:U225)*0.01</f>
        <v>4.8553834278811507</v>
      </c>
      <c r="W225">
        <f t="shared" si="39"/>
        <v>2.4495294219095243E-2</v>
      </c>
      <c r="X225">
        <f t="shared" si="34"/>
        <v>167.32089193863064</v>
      </c>
      <c r="Y225" s="4">
        <v>5</v>
      </c>
      <c r="Z225">
        <f t="shared" si="40"/>
        <v>2.4495294219095243E-2</v>
      </c>
      <c r="AA225">
        <f t="shared" si="41"/>
        <v>172.42122830870275</v>
      </c>
      <c r="AB225">
        <f t="shared" si="42"/>
        <v>4.9797843477680228</v>
      </c>
      <c r="AC225">
        <f t="shared" si="44"/>
        <v>0.80257106624674912</v>
      </c>
    </row>
    <row r="226" spans="16:29" x14ac:dyDescent="0.2">
      <c r="P226">
        <f t="shared" si="35"/>
        <v>2.2199999999999966</v>
      </c>
      <c r="Q226">
        <f t="shared" si="36"/>
        <v>4.2056546832237069</v>
      </c>
      <c r="R226">
        <f t="shared" si="43"/>
        <v>4.1872590937236751</v>
      </c>
      <c r="S226">
        <f t="shared" si="37"/>
        <v>2.0215652231977188E-2</v>
      </c>
      <c r="T226">
        <f t="shared" si="33"/>
        <v>0.20215652231977188</v>
      </c>
      <c r="U226">
        <f t="shared" si="38"/>
        <v>2.0215652231977188E-2</v>
      </c>
      <c r="V226">
        <f>$M$4*SUM($U$4:U226)*0.01</f>
        <v>4.859426558327546</v>
      </c>
      <c r="W226">
        <f t="shared" si="39"/>
        <v>2.0215652231977188E-2</v>
      </c>
      <c r="X226">
        <f t="shared" si="34"/>
        <v>-0.85592839742361093</v>
      </c>
      <c r="Y226" s="4">
        <v>5</v>
      </c>
      <c r="Z226">
        <f t="shared" si="40"/>
        <v>2.0215652231977188E-2</v>
      </c>
      <c r="AA226">
        <f t="shared" si="41"/>
        <v>4.2056546832237069</v>
      </c>
      <c r="AB226">
        <f t="shared" si="42"/>
        <v>4.9838245659597638</v>
      </c>
      <c r="AC226">
        <f t="shared" si="44"/>
        <v>0.79656547223608865</v>
      </c>
    </row>
    <row r="227" spans="16:29" x14ac:dyDescent="0.2">
      <c r="P227">
        <f t="shared" si="35"/>
        <v>2.2299999999999964</v>
      </c>
      <c r="Q227">
        <f t="shared" si="36"/>
        <v>4.2163723471897674</v>
      </c>
      <c r="R227">
        <f t="shared" si="43"/>
        <v>4.1971536359272985</v>
      </c>
      <c r="S227">
        <f t="shared" si="37"/>
        <v>1.6175434040236247E-2</v>
      </c>
      <c r="T227">
        <f t="shared" si="33"/>
        <v>0.16175434040236247</v>
      </c>
      <c r="U227">
        <f t="shared" si="38"/>
        <v>1.6175434040236247E-2</v>
      </c>
      <c r="V227">
        <f>$M$4*SUM($U$4:U227)*0.01</f>
        <v>4.8626616451355931</v>
      </c>
      <c r="W227">
        <f t="shared" si="39"/>
        <v>1.6175434040236247E-2</v>
      </c>
      <c r="X227">
        <f t="shared" si="34"/>
        <v>-0.80804363834818815</v>
      </c>
      <c r="Y227" s="4">
        <v>5</v>
      </c>
      <c r="Z227">
        <f t="shared" si="40"/>
        <v>1.6175434040236247E-2</v>
      </c>
      <c r="AA227">
        <f t="shared" si="41"/>
        <v>4.2163723471897674</v>
      </c>
      <c r="AB227">
        <f t="shared" si="42"/>
        <v>4.9876338582693052</v>
      </c>
      <c r="AC227">
        <f t="shared" si="44"/>
        <v>0.79048022234200699</v>
      </c>
    </row>
    <row r="228" spans="16:29" x14ac:dyDescent="0.2">
      <c r="P228">
        <f t="shared" si="35"/>
        <v>2.2399999999999962</v>
      </c>
      <c r="Q228">
        <f t="shared" si="36"/>
        <v>4.2269378288803976</v>
      </c>
      <c r="R228">
        <f t="shared" si="43"/>
        <v>4.2069045710422381</v>
      </c>
      <c r="S228">
        <f t="shared" si="37"/>
        <v>1.2366141730694835E-2</v>
      </c>
      <c r="T228">
        <f t="shared" si="33"/>
        <v>0.12366141730694835</v>
      </c>
      <c r="U228">
        <f t="shared" si="38"/>
        <v>1.2366141730694835E-2</v>
      </c>
      <c r="V228">
        <f>$M$4*SUM($U$4:U228)*0.01</f>
        <v>4.8651348734817317</v>
      </c>
      <c r="W228">
        <f t="shared" si="39"/>
        <v>1.2366141730694835E-2</v>
      </c>
      <c r="X228">
        <f t="shared" si="34"/>
        <v>-0.76185846190828244</v>
      </c>
      <c r="Y228" s="4">
        <v>5</v>
      </c>
      <c r="Z228">
        <f t="shared" si="40"/>
        <v>1.2366141730694835E-2</v>
      </c>
      <c r="AA228">
        <f t="shared" si="41"/>
        <v>4.2269378288803976</v>
      </c>
      <c r="AB228">
        <f t="shared" si="42"/>
        <v>4.9912204961266609</v>
      </c>
      <c r="AC228">
        <f t="shared" si="44"/>
        <v>0.78431592508442238</v>
      </c>
    </row>
    <row r="229" spans="16:29" x14ac:dyDescent="0.2">
      <c r="P229">
        <f t="shared" si="35"/>
        <v>2.249999999999996</v>
      </c>
      <c r="Q229">
        <f t="shared" si="36"/>
        <v>4.2373582415186526</v>
      </c>
      <c r="R229">
        <f t="shared" si="43"/>
        <v>4.2165193316901233</v>
      </c>
      <c r="S229">
        <f t="shared" si="37"/>
        <v>8.7795038733391451E-3</v>
      </c>
      <c r="T229">
        <f t="shared" si="33"/>
        <v>8.7795038733391451E-2</v>
      </c>
      <c r="U229">
        <f t="shared" si="38"/>
        <v>8.7795038733391451E-3</v>
      </c>
      <c r="V229">
        <f>$M$4*SUM($U$4:U229)*0.01</f>
        <v>4.8668907742563992</v>
      </c>
      <c r="W229">
        <f t="shared" si="39"/>
        <v>8.7795038733391451E-3</v>
      </c>
      <c r="X229">
        <f t="shared" si="34"/>
        <v>-0.71732757147113801</v>
      </c>
      <c r="Y229" s="4">
        <v>5</v>
      </c>
      <c r="Z229">
        <f t="shared" si="40"/>
        <v>8.7795038733391451E-3</v>
      </c>
      <c r="AA229">
        <f t="shared" si="41"/>
        <v>4.2373582415186526</v>
      </c>
      <c r="AB229">
        <f t="shared" si="42"/>
        <v>4.994592528578047</v>
      </c>
      <c r="AC229">
        <f t="shared" si="44"/>
        <v>0.77807319688792376</v>
      </c>
    </row>
    <row r="230" spans="16:29" x14ac:dyDescent="0.2">
      <c r="P230">
        <f t="shared" si="35"/>
        <v>2.2599999999999958</v>
      </c>
      <c r="Q230">
        <f t="shared" si="36"/>
        <v>4.2476404924830851</v>
      </c>
      <c r="R230">
        <f t="shared" si="43"/>
        <v>4.226005124361822</v>
      </c>
      <c r="S230">
        <f t="shared" si="37"/>
        <v>5.4074714219529696E-3</v>
      </c>
      <c r="T230">
        <f t="shared" si="33"/>
        <v>5.4074714219529696E-2</v>
      </c>
      <c r="U230">
        <f t="shared" si="38"/>
        <v>5.4074714219529696E-3</v>
      </c>
      <c r="V230">
        <f>$M$4*SUM($U$4:U230)*0.01</f>
        <v>4.8679722685407905</v>
      </c>
      <c r="W230">
        <f t="shared" si="39"/>
        <v>5.4074714219529696E-3</v>
      </c>
      <c r="X230">
        <f t="shared" si="34"/>
        <v>-0.67440649027723509</v>
      </c>
      <c r="Y230" s="4">
        <v>5</v>
      </c>
      <c r="Z230">
        <f t="shared" si="40"/>
        <v>5.4074714219529696E-3</v>
      </c>
      <c r="AA230">
        <f t="shared" si="41"/>
        <v>4.2476404924830851</v>
      </c>
      <c r="AB230">
        <f t="shared" si="42"/>
        <v>4.9977577863819507</v>
      </c>
      <c r="AC230">
        <f t="shared" si="44"/>
        <v>0.77175266202012849</v>
      </c>
    </row>
    <row r="231" spans="16:29" x14ac:dyDescent="0.2">
      <c r="P231">
        <f t="shared" si="35"/>
        <v>2.2699999999999956</v>
      </c>
      <c r="Q231">
        <f t="shared" si="36"/>
        <v>4.2577912866641654</v>
      </c>
      <c r="R231">
        <f t="shared" si="43"/>
        <v>4.2353689335688234</v>
      </c>
      <c r="S231">
        <f t="shared" si="37"/>
        <v>2.2422136180493268E-3</v>
      </c>
      <c r="T231">
        <f t="shared" si="33"/>
        <v>2.2422136180493268E-2</v>
      </c>
      <c r="U231">
        <f t="shared" si="38"/>
        <v>2.2422136180493268E-3</v>
      </c>
      <c r="V231">
        <f>$M$4*SUM($U$4:U231)*0.01</f>
        <v>4.8684207112644007</v>
      </c>
      <c r="W231">
        <f t="shared" si="39"/>
        <v>2.2422136180493268E-3</v>
      </c>
      <c r="X231">
        <f t="shared" si="34"/>
        <v>-0.63305156078072855</v>
      </c>
      <c r="Y231" s="4">
        <v>5</v>
      </c>
      <c r="Z231">
        <f t="shared" si="40"/>
        <v>2.2422136180493268E-3</v>
      </c>
      <c r="AA231">
        <f t="shared" si="41"/>
        <v>4.2577912866641654</v>
      </c>
      <c r="AB231">
        <f t="shared" si="42"/>
        <v>5.0007238860980801</v>
      </c>
      <c r="AC231">
        <f t="shared" si="44"/>
        <v>0.76535495252925634</v>
      </c>
    </row>
    <row r="232" spans="16:29" x14ac:dyDescent="0.2">
      <c r="P232">
        <f t="shared" si="35"/>
        <v>2.2799999999999954</v>
      </c>
      <c r="Q232">
        <f t="shared" si="36"/>
        <v>4.2678171298381082</v>
      </c>
      <c r="R232">
        <f t="shared" si="43"/>
        <v>4.2446175259846948</v>
      </c>
      <c r="S232">
        <f t="shared" si="37"/>
        <v>-7.23886098080051E-4</v>
      </c>
      <c r="T232">
        <f t="shared" si="33"/>
        <v>-7.23886098080051E-3</v>
      </c>
      <c r="U232">
        <f t="shared" si="38"/>
        <v>-7.23886098080051E-4</v>
      </c>
      <c r="V232">
        <f>$M$4*SUM($U$4:U232)*0.01</f>
        <v>4.8682759340447843</v>
      </c>
      <c r="W232">
        <f t="shared" si="39"/>
        <v>-7.23886098080051E-4</v>
      </c>
      <c r="X232">
        <f t="shared" si="34"/>
        <v>-0.59321994322587557</v>
      </c>
      <c r="Y232" s="4">
        <v>5</v>
      </c>
      <c r="Z232">
        <f t="shared" si="40"/>
        <v>-7.23886098080051E-4</v>
      </c>
      <c r="AA232">
        <f t="shared" si="41"/>
        <v>4.2678171298381082</v>
      </c>
      <c r="AB232">
        <f t="shared" si="42"/>
        <v>5.0034982341656198</v>
      </c>
      <c r="AC232">
        <f t="shared" si="44"/>
        <v>0.7588807081809249</v>
      </c>
    </row>
    <row r="233" spans="16:29" x14ac:dyDescent="0.2">
      <c r="P233">
        <f t="shared" si="35"/>
        <v>2.2899999999999952</v>
      </c>
      <c r="Q233">
        <f t="shared" si="36"/>
        <v>4.2777243320475158</v>
      </c>
      <c r="R233">
        <f t="shared" si="43"/>
        <v>4.2537574545732246</v>
      </c>
      <c r="S233">
        <f t="shared" si="37"/>
        <v>-3.4982341656197846E-3</v>
      </c>
      <c r="T233">
        <f t="shared" si="33"/>
        <v>-3.4982341656197846E-2</v>
      </c>
      <c r="U233">
        <f t="shared" si="38"/>
        <v>-3.4982341656197846E-3</v>
      </c>
      <c r="V233">
        <f>$M$4*SUM($U$4:U233)*0.01</f>
        <v>4.8675762872116604</v>
      </c>
      <c r="W233">
        <f t="shared" si="39"/>
        <v>-3.4982341656197846E-3</v>
      </c>
      <c r="X233">
        <f t="shared" si="34"/>
        <v>-0.55486961350794672</v>
      </c>
      <c r="Y233" s="4">
        <v>5</v>
      </c>
      <c r="Z233">
        <f t="shared" si="40"/>
        <v>-3.4982341656197846E-3</v>
      </c>
      <c r="AA233">
        <f t="shared" si="41"/>
        <v>4.2777243320475158</v>
      </c>
      <c r="AB233">
        <f t="shared" si="42"/>
        <v>5.0060880309673985</v>
      </c>
      <c r="AC233">
        <f t="shared" si="44"/>
        <v>0.75233057639417389</v>
      </c>
    </row>
    <row r="234" spans="16:29" x14ac:dyDescent="0.2">
      <c r="P234">
        <f t="shared" si="35"/>
        <v>2.2999999999999949</v>
      </c>
      <c r="Q234">
        <f t="shared" si="36"/>
        <v>4.2875190109884498</v>
      </c>
      <c r="R234">
        <f t="shared" si="43"/>
        <v>4.2627950627000262</v>
      </c>
      <c r="S234">
        <f t="shared" si="37"/>
        <v>-6.0880309673985167E-3</v>
      </c>
      <c r="T234">
        <f t="shared" si="33"/>
        <v>-6.0880309673985167E-2</v>
      </c>
      <c r="U234">
        <f t="shared" si="38"/>
        <v>-6.0880309673985167E-3</v>
      </c>
      <c r="V234">
        <f>$M$4*SUM($U$4:U234)*0.01</f>
        <v>4.8663586810181814</v>
      </c>
      <c r="W234">
        <f t="shared" si="39"/>
        <v>-6.0880309673985167E-3</v>
      </c>
      <c r="X234">
        <f t="shared" si="34"/>
        <v>-0.51795936035574641</v>
      </c>
      <c r="Y234" s="4">
        <v>5</v>
      </c>
      <c r="Z234">
        <f t="shared" si="40"/>
        <v>-6.0880309673985167E-3</v>
      </c>
      <c r="AA234">
        <f t="shared" si="41"/>
        <v>4.2875190109884498</v>
      </c>
      <c r="AB234">
        <f t="shared" si="42"/>
        <v>5.0085002748767495</v>
      </c>
      <c r="AC234">
        <f t="shared" si="44"/>
        <v>0.74570521217672359</v>
      </c>
    </row>
    <row r="235" spans="16:29" x14ac:dyDescent="0.2">
      <c r="P235">
        <f t="shared" si="35"/>
        <v>2.3099999999999947</v>
      </c>
      <c r="Q235">
        <f t="shared" si="36"/>
        <v>4.297207095405132</v>
      </c>
      <c r="R235">
        <f t="shared" si="43"/>
        <v>4.271736488224616</v>
      </c>
      <c r="S235">
        <f t="shared" si="37"/>
        <v>-8.5002748767495362E-3</v>
      </c>
      <c r="T235">
        <f t="shared" si="33"/>
        <v>-8.5002748767495362E-2</v>
      </c>
      <c r="U235">
        <f t="shared" si="38"/>
        <v>-8.5002748767495362E-3</v>
      </c>
      <c r="V235">
        <f>$M$4*SUM($U$4:U235)*0.01</f>
        <v>4.8646586260428313</v>
      </c>
      <c r="W235">
        <f t="shared" si="39"/>
        <v>-8.5002748767495362E-3</v>
      </c>
      <c r="X235">
        <f t="shared" si="34"/>
        <v>-0.4824487818702039</v>
      </c>
      <c r="Y235" s="4">
        <v>5</v>
      </c>
      <c r="Z235">
        <f t="shared" si="40"/>
        <v>-8.5002748767495362E-3</v>
      </c>
      <c r="AA235">
        <f t="shared" si="41"/>
        <v>4.297207095405132</v>
      </c>
      <c r="AB235">
        <f t="shared" si="42"/>
        <v>5.0107417662840907</v>
      </c>
      <c r="AC235">
        <f t="shared" si="44"/>
        <v>0.73900527805947447</v>
      </c>
    </row>
    <row r="236" spans="16:29" x14ac:dyDescent="0.2">
      <c r="P236">
        <f t="shared" si="35"/>
        <v>2.3199999999999945</v>
      </c>
      <c r="Q236">
        <f t="shared" si="36"/>
        <v>4.3067943284768662</v>
      </c>
      <c r="R236">
        <f t="shared" si="43"/>
        <v>4.280587667570102</v>
      </c>
      <c r="S236">
        <f t="shared" si="37"/>
        <v>-1.0741766284090737E-2</v>
      </c>
      <c r="T236">
        <f t="shared" si="33"/>
        <v>-0.10741766284090737</v>
      </c>
      <c r="U236">
        <f t="shared" si="38"/>
        <v>-1.0741766284090737E-2</v>
      </c>
      <c r="V236">
        <f>$M$4*SUM($U$4:U236)*0.01</f>
        <v>4.8625102727860137</v>
      </c>
      <c r="W236">
        <f t="shared" si="39"/>
        <v>-1.0741766284090737E-2</v>
      </c>
      <c r="X236">
        <f t="shared" si="34"/>
        <v>-0.44829828146824013</v>
      </c>
      <c r="Y236" s="4">
        <v>5</v>
      </c>
      <c r="Z236">
        <f t="shared" si="40"/>
        <v>-1.0741766284090737E-2</v>
      </c>
      <c r="AA236">
        <f t="shared" si="41"/>
        <v>4.3067943284768662</v>
      </c>
      <c r="AB236">
        <f t="shared" si="42"/>
        <v>5.0128191116003569</v>
      </c>
      <c r="AC236">
        <f t="shared" si="44"/>
        <v>0.73223144403025509</v>
      </c>
    </row>
    <row r="237" spans="16:29" x14ac:dyDescent="0.2">
      <c r="P237">
        <f t="shared" si="35"/>
        <v>2.3299999999999943</v>
      </c>
      <c r="Q237">
        <f t="shared" si="36"/>
        <v>4.3162862712091465</v>
      </c>
      <c r="R237">
        <f t="shared" si="43"/>
        <v>4.2893543397678506</v>
      </c>
      <c r="S237">
        <f t="shared" si="37"/>
        <v>-1.2819111600356869E-2</v>
      </c>
      <c r="T237">
        <f t="shared" si="33"/>
        <v>-0.12819111600356869</v>
      </c>
      <c r="U237">
        <f t="shared" si="38"/>
        <v>-1.2819111600356869E-2</v>
      </c>
      <c r="V237">
        <f>$M$4*SUM($U$4:U237)*0.01</f>
        <v>4.8599464504659418</v>
      </c>
      <c r="W237">
        <f t="shared" si="39"/>
        <v>-1.2819111600356869E-2</v>
      </c>
      <c r="X237">
        <f t="shared" si="34"/>
        <v>-0.41546906325322652</v>
      </c>
      <c r="Y237" s="4">
        <v>5</v>
      </c>
      <c r="Z237">
        <f t="shared" si="40"/>
        <v>-1.2819111600356869E-2</v>
      </c>
      <c r="AA237">
        <f t="shared" si="41"/>
        <v>4.3162862712091465</v>
      </c>
      <c r="AB237">
        <f t="shared" si="42"/>
        <v>5.0147387272346737</v>
      </c>
      <c r="AC237">
        <f t="shared" si="44"/>
        <v>0.72538438746682354</v>
      </c>
    </row>
    <row r="238" spans="16:29" x14ac:dyDescent="0.2">
      <c r="P238">
        <f t="shared" si="35"/>
        <v>2.3399999999999941</v>
      </c>
      <c r="Q238">
        <f t="shared" si="36"/>
        <v>4.3256883058088968</v>
      </c>
      <c r="R238">
        <f t="shared" si="43"/>
        <v>4.298042050474602</v>
      </c>
      <c r="S238">
        <f t="shared" si="37"/>
        <v>-1.4738727234673732E-2</v>
      </c>
      <c r="T238">
        <f t="shared" si="33"/>
        <v>-0.14738727234673732</v>
      </c>
      <c r="U238">
        <f t="shared" si="38"/>
        <v>-1.4738727234673732E-2</v>
      </c>
      <c r="V238">
        <f>$M$4*SUM($U$4:U238)*0.01</f>
        <v>4.8569987050190067</v>
      </c>
      <c r="W238">
        <f t="shared" si="39"/>
        <v>-1.4738727234673732E-2</v>
      </c>
      <c r="X238">
        <f t="shared" si="34"/>
        <v>-0.38392312686337249</v>
      </c>
      <c r="Y238" s="4">
        <v>5</v>
      </c>
      <c r="Z238">
        <f t="shared" si="40"/>
        <v>-1.4738727234673732E-2</v>
      </c>
      <c r="AA238">
        <f t="shared" si="41"/>
        <v>4.3256883058088968</v>
      </c>
      <c r="AB238">
        <f t="shared" si="42"/>
        <v>5.0165068435437323</v>
      </c>
      <c r="AC238">
        <f t="shared" si="44"/>
        <v>0.71846479306913025</v>
      </c>
    </row>
    <row r="239" spans="16:29" x14ac:dyDescent="0.2">
      <c r="P239">
        <f t="shared" si="35"/>
        <v>2.3499999999999939</v>
      </c>
      <c r="Q239">
        <f t="shared" si="36"/>
        <v>4.3350056390612179</v>
      </c>
      <c r="R239">
        <f t="shared" si="43"/>
        <v>4.3066561559597325</v>
      </c>
      <c r="S239">
        <f t="shared" si="37"/>
        <v>-1.650684354373233E-2</v>
      </c>
      <c r="T239">
        <f t="shared" si="33"/>
        <v>-0.1650684354373233</v>
      </c>
      <c r="U239">
        <f t="shared" si="38"/>
        <v>-1.650684354373233E-2</v>
      </c>
      <c r="V239">
        <f>$M$4*SUM($U$4:U239)*0.01</f>
        <v>4.8536973363102609</v>
      </c>
      <c r="W239">
        <f t="shared" si="39"/>
        <v>-1.650684354373233E-2</v>
      </c>
      <c r="X239">
        <f t="shared" si="34"/>
        <v>-0.35362326181171966</v>
      </c>
      <c r="Y239" s="4">
        <v>5</v>
      </c>
      <c r="Z239">
        <f t="shared" si="40"/>
        <v>-1.650684354373233E-2</v>
      </c>
      <c r="AA239">
        <f t="shared" si="41"/>
        <v>4.3350056390612179</v>
      </c>
      <c r="AB239">
        <f t="shared" si="42"/>
        <v>5.0181295087505813</v>
      </c>
      <c r="AC239">
        <f t="shared" si="44"/>
        <v>0.71147335279084878</v>
      </c>
    </row>
    <row r="240" spans="16:29" x14ac:dyDescent="0.2">
      <c r="P240">
        <f t="shared" si="35"/>
        <v>2.3599999999999937</v>
      </c>
      <c r="Q240">
        <f t="shared" si="36"/>
        <v>4.3442433056845413</v>
      </c>
      <c r="R240">
        <f t="shared" si="43"/>
        <v>4.3152018270604646</v>
      </c>
      <c r="S240">
        <f t="shared" si="37"/>
        <v>-1.812950875058128E-2</v>
      </c>
      <c r="T240">
        <f t="shared" si="33"/>
        <v>-0.1812950875058128</v>
      </c>
      <c r="U240">
        <f t="shared" si="38"/>
        <v>-1.812950875058128E-2</v>
      </c>
      <c r="V240">
        <f>$M$4*SUM($U$4:U240)*0.01</f>
        <v>4.8500714345601441</v>
      </c>
      <c r="W240">
        <f t="shared" si="39"/>
        <v>-1.812950875058128E-2</v>
      </c>
      <c r="X240">
        <f t="shared" si="34"/>
        <v>-0.32453304136979</v>
      </c>
      <c r="Y240" s="4">
        <v>5</v>
      </c>
      <c r="Z240">
        <f t="shared" si="40"/>
        <v>-1.812950875058128E-2</v>
      </c>
      <c r="AA240">
        <f t="shared" si="41"/>
        <v>4.3442433056845413</v>
      </c>
      <c r="AB240">
        <f t="shared" si="42"/>
        <v>5.0196125928306454</v>
      </c>
      <c r="AC240">
        <f t="shared" si="44"/>
        <v>0.70441076577018058</v>
      </c>
    </row>
    <row r="241" spans="16:29" x14ac:dyDescent="0.2">
      <c r="P241">
        <f t="shared" si="35"/>
        <v>2.3699999999999934</v>
      </c>
      <c r="Q241">
        <f t="shared" si="36"/>
        <v>4.353406171674731</v>
      </c>
      <c r="R241">
        <f t="shared" si="43"/>
        <v>4.3236840531029923</v>
      </c>
      <c r="S241">
        <f t="shared" si="37"/>
        <v>-1.9612592830645426E-2</v>
      </c>
      <c r="T241">
        <f t="shared" si="33"/>
        <v>-0.19612592830645426</v>
      </c>
      <c r="U241">
        <f t="shared" si="38"/>
        <v>-1.9612592830645426E-2</v>
      </c>
      <c r="V241">
        <f>$M$4*SUM($U$4:U241)*0.01</f>
        <v>4.8461489159940143</v>
      </c>
      <c r="W241">
        <f t="shared" si="39"/>
        <v>-1.9612592830645426E-2</v>
      </c>
      <c r="X241">
        <f t="shared" si="34"/>
        <v>-0.29661681601282908</v>
      </c>
      <c r="Y241" s="4">
        <v>5</v>
      </c>
      <c r="Z241">
        <f t="shared" si="40"/>
        <v>-1.9612592830645426E-2</v>
      </c>
      <c r="AA241">
        <f t="shared" si="41"/>
        <v>4.353406171674731</v>
      </c>
      <c r="AB241">
        <f t="shared" si="42"/>
        <v>5.020961791362935</v>
      </c>
      <c r="AC241">
        <f t="shared" si="44"/>
        <v>0.69727773825994255</v>
      </c>
    </row>
    <row r="242" spans="16:29" x14ac:dyDescent="0.2">
      <c r="P242">
        <f t="shared" si="35"/>
        <v>2.3799999999999932</v>
      </c>
      <c r="Q242">
        <f t="shared" si="36"/>
        <v>4.362498937634169</v>
      </c>
      <c r="R242">
        <f t="shared" si="43"/>
        <v>4.3321076457876364</v>
      </c>
      <c r="S242">
        <f t="shared" si="37"/>
        <v>-2.0961791362934967E-2</v>
      </c>
      <c r="T242">
        <f t="shared" si="33"/>
        <v>-0.20961791362934967</v>
      </c>
      <c r="U242">
        <f t="shared" si="38"/>
        <v>-2.0961791362934967E-2</v>
      </c>
      <c r="V242">
        <f>$M$4*SUM($U$4:U242)*0.01</f>
        <v>4.841956557721427</v>
      </c>
      <c r="W242">
        <f t="shared" si="39"/>
        <v>-2.0961791362934967E-2</v>
      </c>
      <c r="X242">
        <f t="shared" si="34"/>
        <v>-0.26983970645790833</v>
      </c>
      <c r="Y242" s="4">
        <v>5</v>
      </c>
      <c r="Z242">
        <f t="shared" si="40"/>
        <v>-2.0961791362934967E-2</v>
      </c>
      <c r="AA242">
        <f t="shared" si="41"/>
        <v>4.362498937634169</v>
      </c>
      <c r="AB242">
        <f t="shared" si="42"/>
        <v>5.0221826293445773</v>
      </c>
      <c r="AC242">
        <f t="shared" si="44"/>
        <v>0.6900749835569413</v>
      </c>
    </row>
    <row r="243" spans="16:29" x14ac:dyDescent="0.2">
      <c r="P243">
        <f t="shared" si="35"/>
        <v>2.389999999999993</v>
      </c>
      <c r="Q243">
        <f t="shared" si="36"/>
        <v>4.3715261420782801</v>
      </c>
      <c r="R243">
        <f t="shared" si="43"/>
        <v>4.3404772430362737</v>
      </c>
      <c r="S243">
        <f t="shared" si="37"/>
        <v>-2.2182629344577265E-2</v>
      </c>
      <c r="T243">
        <f t="shared" si="33"/>
        <v>-0.22182629344577265</v>
      </c>
      <c r="U243">
        <f t="shared" si="38"/>
        <v>-2.2182629344577265E-2</v>
      </c>
      <c r="V243">
        <f>$M$4*SUM($U$4:U243)*0.01</f>
        <v>4.8375200318525122</v>
      </c>
      <c r="W243">
        <f t="shared" si="39"/>
        <v>-2.2182629344577265E-2</v>
      </c>
      <c r="X243">
        <f t="shared" si="34"/>
        <v>-0.24416759632845952</v>
      </c>
      <c r="Y243" s="4">
        <v>5</v>
      </c>
      <c r="Z243">
        <f t="shared" si="40"/>
        <v>-2.2182629344577265E-2</v>
      </c>
      <c r="AA243">
        <f t="shared" si="41"/>
        <v>4.3715261420782801</v>
      </c>
      <c r="AB243">
        <f t="shared" si="42"/>
        <v>5.0232804649669189</v>
      </c>
      <c r="AC243">
        <f t="shared" si="44"/>
        <v>0.68280322193064491</v>
      </c>
    </row>
    <row r="244" spans="16:29" x14ac:dyDescent="0.2">
      <c r="P244">
        <f t="shared" si="35"/>
        <v>2.3999999999999928</v>
      </c>
      <c r="Q244">
        <f t="shared" si="36"/>
        <v>4.3804921647216046</v>
      </c>
      <c r="R244">
        <f t="shared" si="43"/>
        <v>4.3487973128004143</v>
      </c>
      <c r="S244">
        <f t="shared" si="37"/>
        <v>-2.3280464966918935E-2</v>
      </c>
      <c r="T244">
        <f t="shared" si="33"/>
        <v>-0.23280464966918935</v>
      </c>
      <c r="U244">
        <f t="shared" si="38"/>
        <v>-2.3280464966918935E-2</v>
      </c>
      <c r="V244">
        <f>$M$4*SUM($U$4:U244)*0.01</f>
        <v>4.8328639388591279</v>
      </c>
      <c r="W244">
        <f t="shared" si="39"/>
        <v>-2.3280464966918935E-2</v>
      </c>
      <c r="X244">
        <f t="shared" si="34"/>
        <v>-0.21956712446833393</v>
      </c>
      <c r="Y244" s="4">
        <v>5</v>
      </c>
      <c r="Z244">
        <f t="shared" si="40"/>
        <v>-2.3280464966918935E-2</v>
      </c>
      <c r="AA244">
        <f t="shared" si="41"/>
        <v>4.3804921647216046</v>
      </c>
      <c r="AB244">
        <f t="shared" si="42"/>
        <v>5.0242604933515702</v>
      </c>
      <c r="AC244">
        <f t="shared" si="44"/>
        <v>0.67546318055115628</v>
      </c>
    </row>
    <row r="245" spans="16:29" x14ac:dyDescent="0.2">
      <c r="P245">
        <f t="shared" si="35"/>
        <v>2.4099999999999926</v>
      </c>
      <c r="Q245">
        <f t="shared" si="36"/>
        <v>4.3894012297428562</v>
      </c>
      <c r="R245">
        <f t="shared" si="43"/>
        <v>4.3570721568284254</v>
      </c>
      <c r="S245">
        <f t="shared" si="37"/>
        <v>-2.4260493351570211E-2</v>
      </c>
      <c r="T245">
        <f t="shared" si="33"/>
        <v>-0.24260493351570211</v>
      </c>
      <c r="U245">
        <f t="shared" si="38"/>
        <v>-2.4260493351570211E-2</v>
      </c>
      <c r="V245">
        <f>$M$4*SUM($U$4:U245)*0.01</f>
        <v>4.8280118401888137</v>
      </c>
      <c r="W245">
        <f t="shared" si="39"/>
        <v>-2.4260493351570211E-2</v>
      </c>
      <c r="X245">
        <f t="shared" si="34"/>
        <v>-0.19600567693025539</v>
      </c>
      <c r="Y245" s="4">
        <v>5</v>
      </c>
      <c r="Z245">
        <f t="shared" si="40"/>
        <v>-2.4260493351570211E-2</v>
      </c>
      <c r="AA245">
        <f t="shared" si="41"/>
        <v>4.3894012297428562</v>
      </c>
      <c r="AB245">
        <f t="shared" si="42"/>
        <v>5.0251277502449216</v>
      </c>
      <c r="AC245">
        <f t="shared" si="44"/>
        <v>0.66805559341649656</v>
      </c>
    </row>
    <row r="246" spans="16:29" x14ac:dyDescent="0.2">
      <c r="P246">
        <f t="shared" si="35"/>
        <v>2.4199999999999924</v>
      </c>
      <c r="Q246">
        <f t="shared" si="36"/>
        <v>4.398257409020327</v>
      </c>
      <c r="R246">
        <f t="shared" si="43"/>
        <v>4.3653059143905324</v>
      </c>
      <c r="S246">
        <f t="shared" si="37"/>
        <v>-2.5127750244921643E-2</v>
      </c>
      <c r="T246">
        <f t="shared" si="33"/>
        <v>-0.25127750244921643</v>
      </c>
      <c r="U246">
        <f t="shared" si="38"/>
        <v>-2.5127750244921643E-2</v>
      </c>
      <c r="V246">
        <f>$M$4*SUM($U$4:U246)*0.01</f>
        <v>4.8229862901398297</v>
      </c>
      <c r="W246">
        <f t="shared" si="39"/>
        <v>-2.5127750244921643E-2</v>
      </c>
      <c r="X246">
        <f t="shared" si="34"/>
        <v>-0.17345137867028626</v>
      </c>
      <c r="Y246" s="4">
        <v>5</v>
      </c>
      <c r="Z246">
        <f t="shared" si="40"/>
        <v>-2.5127750244921643E-2</v>
      </c>
      <c r="AA246">
        <f t="shared" si="41"/>
        <v>4.398257409020327</v>
      </c>
      <c r="AB246">
        <f t="shared" si="42"/>
        <v>5.0258871156697387</v>
      </c>
      <c r="AC246">
        <f t="shared" si="44"/>
        <v>0.66058120127920639</v>
      </c>
    </row>
    <row r="247" spans="16:29" x14ac:dyDescent="0.2">
      <c r="P247">
        <f t="shared" si="35"/>
        <v>2.4299999999999922</v>
      </c>
      <c r="Q247">
        <f t="shared" si="36"/>
        <v>4.4070646253450887</v>
      </c>
      <c r="R247">
        <f t="shared" si="43"/>
        <v>4.3735025659603188</v>
      </c>
      <c r="S247">
        <f t="shared" si="37"/>
        <v>-2.588711566973867E-2</v>
      </c>
      <c r="T247">
        <f t="shared" si="33"/>
        <v>-0.2588711566973867</v>
      </c>
      <c r="U247">
        <f t="shared" si="38"/>
        <v>-2.588711566973867E-2</v>
      </c>
      <c r="V247">
        <f>$M$4*SUM($U$4:U247)*0.01</f>
        <v>4.8178088670058807</v>
      </c>
      <c r="W247">
        <f t="shared" si="39"/>
        <v>-2.588711566973867E-2</v>
      </c>
      <c r="X247">
        <f t="shared" si="34"/>
        <v>-0.15187308496340535</v>
      </c>
      <c r="Y247" s="4">
        <v>5</v>
      </c>
      <c r="Z247">
        <f t="shared" si="40"/>
        <v>-2.588711566973867E-2</v>
      </c>
      <c r="AA247">
        <f t="shared" si="41"/>
        <v>4.4070646253450887</v>
      </c>
      <c r="AB247">
        <f t="shared" si="42"/>
        <v>5.0265433175325898</v>
      </c>
      <c r="AC247">
        <f t="shared" si="44"/>
        <v>0.65304075157227082</v>
      </c>
    </row>
    <row r="248" spans="16:29" x14ac:dyDescent="0.2">
      <c r="P248">
        <f t="shared" si="35"/>
        <v>2.439999999999992</v>
      </c>
      <c r="Q248">
        <f t="shared" si="36"/>
        <v>4.4158266556032473</v>
      </c>
      <c r="R248">
        <f t="shared" si="43"/>
        <v>4.381665936851582</v>
      </c>
      <c r="S248">
        <f t="shared" si="37"/>
        <v>-2.6543317532589761E-2</v>
      </c>
      <c r="T248">
        <f t="shared" si="33"/>
        <v>-0.26543317532589761</v>
      </c>
      <c r="U248">
        <f t="shared" si="38"/>
        <v>-2.6543317532589761E-2</v>
      </c>
      <c r="V248">
        <f>$M$4*SUM($U$4:U248)*0.01</f>
        <v>4.8125002034993631</v>
      </c>
      <c r="W248">
        <f t="shared" si="39"/>
        <v>-2.6543317532589761E-2</v>
      </c>
      <c r="X248">
        <f t="shared" si="34"/>
        <v>-0.13124037257021826</v>
      </c>
      <c r="Y248" s="4">
        <v>5</v>
      </c>
      <c r="Z248">
        <f t="shared" si="40"/>
        <v>-2.6543317532589761E-2</v>
      </c>
      <c r="AA248">
        <f t="shared" si="41"/>
        <v>4.4158266556032473</v>
      </c>
      <c r="AB248">
        <f t="shared" si="42"/>
        <v>5.0271009351859588</v>
      </c>
      <c r="AC248">
        <f t="shared" si="44"/>
        <v>0.64543499833437679</v>
      </c>
    </row>
    <row r="249" spans="16:29" x14ac:dyDescent="0.2">
      <c r="P249">
        <f t="shared" si="35"/>
        <v>2.4499999999999917</v>
      </c>
      <c r="Q249">
        <f t="shared" si="36"/>
        <v>4.424547133928777</v>
      </c>
      <c r="R249">
        <f t="shared" si="43"/>
        <v>4.389799700809494</v>
      </c>
      <c r="S249">
        <f t="shared" si="37"/>
        <v>-2.7100935185958797E-2</v>
      </c>
      <c r="T249">
        <f t="shared" si="33"/>
        <v>-0.27100935185958797</v>
      </c>
      <c r="U249">
        <f t="shared" si="38"/>
        <v>-2.7100935185958797E-2</v>
      </c>
      <c r="V249">
        <f>$M$4*SUM($U$4:U249)*0.01</f>
        <v>4.8070800164621721</v>
      </c>
      <c r="W249">
        <f t="shared" si="39"/>
        <v>-2.7100935185958797E-2</v>
      </c>
      <c r="X249">
        <f t="shared" si="34"/>
        <v>-0.11152353067380716</v>
      </c>
      <c r="Y249" s="4">
        <v>5</v>
      </c>
      <c r="Z249">
        <f t="shared" si="40"/>
        <v>-2.7100935185958797E-2</v>
      </c>
      <c r="AA249">
        <f t="shared" si="41"/>
        <v>4.424547133928777</v>
      </c>
      <c r="AB249">
        <f t="shared" si="42"/>
        <v>5.0275644029440043</v>
      </c>
      <c r="AC249">
        <f t="shared" si="44"/>
        <v>0.63776470213451009</v>
      </c>
    </row>
    <row r="250" spans="16:29" x14ac:dyDescent="0.2">
      <c r="P250">
        <f t="shared" si="35"/>
        <v>2.4599999999999915</v>
      </c>
      <c r="Q250">
        <f t="shared" si="36"/>
        <v>4.4332295548242255</v>
      </c>
      <c r="R250">
        <f t="shared" si="43"/>
        <v>4.3979073835551121</v>
      </c>
      <c r="S250">
        <f t="shared" si="37"/>
        <v>-2.7564402944004307E-2</v>
      </c>
      <c r="T250">
        <f t="shared" si="33"/>
        <v>-0.27564402944004307</v>
      </c>
      <c r="U250">
        <f t="shared" si="38"/>
        <v>-2.7564402944004307E-2</v>
      </c>
      <c r="V250">
        <f>$M$4*SUM($U$4:U250)*0.01</f>
        <v>4.8015671358733707</v>
      </c>
      <c r="W250">
        <f t="shared" si="39"/>
        <v>-2.7564402944004307E-2</v>
      </c>
      <c r="X250">
        <f t="shared" si="34"/>
        <v>-9.2693551609102087E-2</v>
      </c>
      <c r="Y250" s="4">
        <v>5</v>
      </c>
      <c r="Z250">
        <f t="shared" si="40"/>
        <v>-2.7564402944004307E-2</v>
      </c>
      <c r="AA250">
        <f t="shared" si="41"/>
        <v>4.4332295548242255</v>
      </c>
      <c r="AB250">
        <f t="shared" si="42"/>
        <v>5.0279380135510108</v>
      </c>
      <c r="AC250">
        <f t="shared" si="44"/>
        <v>0.63003062999589876</v>
      </c>
    </row>
    <row r="251" spans="16:29" x14ac:dyDescent="0.2">
      <c r="P251">
        <f t="shared" si="35"/>
        <v>2.4699999999999913</v>
      </c>
      <c r="Q251">
        <f t="shared" si="36"/>
        <v>4.4418772762517671</v>
      </c>
      <c r="R251">
        <f t="shared" si="43"/>
        <v>4.405992366282395</v>
      </c>
      <c r="S251">
        <f t="shared" si="37"/>
        <v>-2.7938013551010776E-2</v>
      </c>
      <c r="T251">
        <f t="shared" si="33"/>
        <v>-0.27938013551010776</v>
      </c>
      <c r="U251">
        <f t="shared" si="38"/>
        <v>-2.7938013551010776E-2</v>
      </c>
      <c r="V251">
        <f>$M$4*SUM($U$4:U251)*0.01</f>
        <v>4.7959795331631687</v>
      </c>
      <c r="W251">
        <f t="shared" si="39"/>
        <v>-2.7938013551010776E-2</v>
      </c>
      <c r="X251">
        <f t="shared" si="34"/>
        <v>-7.4722121401293862E-2</v>
      </c>
      <c r="Y251" s="4">
        <v>5</v>
      </c>
      <c r="Z251">
        <f t="shared" si="40"/>
        <v>-2.7938013551010776E-2</v>
      </c>
      <c r="AA251">
        <f t="shared" si="41"/>
        <v>4.4418772762517671</v>
      </c>
      <c r="AB251">
        <f t="shared" si="42"/>
        <v>5.0282259216017069</v>
      </c>
      <c r="AC251">
        <f t="shared" si="44"/>
        <v>0.62223355531931157</v>
      </c>
    </row>
    <row r="252" spans="16:29" x14ac:dyDescent="0.2">
      <c r="P252">
        <f t="shared" si="35"/>
        <v>2.4799999999999911</v>
      </c>
      <c r="Q252">
        <f t="shared" si="36"/>
        <v>4.4504935226865348</v>
      </c>
      <c r="R252">
        <f t="shared" si="43"/>
        <v>4.4140578891069611</v>
      </c>
      <c r="S252">
        <f t="shared" si="37"/>
        <v>-2.8225921601706894E-2</v>
      </c>
      <c r="T252">
        <f t="shared" si="33"/>
        <v>-0.28225921601706894</v>
      </c>
      <c r="U252">
        <f t="shared" si="38"/>
        <v>-2.8225921601706894E-2</v>
      </c>
      <c r="V252">
        <f>$M$4*SUM($U$4:U252)*0.01</f>
        <v>4.7903343488428272</v>
      </c>
      <c r="W252">
        <f t="shared" si="39"/>
        <v>-2.8225921601706894E-2</v>
      </c>
      <c r="X252">
        <f t="shared" si="34"/>
        <v>-5.7581610139223471E-2</v>
      </c>
      <c r="Y252" s="4">
        <v>5</v>
      </c>
      <c r="Z252">
        <f t="shared" si="40"/>
        <v>-2.8225921601706894E-2</v>
      </c>
      <c r="AA252">
        <f t="shared" si="41"/>
        <v>4.4504935226865348</v>
      </c>
      <c r="AB252">
        <f t="shared" si="42"/>
        <v>5.0284321469126798</v>
      </c>
      <c r="AC252">
        <f t="shared" si="44"/>
        <v>0.61437425780571875</v>
      </c>
    </row>
    <row r="253" spans="16:29" x14ac:dyDescent="0.2">
      <c r="P253">
        <f t="shared" si="35"/>
        <v>2.4899999999999909</v>
      </c>
      <c r="Q253">
        <f t="shared" si="36"/>
        <v>4.4590813881389089</v>
      </c>
      <c r="R253">
        <f t="shared" si="43"/>
        <v>4.4221070544659193</v>
      </c>
      <c r="S253">
        <f t="shared" si="37"/>
        <v>-2.8432146912679812E-2</v>
      </c>
      <c r="T253">
        <f t="shared" si="33"/>
        <v>-0.28432146912679812</v>
      </c>
      <c r="U253">
        <f t="shared" si="38"/>
        <v>-2.8432146912679812E-2</v>
      </c>
      <c r="V253">
        <f>$M$4*SUM($U$4:U253)*0.01</f>
        <v>4.7846479194602907</v>
      </c>
      <c r="W253">
        <f t="shared" si="39"/>
        <v>-2.8432146912679812E-2</v>
      </c>
      <c r="X253">
        <f t="shared" si="34"/>
        <v>-4.1245062194583682E-2</v>
      </c>
      <c r="Y253" s="4">
        <v>5</v>
      </c>
      <c r="Z253">
        <f t="shared" si="40"/>
        <v>-2.8432146912679812E-2</v>
      </c>
      <c r="AA253">
        <f t="shared" si="41"/>
        <v>4.4590813881389089</v>
      </c>
      <c r="AB253">
        <f t="shared" si="42"/>
        <v>5.0285605778442415</v>
      </c>
      <c r="AC253">
        <f t="shared" si="44"/>
        <v>0.60645352337832215</v>
      </c>
    </row>
    <row r="254" spans="16:29" x14ac:dyDescent="0.2">
      <c r="P254">
        <f t="shared" si="35"/>
        <v>2.4999999999999907</v>
      </c>
      <c r="Q254">
        <f t="shared" si="36"/>
        <v>4.4676438391366924</v>
      </c>
      <c r="R254">
        <f t="shared" si="43"/>
        <v>4.4301428304681636</v>
      </c>
      <c r="S254">
        <f t="shared" si="37"/>
        <v>-2.8560577844241486E-2</v>
      </c>
      <c r="T254">
        <f t="shared" si="33"/>
        <v>-0.28560577844241486</v>
      </c>
      <c r="U254">
        <f t="shared" si="38"/>
        <v>-2.8560577844241486E-2</v>
      </c>
      <c r="V254">
        <f>$M$4*SUM($U$4:U254)*0.01</f>
        <v>4.778935803891442</v>
      </c>
      <c r="W254">
        <f t="shared" si="39"/>
        <v>-2.8560577844241486E-2</v>
      </c>
      <c r="X254">
        <f t="shared" si="34"/>
        <v>-2.5686186312334769E-2</v>
      </c>
      <c r="Y254" s="4">
        <v>5</v>
      </c>
      <c r="Z254">
        <f t="shared" si="40"/>
        <v>-2.8560577844241486E-2</v>
      </c>
      <c r="AA254">
        <f t="shared" si="41"/>
        <v>4.4676438391366924</v>
      </c>
      <c r="AB254">
        <f t="shared" si="42"/>
        <v>5.0286149745721271</v>
      </c>
      <c r="AC254">
        <f t="shared" si="44"/>
        <v>0.59847214410396399</v>
      </c>
    </row>
    <row r="255" spans="16:29" x14ac:dyDescent="0.2">
      <c r="P255">
        <f t="shared" si="35"/>
        <v>2.5099999999999905</v>
      </c>
      <c r="Q255">
        <f t="shared" si="36"/>
        <v>4.4761837176786159</v>
      </c>
      <c r="R255">
        <f t="shared" si="43"/>
        <v>4.4381680541946649</v>
      </c>
      <c r="S255">
        <f t="shared" si="37"/>
        <v>-2.8614974572127139E-2</v>
      </c>
      <c r="T255">
        <f t="shared" si="33"/>
        <v>-0.28614974572127139</v>
      </c>
      <c r="U255">
        <f t="shared" si="38"/>
        <v>-2.8614974572127139E-2</v>
      </c>
      <c r="V255">
        <f>$M$4*SUM($U$4:U255)*0.01</f>
        <v>4.7732128089770178</v>
      </c>
      <c r="W255">
        <f t="shared" si="39"/>
        <v>-2.8614974572127139E-2</v>
      </c>
      <c r="X255">
        <f t="shared" si="34"/>
        <v>-1.087934557713055E-2</v>
      </c>
      <c r="Y255" s="4">
        <v>5</v>
      </c>
      <c r="Z255">
        <f t="shared" si="40"/>
        <v>-2.8614974572127139E-2</v>
      </c>
      <c r="AA255">
        <f t="shared" si="41"/>
        <v>4.4761837176786159</v>
      </c>
      <c r="AB255">
        <f t="shared" si="42"/>
        <v>5.0285989723085853</v>
      </c>
      <c r="AC255">
        <f t="shared" si="44"/>
        <v>0.59043091811392057</v>
      </c>
    </row>
    <row r="256" spans="16:29" x14ac:dyDescent="0.2">
      <c r="P256">
        <f t="shared" si="35"/>
        <v>2.5199999999999902</v>
      </c>
      <c r="Q256">
        <f t="shared" si="36"/>
        <v>4.4847037441378097</v>
      </c>
      <c r="R256">
        <f t="shared" si="43"/>
        <v>4.4461854349482737</v>
      </c>
      <c r="S256">
        <f t="shared" si="37"/>
        <v>-2.8598972308585324E-2</v>
      </c>
      <c r="T256">
        <f t="shared" si="33"/>
        <v>-0.28598972308585324</v>
      </c>
      <c r="U256">
        <f t="shared" si="38"/>
        <v>-2.8598972308585324E-2</v>
      </c>
      <c r="V256">
        <f>$M$4*SUM($U$4:U256)*0.01</f>
        <v>4.7674930145153001</v>
      </c>
      <c r="W256">
        <f t="shared" si="39"/>
        <v>-2.8598972308585324E-2</v>
      </c>
      <c r="X256">
        <f t="shared" si="34"/>
        <v>3.2004527083628886E-3</v>
      </c>
      <c r="Y256" s="4">
        <v>5</v>
      </c>
      <c r="Z256">
        <f t="shared" si="40"/>
        <v>-2.8598972308585324E-2</v>
      </c>
      <c r="AA256">
        <f t="shared" si="41"/>
        <v>4.4847037441378097</v>
      </c>
      <c r="AB256">
        <f t="shared" si="42"/>
        <v>5.0285160844723631</v>
      </c>
      <c r="AC256">
        <f t="shared" si="44"/>
        <v>0.58233064952408986</v>
      </c>
    </row>
    <row r="257" spans="16:29" x14ac:dyDescent="0.2">
      <c r="P257">
        <f t="shared" si="35"/>
        <v>2.52999999999999</v>
      </c>
      <c r="Q257">
        <f t="shared" si="36"/>
        <v>4.4932065201416433</v>
      </c>
      <c r="R257">
        <f t="shared" si="43"/>
        <v>4.4541975574527157</v>
      </c>
      <c r="S257">
        <f t="shared" si="37"/>
        <v>-2.851608447236309E-2</v>
      </c>
      <c r="T257">
        <f t="shared" si="33"/>
        <v>-0.2851608447236309</v>
      </c>
      <c r="U257">
        <f t="shared" si="38"/>
        <v>-2.851608447236309E-2</v>
      </c>
      <c r="V257">
        <f>$M$4*SUM($U$4:U257)*0.01</f>
        <v>4.7617897976208274</v>
      </c>
      <c r="W257">
        <f t="shared" si="39"/>
        <v>-2.851608447236309E-2</v>
      </c>
      <c r="X257">
        <f t="shared" si="34"/>
        <v>1.6577567244446811E-2</v>
      </c>
      <c r="Y257" s="4">
        <v>5</v>
      </c>
      <c r="Z257">
        <f t="shared" si="40"/>
        <v>-2.851608447236309E-2</v>
      </c>
      <c r="AA257">
        <f t="shared" si="41"/>
        <v>4.4932065201416433</v>
      </c>
      <c r="AB257">
        <f t="shared" si="42"/>
        <v>5.0283697058072967</v>
      </c>
      <c r="AC257">
        <f t="shared" si="44"/>
        <v>0.57417214835458064</v>
      </c>
    </row>
    <row r="258" spans="16:29" x14ac:dyDescent="0.2">
      <c r="P258">
        <f t="shared" si="35"/>
        <v>2.5399999999999898</v>
      </c>
      <c r="Q258">
        <f t="shared" si="36"/>
        <v>4.5016945313996795</v>
      </c>
      <c r="R258">
        <f t="shared" si="43"/>
        <v>4.4622068850004606</v>
      </c>
      <c r="S258">
        <f t="shared" si="37"/>
        <v>-2.8369705807296697E-2</v>
      </c>
      <c r="T258">
        <f t="shared" si="33"/>
        <v>-0.28369705807296697</v>
      </c>
      <c r="U258">
        <f t="shared" si="38"/>
        <v>-2.8369705807296697E-2</v>
      </c>
      <c r="V258">
        <f>$M$4*SUM($U$4:U258)*0.01</f>
        <v>4.7561158564593677</v>
      </c>
      <c r="W258">
        <f t="shared" si="39"/>
        <v>-2.8369705807296697E-2</v>
      </c>
      <c r="X258">
        <f t="shared" si="34"/>
        <v>2.9275733013278682E-2</v>
      </c>
      <c r="Y258" s="4">
        <v>5</v>
      </c>
      <c r="Z258">
        <f t="shared" si="40"/>
        <v>-2.8369705807296697E-2</v>
      </c>
      <c r="AA258">
        <f t="shared" si="41"/>
        <v>4.5016945313996795</v>
      </c>
      <c r="AB258">
        <f t="shared" si="42"/>
        <v>5.0281631154491722</v>
      </c>
      <c r="AC258">
        <f t="shared" si="44"/>
        <v>0.56595623044871124</v>
      </c>
    </row>
    <row r="259" spans="16:29" x14ac:dyDescent="0.2">
      <c r="P259">
        <f t="shared" si="35"/>
        <v>2.5499999999999896</v>
      </c>
      <c r="Q259">
        <f t="shared" si="36"/>
        <v>4.5101701505027192</v>
      </c>
      <c r="R259">
        <f t="shared" si="43"/>
        <v>4.4702157625492527</v>
      </c>
      <c r="S259">
        <f t="shared" si="37"/>
        <v>-2.816311544917216E-2</v>
      </c>
      <c r="T259">
        <f t="shared" si="33"/>
        <v>-0.2816311544917216</v>
      </c>
      <c r="U259">
        <f t="shared" si="38"/>
        <v>-2.816311544917216E-2</v>
      </c>
      <c r="V259">
        <f>$M$4*SUM($U$4:U259)*0.01</f>
        <v>4.7504832333695335</v>
      </c>
      <c r="W259">
        <f t="shared" si="39"/>
        <v>-2.816311544917216E-2</v>
      </c>
      <c r="X259">
        <f t="shared" si="34"/>
        <v>4.1318071624907304E-2</v>
      </c>
      <c r="Y259" s="4">
        <v>5</v>
      </c>
      <c r="Z259">
        <f t="shared" si="40"/>
        <v>-2.816311544917216E-2</v>
      </c>
      <c r="AA259">
        <f t="shared" si="41"/>
        <v>4.5101701505027192</v>
      </c>
      <c r="AB259">
        <f t="shared" si="42"/>
        <v>5.027899479940678</v>
      </c>
      <c r="AC259">
        <f t="shared" si="44"/>
        <v>0.55768371739142553</v>
      </c>
    </row>
    <row r="260" spans="16:29" x14ac:dyDescent="0.2">
      <c r="P260">
        <f t="shared" si="35"/>
        <v>2.5599999999999894</v>
      </c>
      <c r="Q260">
        <f t="shared" si="36"/>
        <v>4.5186356396734526</v>
      </c>
      <c r="R260">
        <f t="shared" si="43"/>
        <v>4.478226419767128</v>
      </c>
      <c r="S260">
        <f t="shared" si="37"/>
        <v>-2.7899479940677985E-2</v>
      </c>
      <c r="T260">
        <f t="shared" si="33"/>
        <v>-0.27899479940677985</v>
      </c>
      <c r="U260">
        <f t="shared" si="38"/>
        <v>-2.7899479940677985E-2</v>
      </c>
      <c r="V260">
        <f>$M$4*SUM($U$4:U260)*0.01</f>
        <v>4.7449033373813974</v>
      </c>
      <c r="W260">
        <f t="shared" si="39"/>
        <v>-2.7899479940677985E-2</v>
      </c>
      <c r="X260">
        <f t="shared" si="34"/>
        <v>5.2727101698835099E-2</v>
      </c>
      <c r="Y260" s="4">
        <v>5</v>
      </c>
      <c r="Z260">
        <f t="shared" si="40"/>
        <v>-2.7899479940677985E-2</v>
      </c>
      <c r="AA260">
        <f t="shared" si="41"/>
        <v>4.5186356396734526</v>
      </c>
      <c r="AB260">
        <f t="shared" si="42"/>
        <v>5.0275818561942636</v>
      </c>
      <c r="AC260">
        <f t="shared" si="44"/>
        <v>0.54935543642713558</v>
      </c>
    </row>
    <row r="261" spans="16:29" x14ac:dyDescent="0.2">
      <c r="P261">
        <f t="shared" si="35"/>
        <v>2.5699999999999892</v>
      </c>
      <c r="Q261">
        <f t="shared" si="36"/>
        <v>4.5270931534827934</v>
      </c>
      <c r="R261">
        <f t="shared" si="43"/>
        <v>4.4862409740258204</v>
      </c>
      <c r="S261">
        <f t="shared" si="37"/>
        <v>-2.7581856194263565E-2</v>
      </c>
      <c r="T261">
        <f t="shared" ref="T261:T324" si="45">S261*$L$4</f>
        <v>-0.27581856194263565</v>
      </c>
      <c r="U261">
        <f t="shared" si="38"/>
        <v>-2.7581856194263565E-2</v>
      </c>
      <c r="V261">
        <f>$M$4*SUM($U$4:U261)*0.01</f>
        <v>4.7393869661425452</v>
      </c>
      <c r="W261">
        <f t="shared" si="39"/>
        <v>-2.7581856194263565E-2</v>
      </c>
      <c r="X261">
        <f t="shared" ref="X261:X324" si="46">($N$4*(W261-W260))/0.01</f>
        <v>6.3524749282883874E-2</v>
      </c>
      <c r="Y261" s="4">
        <v>5</v>
      </c>
      <c r="Z261">
        <f t="shared" si="40"/>
        <v>-2.7581856194263565E-2</v>
      </c>
      <c r="AA261">
        <f t="shared" si="41"/>
        <v>4.5270931534827934</v>
      </c>
      <c r="AB261">
        <f t="shared" si="42"/>
        <v>5.027213194402818</v>
      </c>
      <c r="AC261">
        <f t="shared" si="44"/>
        <v>0.54097222037699755</v>
      </c>
    </row>
    <row r="262" spans="16:29" x14ac:dyDescent="0.2">
      <c r="P262">
        <f t="shared" ref="P262:P325" si="47">P261+$N$7</f>
        <v>2.579999999999989</v>
      </c>
      <c r="Q262">
        <f t="shared" ref="Q262:Q325" si="48">AA262</f>
        <v>4.5355447415229149</v>
      </c>
      <c r="R262">
        <f t="shared" si="43"/>
        <v>4.4942614333424995</v>
      </c>
      <c r="S262">
        <f t="shared" ref="S262:S325" si="49">Z262</f>
        <v>-2.7213194402817997E-2</v>
      </c>
      <c r="T262">
        <f t="shared" si="45"/>
        <v>-0.27213194402817997</v>
      </c>
      <c r="U262">
        <f t="shared" ref="U262:U325" si="50">Z262</f>
        <v>-2.7213194402817997E-2</v>
      </c>
      <c r="V262">
        <f>$M$4*SUM($U$4:U262)*0.01</f>
        <v>4.7339443272619812</v>
      </c>
      <c r="W262">
        <f t="shared" ref="W262:W325" si="51">Z262</f>
        <v>-2.7213194402817997E-2</v>
      </c>
      <c r="X262">
        <f t="shared" si="46"/>
        <v>7.373235828911362E-2</v>
      </c>
      <c r="Y262" s="4">
        <v>5</v>
      </c>
      <c r="Z262">
        <f t="shared" ref="Z262:Z325" si="52">Y262-AB261</f>
        <v>-2.7213194402817997E-2</v>
      </c>
      <c r="AA262">
        <f t="shared" ref="AA262:AA325" si="53">T262+V262+X262</f>
        <v>4.5355447415229149</v>
      </c>
      <c r="AB262">
        <f t="shared" ref="AB262:AB325" si="54">R262+AC262</f>
        <v>5.0267963408981302</v>
      </c>
      <c r="AC262">
        <f t="shared" si="44"/>
        <v>0.53253490755563049</v>
      </c>
    </row>
    <row r="263" spans="16:29" x14ac:dyDescent="0.2">
      <c r="P263">
        <f t="shared" si="47"/>
        <v>2.5899999999999888</v>
      </c>
      <c r="Q263">
        <f t="shared" si="48"/>
        <v>4.54399235103861</v>
      </c>
      <c r="R263">
        <f t="shared" ref="R263:R326" si="55">($J$4*Q263+(2*$G$4*R262-$G$4*R261)/(0.01*0.01)+($H$4*R262)/0.01)/($G$4/(0.01*0.01)+$H$4/0.01+$I$4)</f>
        <v>4.5022896992698378</v>
      </c>
      <c r="S263">
        <f t="shared" si="49"/>
        <v>-2.6796340898130211E-2</v>
      </c>
      <c r="T263">
        <f t="shared" si="45"/>
        <v>-0.26796340898130211</v>
      </c>
      <c r="U263">
        <f t="shared" si="50"/>
        <v>-2.6796340898130211E-2</v>
      </c>
      <c r="V263">
        <f>$M$4*SUM($U$4:U263)*0.01</f>
        <v>4.7285850590823548</v>
      </c>
      <c r="W263">
        <f t="shared" si="51"/>
        <v>-2.6796340898130211E-2</v>
      </c>
      <c r="X263">
        <f t="shared" si="46"/>
        <v>8.3370700937557274E-2</v>
      </c>
      <c r="Y263" s="4">
        <v>5</v>
      </c>
      <c r="Z263">
        <f t="shared" si="52"/>
        <v>-2.6796340898130211E-2</v>
      </c>
      <c r="AA263">
        <f t="shared" si="53"/>
        <v>4.54399235103861</v>
      </c>
      <c r="AB263">
        <f t="shared" si="54"/>
        <v>5.0263340409571233</v>
      </c>
      <c r="AC263">
        <f t="shared" si="44"/>
        <v>0.52404434168728553</v>
      </c>
    </row>
    <row r="264" spans="16:29" x14ac:dyDescent="0.2">
      <c r="P264">
        <f t="shared" si="47"/>
        <v>2.5999999999999885</v>
      </c>
      <c r="Q264">
        <f t="shared" si="48"/>
        <v>4.5524378295210735</v>
      </c>
      <c r="R264">
        <f t="shared" si="55"/>
        <v>4.5103275697344936</v>
      </c>
      <c r="S264">
        <f t="shared" si="49"/>
        <v>-2.6334040957123328E-2</v>
      </c>
      <c r="T264">
        <f t="shared" si="45"/>
        <v>-0.26334040957123328</v>
      </c>
      <c r="U264">
        <f t="shared" si="50"/>
        <v>-2.6334040957123328E-2</v>
      </c>
      <c r="V264">
        <f>$M$4*SUM($U$4:U264)*0.01</f>
        <v>4.7233182508909302</v>
      </c>
      <c r="W264">
        <f t="shared" si="51"/>
        <v>-2.6334040957123328E-2</v>
      </c>
      <c r="X264">
        <f t="shared" si="46"/>
        <v>9.2459988201376575E-2</v>
      </c>
      <c r="Y264" s="4">
        <v>5</v>
      </c>
      <c r="Z264">
        <f t="shared" si="52"/>
        <v>-2.6334040957123328E-2</v>
      </c>
      <c r="AA264">
        <f t="shared" si="53"/>
        <v>4.5524378295210735</v>
      </c>
      <c r="AB264">
        <f t="shared" si="54"/>
        <v>5.025828941555968</v>
      </c>
      <c r="AC264">
        <f t="shared" si="44"/>
        <v>0.51550137182147404</v>
      </c>
    </row>
    <row r="265" spans="16:29" x14ac:dyDescent="0.2">
      <c r="P265">
        <f t="shared" si="47"/>
        <v>2.6099999999999883</v>
      </c>
      <c r="Q265">
        <f t="shared" si="48"/>
        <v>4.5608829272511127</v>
      </c>
      <c r="R265">
        <f t="shared" si="55"/>
        <v>4.5183767418240457</v>
      </c>
      <c r="S265">
        <f t="shared" si="49"/>
        <v>-2.5828941555968044E-2</v>
      </c>
      <c r="T265">
        <f t="shared" si="45"/>
        <v>-0.25828941555968044</v>
      </c>
      <c r="U265">
        <f t="shared" si="50"/>
        <v>-2.5828941555968044E-2</v>
      </c>
      <c r="V265">
        <f>$M$4*SUM($U$4:U265)*0.01</f>
        <v>4.7181524625797362</v>
      </c>
      <c r="W265">
        <f t="shared" si="51"/>
        <v>-2.5828941555968044E-2</v>
      </c>
      <c r="X265">
        <f t="shared" si="46"/>
        <v>0.1010198802310569</v>
      </c>
      <c r="Y265" s="4">
        <v>5</v>
      </c>
      <c r="Z265">
        <f t="shared" si="52"/>
        <v>-2.5828941555968044E-2</v>
      </c>
      <c r="AA265">
        <f t="shared" si="53"/>
        <v>4.5608829272511127</v>
      </c>
      <c r="AB265">
        <f t="shared" si="54"/>
        <v>5.0252835940721088</v>
      </c>
      <c r="AC265">
        <f t="shared" si="44"/>
        <v>0.50690685224806342</v>
      </c>
    </row>
    <row r="266" spans="16:29" x14ac:dyDescent="0.2">
      <c r="P266">
        <f t="shared" si="47"/>
        <v>2.6199999999999881</v>
      </c>
      <c r="Q266">
        <f t="shared" si="48"/>
        <v>4.5693292998160793</v>
      </c>
      <c r="R266">
        <f t="shared" si="55"/>
        <v>4.5264388145226002</v>
      </c>
      <c r="S266">
        <f t="shared" si="49"/>
        <v>-2.5283594072108784E-2</v>
      </c>
      <c r="T266">
        <f t="shared" si="45"/>
        <v>-0.25283594072108784</v>
      </c>
      <c r="U266">
        <f t="shared" si="50"/>
        <v>-2.5283594072108784E-2</v>
      </c>
      <c r="V266">
        <f>$M$4*SUM($U$4:U266)*0.01</f>
        <v>4.7130957437653151</v>
      </c>
      <c r="W266">
        <f t="shared" si="51"/>
        <v>-2.5283594072108784E-2</v>
      </c>
      <c r="X266">
        <f t="shared" si="46"/>
        <v>0.10906949677185196</v>
      </c>
      <c r="Y266" s="4">
        <v>5</v>
      </c>
      <c r="Z266">
        <f t="shared" si="52"/>
        <v>-2.5283594072108784E-2</v>
      </c>
      <c r="AA266">
        <f t="shared" si="53"/>
        <v>4.5693292998160793</v>
      </c>
      <c r="AB266">
        <f t="shared" si="54"/>
        <v>5.0247004569344496</v>
      </c>
      <c r="AC266">
        <f t="shared" si="44"/>
        <v>0.49826164241184895</v>
      </c>
    </row>
    <row r="267" spans="16:29" x14ac:dyDescent="0.2">
      <c r="P267">
        <f t="shared" si="47"/>
        <v>2.6299999999999879</v>
      </c>
      <c r="Q267">
        <f t="shared" si="48"/>
        <v>4.5777785105657758</v>
      </c>
      <c r="R267">
        <f t="shared" si="55"/>
        <v>4.5345152913951923</v>
      </c>
      <c r="S267">
        <f t="shared" si="49"/>
        <v>-2.4700456934449555E-2</v>
      </c>
      <c r="T267">
        <f t="shared" si="45"/>
        <v>-0.24700456934449555</v>
      </c>
      <c r="U267">
        <f t="shared" si="50"/>
        <v>-2.4700456934449555E-2</v>
      </c>
      <c r="V267">
        <f>$M$4*SUM($U$4:U267)*0.01</f>
        <v>4.7081556523784256</v>
      </c>
      <c r="W267">
        <f t="shared" si="51"/>
        <v>-2.4700456934449555E-2</v>
      </c>
      <c r="X267">
        <f t="shared" si="46"/>
        <v>0.11662742753184574</v>
      </c>
      <c r="Y267" s="4">
        <v>5</v>
      </c>
      <c r="Z267">
        <f t="shared" si="52"/>
        <v>-2.4700456934449555E-2</v>
      </c>
      <c r="AA267">
        <f t="shared" si="53"/>
        <v>4.5777785105657758</v>
      </c>
      <c r="AB267">
        <f t="shared" si="54"/>
        <v>5.0240818982218025</v>
      </c>
      <c r="AC267">
        <f t="shared" si="44"/>
        <v>0.48956660682660996</v>
      </c>
    </row>
    <row r="268" spans="16:29" x14ac:dyDescent="0.2">
      <c r="P268">
        <f t="shared" si="47"/>
        <v>2.6399999999999877</v>
      </c>
      <c r="Q268">
        <f t="shared" si="48"/>
        <v>4.586232033045448</v>
      </c>
      <c r="R268">
        <f t="shared" si="55"/>
        <v>4.5426075832212538</v>
      </c>
      <c r="S268">
        <f t="shared" si="49"/>
        <v>-2.4081898221802511E-2</v>
      </c>
      <c r="T268">
        <f t="shared" si="45"/>
        <v>-0.24081898221802511</v>
      </c>
      <c r="U268">
        <f t="shared" si="50"/>
        <v>-2.4081898221802511E-2</v>
      </c>
      <c r="V268">
        <f>$M$4*SUM($U$4:U268)*0.01</f>
        <v>4.7033392727340644</v>
      </c>
      <c r="W268">
        <f t="shared" si="51"/>
        <v>-2.4081898221802511E-2</v>
      </c>
      <c r="X268">
        <f t="shared" si="46"/>
        <v>0.12371174252940875</v>
      </c>
      <c r="Y268" s="4">
        <v>5</v>
      </c>
      <c r="Z268">
        <f t="shared" si="52"/>
        <v>-2.4081898221802511E-2</v>
      </c>
      <c r="AA268">
        <f t="shared" si="53"/>
        <v>4.586232033045448</v>
      </c>
      <c r="AB268">
        <f t="shared" si="54"/>
        <v>5.0234301982099128</v>
      </c>
      <c r="AC268">
        <f t="shared" si="44"/>
        <v>0.48082261498865914</v>
      </c>
    </row>
    <row r="269" spans="16:29" x14ac:dyDescent="0.2">
      <c r="P269">
        <f t="shared" si="47"/>
        <v>2.6499999999999875</v>
      </c>
      <c r="Q269">
        <f t="shared" si="48"/>
        <v>4.5946912533709039</v>
      </c>
      <c r="R269">
        <f t="shared" si="55"/>
        <v>4.5507170105773804</v>
      </c>
      <c r="S269">
        <f t="shared" si="49"/>
        <v>-2.3430198209912767E-2</v>
      </c>
      <c r="T269">
        <f t="shared" si="45"/>
        <v>-0.23430198209912767</v>
      </c>
      <c r="U269">
        <f t="shared" si="50"/>
        <v>-2.3430198209912767E-2</v>
      </c>
      <c r="V269">
        <f>$M$4*SUM($U$4:U269)*0.01</f>
        <v>4.6986532330920827</v>
      </c>
      <c r="W269">
        <f t="shared" si="51"/>
        <v>-2.3430198209912767E-2</v>
      </c>
      <c r="X269">
        <f t="shared" si="46"/>
        <v>0.13034000237794885</v>
      </c>
      <c r="Y269" s="4">
        <v>5</v>
      </c>
      <c r="Z269">
        <f t="shared" si="52"/>
        <v>-2.3430198209912767E-2</v>
      </c>
      <c r="AA269">
        <f t="shared" si="53"/>
        <v>4.5946912533709039</v>
      </c>
      <c r="AB269">
        <f t="shared" si="54"/>
        <v>5.0227475518672744</v>
      </c>
      <c r="AC269">
        <f t="shared" si="44"/>
        <v>0.47203054128989363</v>
      </c>
    </row>
    <row r="270" spans="16:29" x14ac:dyDescent="0.2">
      <c r="P270">
        <f t="shared" si="47"/>
        <v>2.6599999999999873</v>
      </c>
      <c r="Q270">
        <f t="shared" si="48"/>
        <v>4.6031574725735576</v>
      </c>
      <c r="R270">
        <f t="shared" si="55"/>
        <v>4.5588448063697182</v>
      </c>
      <c r="S270">
        <f t="shared" si="49"/>
        <v>-2.2747551867274396E-2</v>
      </c>
      <c r="T270">
        <f t="shared" si="45"/>
        <v>-0.22747551867274396</v>
      </c>
      <c r="U270">
        <f t="shared" si="50"/>
        <v>-2.2747551867274396E-2</v>
      </c>
      <c r="V270">
        <f>$M$4*SUM($U$4:U270)*0.01</f>
        <v>4.6941037227186273</v>
      </c>
      <c r="W270">
        <f t="shared" si="51"/>
        <v>-2.2747551867274396E-2</v>
      </c>
      <c r="X270">
        <f t="shared" si="46"/>
        <v>0.13652926852767422</v>
      </c>
      <c r="Y270" s="4">
        <v>5</v>
      </c>
      <c r="Z270">
        <f t="shared" si="52"/>
        <v>-2.2747551867274396E-2</v>
      </c>
      <c r="AA270">
        <f t="shared" si="53"/>
        <v>4.6031574725735576</v>
      </c>
      <c r="AB270">
        <f t="shared" si="54"/>
        <v>5.0220360713000751</v>
      </c>
      <c r="AC270">
        <f t="shared" si="44"/>
        <v>0.46319126493035656</v>
      </c>
    </row>
    <row r="271" spans="16:29" x14ac:dyDescent="0.2">
      <c r="P271">
        <f t="shared" si="47"/>
        <v>2.6699999999999871</v>
      </c>
      <c r="Q271">
        <f t="shared" si="48"/>
        <v>4.6116319088977162</v>
      </c>
      <c r="R271">
        <f t="shared" si="55"/>
        <v>4.566992118316298</v>
      </c>
      <c r="S271">
        <f t="shared" si="49"/>
        <v>-2.2036071300075122E-2</v>
      </c>
      <c r="T271">
        <f t="shared" si="45"/>
        <v>-0.22036071300075122</v>
      </c>
      <c r="U271">
        <f t="shared" si="50"/>
        <v>-2.2036071300075122E-2</v>
      </c>
      <c r="V271">
        <f>$M$4*SUM($U$4:U271)*0.01</f>
        <v>4.6896965084586126</v>
      </c>
      <c r="W271">
        <f t="shared" si="51"/>
        <v>-2.2036071300075122E-2</v>
      </c>
      <c r="X271">
        <f t="shared" si="46"/>
        <v>0.14229611343985482</v>
      </c>
      <c r="Y271" s="4">
        <v>5</v>
      </c>
      <c r="Z271">
        <f t="shared" si="52"/>
        <v>-2.2036071300075122E-2</v>
      </c>
      <c r="AA271">
        <f t="shared" si="53"/>
        <v>4.6116319088977162</v>
      </c>
      <c r="AB271">
        <f t="shared" si="54"/>
        <v>5.0212977881466161</v>
      </c>
      <c r="AC271">
        <f t="shared" si="44"/>
        <v>0.45430566983031795</v>
      </c>
    </row>
    <row r="272" spans="16:29" x14ac:dyDescent="0.2">
      <c r="P272">
        <f t="shared" si="47"/>
        <v>2.6799999999999868</v>
      </c>
      <c r="Q272">
        <f t="shared" si="48"/>
        <v>4.6201157000549342</v>
      </c>
      <c r="R272">
        <f t="shared" si="55"/>
        <v>4.57516001137967</v>
      </c>
      <c r="S272">
        <f t="shared" si="49"/>
        <v>-2.1297788146616092E-2</v>
      </c>
      <c r="T272">
        <f t="shared" si="45"/>
        <v>-0.21297788146616092</v>
      </c>
      <c r="U272">
        <f t="shared" si="50"/>
        <v>-2.1297788146616092E-2</v>
      </c>
      <c r="V272">
        <f>$M$4*SUM($U$4:U272)*0.01</f>
        <v>4.6854369508292892</v>
      </c>
      <c r="W272">
        <f t="shared" si="51"/>
        <v>-2.1297788146616092E-2</v>
      </c>
      <c r="X272">
        <f t="shared" si="46"/>
        <v>0.1476566306918059</v>
      </c>
      <c r="Y272" s="4">
        <v>5</v>
      </c>
      <c r="Z272">
        <f t="shared" si="52"/>
        <v>-2.1297788146616092E-2</v>
      </c>
      <c r="AA272">
        <f t="shared" si="53"/>
        <v>4.6201157000549342</v>
      </c>
      <c r="AB272">
        <f t="shared" si="54"/>
        <v>5.0205346559215531</v>
      </c>
      <c r="AC272">
        <f t="shared" si="44"/>
        <v>0.44537464454188308</v>
      </c>
    </row>
    <row r="273" spans="16:29" x14ac:dyDescent="0.2">
      <c r="P273">
        <f t="shared" si="47"/>
        <v>2.6899999999999866</v>
      </c>
      <c r="Q273">
        <f t="shared" si="48"/>
        <v>4.6286099054420413</v>
      </c>
      <c r="R273">
        <f t="shared" si="55"/>
        <v>4.5833494701502362</v>
      </c>
      <c r="S273">
        <f t="shared" si="49"/>
        <v>-2.0534655921553124E-2</v>
      </c>
      <c r="T273">
        <f t="shared" si="45"/>
        <v>-0.20534655921553124</v>
      </c>
      <c r="U273">
        <f t="shared" si="50"/>
        <v>-2.0534655921553124E-2</v>
      </c>
      <c r="V273">
        <f>$M$4*SUM($U$4:U273)*0.01</f>
        <v>4.681330019644979</v>
      </c>
      <c r="W273">
        <f t="shared" si="51"/>
        <v>-2.0534655921553124E-2</v>
      </c>
      <c r="X273">
        <f t="shared" si="46"/>
        <v>0.15262644501259359</v>
      </c>
      <c r="Y273" s="4">
        <v>5</v>
      </c>
      <c r="Z273">
        <f t="shared" si="52"/>
        <v>-2.0534655921553124E-2</v>
      </c>
      <c r="AA273">
        <f t="shared" si="53"/>
        <v>4.6286099054420413</v>
      </c>
      <c r="AB273">
        <f t="shared" si="54"/>
        <v>5.0197485523103742</v>
      </c>
      <c r="AC273">
        <f t="shared" si="44"/>
        <v>0.43639908216013829</v>
      </c>
    </row>
    <row r="274" spans="16:29" x14ac:dyDescent="0.2">
      <c r="P274">
        <f t="shared" si="47"/>
        <v>2.6999999999999864</v>
      </c>
      <c r="Q274">
        <f t="shared" si="48"/>
        <v>4.6371155083149471</v>
      </c>
      <c r="R274">
        <f t="shared" si="55"/>
        <v>4.5915614011807122</v>
      </c>
      <c r="S274">
        <f t="shared" si="49"/>
        <v>-1.9748552310374201E-2</v>
      </c>
      <c r="T274">
        <f t="shared" si="45"/>
        <v>-0.19748552310374201</v>
      </c>
      <c r="U274">
        <f t="shared" si="50"/>
        <v>-1.9748552310374201E-2</v>
      </c>
      <c r="V274">
        <f>$M$4*SUM($U$4:U274)*0.01</f>
        <v>4.6773803091829045</v>
      </c>
      <c r="W274">
        <f t="shared" si="51"/>
        <v>-1.9748552310374201E-2</v>
      </c>
      <c r="X274">
        <f t="shared" si="46"/>
        <v>0.15722072223578465</v>
      </c>
      <c r="Y274" s="4">
        <v>5</v>
      </c>
      <c r="Z274">
        <f t="shared" si="52"/>
        <v>-1.9748552310374201E-2</v>
      </c>
      <c r="AA274">
        <f t="shared" si="53"/>
        <v>4.6371155083149471</v>
      </c>
      <c r="AB274">
        <f t="shared" si="54"/>
        <v>5.0189412814145546</v>
      </c>
      <c r="AC274">
        <f t="shared" si="44"/>
        <v>0.42737988023384221</v>
      </c>
    </row>
    <row r="275" spans="16:29" x14ac:dyDescent="0.2">
      <c r="P275">
        <f t="shared" si="47"/>
        <v>2.7099999999999862</v>
      </c>
      <c r="Q275">
        <f t="shared" si="48"/>
        <v>4.6456334179183578</v>
      </c>
      <c r="R275">
        <f t="shared" si="55"/>
        <v>4.599796635272134</v>
      </c>
      <c r="S275">
        <f t="shared" si="49"/>
        <v>-1.8941281414554645E-2</v>
      </c>
      <c r="T275">
        <f t="shared" si="45"/>
        <v>-0.18941281414554645</v>
      </c>
      <c r="U275">
        <f t="shared" si="50"/>
        <v>-1.8941281414554645E-2</v>
      </c>
      <c r="V275">
        <f>$M$4*SUM($U$4:U275)*0.01</f>
        <v>4.673592052899993</v>
      </c>
      <c r="W275">
        <f t="shared" si="51"/>
        <v>-1.8941281414554645E-2</v>
      </c>
      <c r="X275">
        <f t="shared" si="46"/>
        <v>0.16145417916391125</v>
      </c>
      <c r="Y275" s="4">
        <v>5</v>
      </c>
      <c r="Z275">
        <f t="shared" si="52"/>
        <v>-1.8941281414554645E-2</v>
      </c>
      <c r="AA275">
        <f t="shared" si="53"/>
        <v>4.6456334179183578</v>
      </c>
      <c r="AB275">
        <f t="shared" si="54"/>
        <v>5.0181145759478056</v>
      </c>
      <c r="AC275">
        <f t="shared" si="44"/>
        <v>0.41831794067567146</v>
      </c>
    </row>
    <row r="276" spans="16:29" x14ac:dyDescent="0.2">
      <c r="P276">
        <f t="shared" si="47"/>
        <v>2.719999999999986</v>
      </c>
      <c r="Q276">
        <f t="shared" si="48"/>
        <v>4.6541644715821775</v>
      </c>
      <c r="R276">
        <f t="shared" si="55"/>
        <v>4.6080559297119121</v>
      </c>
      <c r="S276">
        <f t="shared" si="49"/>
        <v>-1.8114575947805633E-2</v>
      </c>
      <c r="T276">
        <f t="shared" si="45"/>
        <v>-0.18114575947805633</v>
      </c>
      <c r="U276">
        <f t="shared" si="50"/>
        <v>-1.8114575947805633E-2</v>
      </c>
      <c r="V276">
        <f>$M$4*SUM($U$4:U276)*0.01</f>
        <v>4.6699691377104315</v>
      </c>
      <c r="W276">
        <f t="shared" si="51"/>
        <v>-1.8114575947805633E-2</v>
      </c>
      <c r="X276">
        <f t="shared" si="46"/>
        <v>0.16534109334980229</v>
      </c>
      <c r="Y276" s="4">
        <v>5</v>
      </c>
      <c r="Z276">
        <f t="shared" si="52"/>
        <v>-1.8114575947805633E-2</v>
      </c>
      <c r="AA276">
        <f t="shared" si="53"/>
        <v>4.6541644715821775</v>
      </c>
      <c r="AB276">
        <f t="shared" si="54"/>
        <v>5.0172700993839427</v>
      </c>
      <c r="AC276">
        <f t="shared" si="44"/>
        <v>0.40921416967203028</v>
      </c>
    </row>
    <row r="277" spans="16:29" x14ac:dyDescent="0.2">
      <c r="P277">
        <f t="shared" si="47"/>
        <v>2.7299999999999858</v>
      </c>
      <c r="Q277">
        <f t="shared" si="48"/>
        <v>4.6627094367667921</v>
      </c>
      <c r="R277">
        <f t="shared" si="55"/>
        <v>4.6163399704643906</v>
      </c>
      <c r="S277">
        <f t="shared" si="49"/>
        <v>-1.727009938394275E-2</v>
      </c>
      <c r="T277">
        <f t="shared" si="45"/>
        <v>-0.1727009938394275</v>
      </c>
      <c r="U277">
        <f t="shared" si="50"/>
        <v>-1.727009938394275E-2</v>
      </c>
      <c r="V277">
        <f>$M$4*SUM($U$4:U277)*0.01</f>
        <v>4.6665151178336428</v>
      </c>
      <c r="W277">
        <f t="shared" si="51"/>
        <v>-1.727009938394275E-2</v>
      </c>
      <c r="X277">
        <f t="shared" si="46"/>
        <v>0.16889531277257674</v>
      </c>
      <c r="Y277" s="4">
        <v>5</v>
      </c>
      <c r="Z277">
        <f t="shared" si="52"/>
        <v>-1.727009938394275E-2</v>
      </c>
      <c r="AA277">
        <f t="shared" si="53"/>
        <v>4.6627094367667921</v>
      </c>
      <c r="AB277">
        <f t="shared" si="54"/>
        <v>5.0164094480568231</v>
      </c>
      <c r="AC277">
        <f t="shared" si="44"/>
        <v>0.40006947759243255</v>
      </c>
    </row>
    <row r="278" spans="16:29" x14ac:dyDescent="0.2">
      <c r="P278">
        <f t="shared" si="47"/>
        <v>2.7399999999999856</v>
      </c>
      <c r="Q278">
        <f t="shared" si="48"/>
        <v>4.6712690130779784</v>
      </c>
      <c r="R278">
        <f t="shared" si="55"/>
        <v>4.6246493743144361</v>
      </c>
      <c r="S278">
        <f t="shared" si="49"/>
        <v>-1.6409448056823095E-2</v>
      </c>
      <c r="T278">
        <f t="shared" si="45"/>
        <v>-0.16409448056823095</v>
      </c>
      <c r="U278">
        <f t="shared" si="50"/>
        <v>-1.6409448056823095E-2</v>
      </c>
      <c r="V278">
        <f>$M$4*SUM($U$4:U278)*0.01</f>
        <v>4.6632332282222784</v>
      </c>
      <c r="W278">
        <f t="shared" si="51"/>
        <v>-1.6409448056823095E-2</v>
      </c>
      <c r="X278">
        <f t="shared" si="46"/>
        <v>0.17213026542393095</v>
      </c>
      <c r="Y278" s="4">
        <v>5</v>
      </c>
      <c r="Z278">
        <f t="shared" si="52"/>
        <v>-1.6409448056823095E-2</v>
      </c>
      <c r="AA278">
        <f t="shared" si="53"/>
        <v>4.6712690130779784</v>
      </c>
      <c r="AB278">
        <f t="shared" si="54"/>
        <v>5.0155341532129016</v>
      </c>
      <c r="AC278">
        <f t="shared" si="44"/>
        <v>0.39088477889846568</v>
      </c>
    </row>
    <row r="279" spans="16:29" x14ac:dyDescent="0.2">
      <c r="P279">
        <f t="shared" si="47"/>
        <v>2.7499999999999853</v>
      </c>
      <c r="Q279">
        <f t="shared" si="48"/>
        <v>4.6798438342349744</v>
      </c>
      <c r="R279">
        <f t="shared" si="55"/>
        <v>4.6329846909645802</v>
      </c>
      <c r="S279">
        <f t="shared" si="49"/>
        <v>-1.5534153212901636E-2</v>
      </c>
      <c r="T279">
        <f t="shared" si="45"/>
        <v>-0.15534153212901636</v>
      </c>
      <c r="U279">
        <f t="shared" si="50"/>
        <v>-1.5534153212901636E-2</v>
      </c>
      <c r="V279">
        <f>$M$4*SUM($U$4:U279)*0.01</f>
        <v>4.6601263975796989</v>
      </c>
      <c r="W279">
        <f t="shared" si="51"/>
        <v>-1.5534153212901636E-2</v>
      </c>
      <c r="X279">
        <f t="shared" si="46"/>
        <v>0.17505896878429184</v>
      </c>
      <c r="Y279" s="4">
        <v>5</v>
      </c>
      <c r="Z279">
        <f t="shared" si="52"/>
        <v>-1.5534153212901636E-2</v>
      </c>
      <c r="AA279">
        <f t="shared" si="53"/>
        <v>4.6798438342349744</v>
      </c>
      <c r="AB279">
        <f t="shared" si="54"/>
        <v>5.0146456830169255</v>
      </c>
      <c r="AC279">
        <f t="shared" si="44"/>
        <v>0.38166099205234527</v>
      </c>
    </row>
    <row r="280" spans="16:29" x14ac:dyDescent="0.2">
      <c r="P280">
        <f t="shared" si="47"/>
        <v>2.7599999999999851</v>
      </c>
      <c r="Q280">
        <f t="shared" si="48"/>
        <v>4.6884344700022886</v>
      </c>
      <c r="R280">
        <f t="shared" si="55"/>
        <v>4.6413464050862618</v>
      </c>
      <c r="S280">
        <f t="shared" si="49"/>
        <v>-1.4645683016925481E-2</v>
      </c>
      <c r="T280">
        <f t="shared" si="45"/>
        <v>-0.14645683016925481</v>
      </c>
      <c r="U280">
        <f t="shared" si="50"/>
        <v>-1.4645683016925481E-2</v>
      </c>
      <c r="V280">
        <f>$M$4*SUM($U$4:U280)*0.01</f>
        <v>4.6571972609763126</v>
      </c>
      <c r="W280">
        <f t="shared" si="51"/>
        <v>-1.4645683016925481E-2</v>
      </c>
      <c r="X280">
        <f t="shared" si="46"/>
        <v>0.17769403919523086</v>
      </c>
      <c r="Y280" s="4">
        <v>5</v>
      </c>
      <c r="Z280">
        <f t="shared" si="52"/>
        <v>-1.4645683016925481E-2</v>
      </c>
      <c r="AA280">
        <f t="shared" si="53"/>
        <v>4.6884344700022886</v>
      </c>
      <c r="AB280">
        <f t="shared" si="54"/>
        <v>5.013745444511331</v>
      </c>
      <c r="AC280">
        <f t="shared" si="44"/>
        <v>0.3723990394250693</v>
      </c>
    </row>
    <row r="281" spans="16:29" x14ac:dyDescent="0.2">
      <c r="P281">
        <f t="shared" si="47"/>
        <v>2.7699999999999849</v>
      </c>
      <c r="Q281">
        <f t="shared" si="48"/>
        <v>4.6970414280796389</v>
      </c>
      <c r="R281">
        <f t="shared" si="55"/>
        <v>4.649734938325726</v>
      </c>
      <c r="S281">
        <f t="shared" si="49"/>
        <v>-1.3745444511330973E-2</v>
      </c>
      <c r="T281">
        <f t="shared" si="45"/>
        <v>-0.13745444511330973</v>
      </c>
      <c r="U281">
        <f t="shared" si="50"/>
        <v>-1.3745444511330973E-2</v>
      </c>
      <c r="V281">
        <f>$M$4*SUM($U$4:U281)*0.01</f>
        <v>4.6544481720740469</v>
      </c>
      <c r="W281">
        <f t="shared" si="51"/>
        <v>-1.3745444511330973E-2</v>
      </c>
      <c r="X281">
        <f t="shared" si="46"/>
        <v>0.18004770111890167</v>
      </c>
      <c r="Y281" s="4">
        <v>5</v>
      </c>
      <c r="Z281">
        <f t="shared" si="52"/>
        <v>-1.3745444511330973E-2</v>
      </c>
      <c r="AA281">
        <f t="shared" si="53"/>
        <v>4.6970414280796389</v>
      </c>
      <c r="AB281">
        <f t="shared" si="54"/>
        <v>5.0128347855299085</v>
      </c>
      <c r="AC281">
        <f t="shared" si="44"/>
        <v>0.36309984720418237</v>
      </c>
    </row>
    <row r="282" spans="16:29" x14ac:dyDescent="0.2">
      <c r="P282">
        <f t="shared" si="47"/>
        <v>2.7799999999999847</v>
      </c>
      <c r="Q282">
        <f t="shared" si="48"/>
        <v>4.7056651559534819</v>
      </c>
      <c r="R282">
        <f t="shared" si="55"/>
        <v>4.6581506512651458</v>
      </c>
      <c r="S282">
        <f t="shared" si="49"/>
        <v>-1.2834785529908466E-2</v>
      </c>
      <c r="T282">
        <f t="shared" si="45"/>
        <v>-0.12834785529908466</v>
      </c>
      <c r="U282">
        <f t="shared" si="50"/>
        <v>-1.2834785529908466E-2</v>
      </c>
      <c r="V282">
        <f>$M$4*SUM($U$4:U282)*0.01</f>
        <v>4.6518812149680651</v>
      </c>
      <c r="W282">
        <f t="shared" si="51"/>
        <v>-1.2834785529908466E-2</v>
      </c>
      <c r="X282">
        <f t="shared" si="46"/>
        <v>0.18213179628450149</v>
      </c>
      <c r="Y282" s="4">
        <v>5</v>
      </c>
      <c r="Z282">
        <f t="shared" si="52"/>
        <v>-1.2834785529908466E-2</v>
      </c>
      <c r="AA282">
        <f t="shared" si="53"/>
        <v>4.7056651559534819</v>
      </c>
      <c r="AB282">
        <f t="shared" si="54"/>
        <v>5.0119149965663032</v>
      </c>
      <c r="AC282">
        <f t="shared" si="44"/>
        <v>0.35376434530115725</v>
      </c>
    </row>
    <row r="283" spans="16:29" x14ac:dyDescent="0.2">
      <c r="P283">
        <f t="shared" si="47"/>
        <v>2.7899999999999845</v>
      </c>
      <c r="Q283">
        <f t="shared" si="48"/>
        <v>4.7143060427128178</v>
      </c>
      <c r="R283">
        <f t="shared" si="55"/>
        <v>4.6665938453395706</v>
      </c>
      <c r="S283">
        <f t="shared" si="49"/>
        <v>-1.1914996566303238E-2</v>
      </c>
      <c r="T283">
        <f t="shared" si="45"/>
        <v>-0.11914996566303238</v>
      </c>
      <c r="U283">
        <f t="shared" si="50"/>
        <v>-1.1914996566303238E-2</v>
      </c>
      <c r="V283">
        <f>$M$4*SUM($U$4:U283)*0.01</f>
        <v>4.6494982156548046</v>
      </c>
      <c r="W283">
        <f t="shared" si="51"/>
        <v>-1.1914996566303238E-2</v>
      </c>
      <c r="X283">
        <f t="shared" si="46"/>
        <v>0.18395779272104562</v>
      </c>
      <c r="Y283" s="4">
        <v>5</v>
      </c>
      <c r="Z283">
        <f t="shared" si="52"/>
        <v>-1.1914996566303238E-2</v>
      </c>
      <c r="AA283">
        <f t="shared" si="53"/>
        <v>4.7143060427128178</v>
      </c>
      <c r="AB283">
        <f t="shared" si="54"/>
        <v>5.0109873125979751</v>
      </c>
      <c r="AC283">
        <f t="shared" si="44"/>
        <v>0.34439346725840458</v>
      </c>
    </row>
    <row r="284" spans="16:29" x14ac:dyDescent="0.2">
      <c r="P284">
        <f t="shared" si="47"/>
        <v>2.7999999999999843</v>
      </c>
      <c r="Q284">
        <f t="shared" si="48"/>
        <v>4.7229644208210768</v>
      </c>
      <c r="R284">
        <f t="shared" si="55"/>
        <v>4.6750647647102817</v>
      </c>
      <c r="S284">
        <f t="shared" si="49"/>
        <v>-1.0987312597975141E-2</v>
      </c>
      <c r="T284">
        <f t="shared" si="45"/>
        <v>-0.10987312597975141</v>
      </c>
      <c r="U284">
        <f t="shared" si="50"/>
        <v>-1.0987312597975141E-2</v>
      </c>
      <c r="V284">
        <f>$M$4*SUM($U$4:U284)*0.01</f>
        <v>4.6473007531352089</v>
      </c>
      <c r="W284">
        <f t="shared" si="51"/>
        <v>-1.0987312597975141E-2</v>
      </c>
      <c r="X284">
        <f t="shared" si="46"/>
        <v>0.18553679366561937</v>
      </c>
      <c r="Y284" s="4">
        <v>5</v>
      </c>
      <c r="Z284">
        <f t="shared" si="52"/>
        <v>-1.0987312597975141E-2</v>
      </c>
      <c r="AA284">
        <f t="shared" si="53"/>
        <v>4.7229644208210768</v>
      </c>
      <c r="AB284">
        <f t="shared" si="54"/>
        <v>5.0100529148662014</v>
      </c>
      <c r="AC284">
        <f t="shared" si="44"/>
        <v>0.33498815015591971</v>
      </c>
    </row>
    <row r="285" spans="16:29" x14ac:dyDescent="0.2">
      <c r="P285">
        <f t="shared" si="47"/>
        <v>2.8099999999999841</v>
      </c>
      <c r="Q285">
        <f t="shared" si="48"/>
        <v>4.7316405678547007</v>
      </c>
      <c r="R285">
        <f t="shared" si="55"/>
        <v>4.6835635980951675</v>
      </c>
      <c r="S285">
        <f t="shared" si="49"/>
        <v>-1.0052914866201412E-2</v>
      </c>
      <c r="T285">
        <f t="shared" si="45"/>
        <v>-0.10052914866201412</v>
      </c>
      <c r="U285">
        <f t="shared" si="50"/>
        <v>-1.0052914866201412E-2</v>
      </c>
      <c r="V285">
        <f>$M$4*SUM($U$4:U285)*0.01</f>
        <v>4.6452901701619691</v>
      </c>
      <c r="W285">
        <f t="shared" si="51"/>
        <v>-1.0052914866201412E-2</v>
      </c>
      <c r="X285">
        <f t="shared" si="46"/>
        <v>0.18687954635474568</v>
      </c>
      <c r="Y285" s="4">
        <v>5</v>
      </c>
      <c r="Z285">
        <f t="shared" si="52"/>
        <v>-1.0052914866201412E-2</v>
      </c>
      <c r="AA285">
        <f t="shared" si="53"/>
        <v>4.7316405678547007</v>
      </c>
      <c r="AB285">
        <f t="shared" si="54"/>
        <v>5.0091129326127426</v>
      </c>
      <c r="AC285">
        <f t="shared" si="44"/>
        <v>0.32554933451757512</v>
      </c>
    </row>
    <row r="286" spans="16:29" x14ac:dyDescent="0.2">
      <c r="P286">
        <f t="shared" si="47"/>
        <v>2.8199999999999839</v>
      </c>
      <c r="Q286">
        <f t="shared" si="48"/>
        <v>4.7403347082037577</v>
      </c>
      <c r="R286">
        <f t="shared" si="55"/>
        <v>4.6920904805567485</v>
      </c>
      <c r="S286">
        <f t="shared" si="49"/>
        <v>-9.1129326127425969E-3</v>
      </c>
      <c r="T286">
        <f t="shared" si="45"/>
        <v>-9.1129326127425969E-2</v>
      </c>
      <c r="U286">
        <f t="shared" si="50"/>
        <v>-9.1129326127425969E-3</v>
      </c>
      <c r="V286">
        <f>$M$4*SUM($U$4:U286)*0.01</f>
        <v>4.6434675836394206</v>
      </c>
      <c r="W286">
        <f t="shared" si="51"/>
        <v>-9.1129326127425969E-3</v>
      </c>
      <c r="X286">
        <f t="shared" si="46"/>
        <v>0.18799645069176307</v>
      </c>
      <c r="Y286" s="4">
        <v>5</v>
      </c>
      <c r="Z286">
        <f t="shared" si="52"/>
        <v>-9.1129326127425969E-3</v>
      </c>
      <c r="AA286">
        <f t="shared" si="53"/>
        <v>4.7403347082037577</v>
      </c>
      <c r="AB286">
        <f t="shared" si="54"/>
        <v>5.0081684447738173</v>
      </c>
      <c r="AC286">
        <f t="shared" si="44"/>
        <v>0.31607796421706896</v>
      </c>
    </row>
    <row r="287" spans="16:29" x14ac:dyDescent="0.2">
      <c r="P287">
        <f t="shared" si="47"/>
        <v>2.8299999999999836</v>
      </c>
      <c r="Q287">
        <f t="shared" si="48"/>
        <v>4.7490470147315476</v>
      </c>
      <c r="R287">
        <f t="shared" si="55"/>
        <v>4.7006454952484527</v>
      </c>
      <c r="S287">
        <f t="shared" si="49"/>
        <v>-8.168444773817285E-3</v>
      </c>
      <c r="T287">
        <f t="shared" si="45"/>
        <v>-8.168444773817285E-2</v>
      </c>
      <c r="U287">
        <f t="shared" si="50"/>
        <v>-8.168444773817285E-3</v>
      </c>
      <c r="V287">
        <f>$M$4*SUM($U$4:U287)*0.01</f>
        <v>4.641833894684658</v>
      </c>
      <c r="W287">
        <f t="shared" si="51"/>
        <v>-8.168444773817285E-3</v>
      </c>
      <c r="X287">
        <f t="shared" si="46"/>
        <v>0.18889756778506239</v>
      </c>
      <c r="Y287" s="4">
        <v>5</v>
      </c>
      <c r="Z287">
        <f t="shared" si="52"/>
        <v>-8.168444773817285E-3</v>
      </c>
      <c r="AA287">
        <f t="shared" si="53"/>
        <v>4.7490470147315476</v>
      </c>
      <c r="AB287">
        <f t="shared" si="54"/>
        <v>5.0072204816319914</v>
      </c>
      <c r="AC287">
        <f t="shared" si="44"/>
        <v>0.30657498638353858</v>
      </c>
    </row>
    <row r="288" spans="16:29" x14ac:dyDescent="0.2">
      <c r="P288">
        <f t="shared" si="47"/>
        <v>2.8399999999999834</v>
      </c>
      <c r="Q288">
        <f t="shared" si="48"/>
        <v>4.7577776104035214</v>
      </c>
      <c r="R288">
        <f t="shared" si="55"/>
        <v>4.7092286751197907</v>
      </c>
      <c r="S288">
        <f t="shared" si="49"/>
        <v>-7.2204816319914045E-3</v>
      </c>
      <c r="T288">
        <f t="shared" si="45"/>
        <v>-7.2204816319914045E-2</v>
      </c>
      <c r="U288">
        <f t="shared" si="50"/>
        <v>-7.2204816319914045E-3</v>
      </c>
      <c r="V288">
        <f>$M$4*SUM($U$4:U288)*0.01</f>
        <v>4.6403897983582594</v>
      </c>
      <c r="W288">
        <f t="shared" si="51"/>
        <v>-7.2204816319914045E-3</v>
      </c>
      <c r="X288">
        <f t="shared" si="46"/>
        <v>0.1895926283651761</v>
      </c>
      <c r="Y288" s="4">
        <v>5</v>
      </c>
      <c r="Z288">
        <f t="shared" si="52"/>
        <v>-7.2204816319914045E-3</v>
      </c>
      <c r="AA288">
        <f t="shared" si="53"/>
        <v>4.7577776104035214</v>
      </c>
      <c r="AB288">
        <f t="shared" si="54"/>
        <v>5.0062700264266384</v>
      </c>
      <c r="AC288">
        <f t="shared" ref="AC288:AC351" si="56">SIN(P288)</f>
        <v>0.29704135130684811</v>
      </c>
    </row>
    <row r="289" spans="16:29" x14ac:dyDescent="0.2">
      <c r="P289">
        <f t="shared" si="47"/>
        <v>2.8499999999999832</v>
      </c>
      <c r="Q289">
        <f t="shared" si="48"/>
        <v>4.7665265698771426</v>
      </c>
      <c r="R289">
        <f t="shared" si="55"/>
        <v>4.7178400045810767</v>
      </c>
      <c r="S289">
        <f t="shared" si="49"/>
        <v>-6.2700264266384309E-3</v>
      </c>
      <c r="T289">
        <f t="shared" si="45"/>
        <v>-6.2700264266384309E-2</v>
      </c>
      <c r="U289">
        <f t="shared" si="50"/>
        <v>-6.2700264266384309E-3</v>
      </c>
      <c r="V289">
        <f>$M$4*SUM($U$4:U289)*0.01</f>
        <v>4.6391357930729322</v>
      </c>
      <c r="W289">
        <f t="shared" si="51"/>
        <v>-6.2700264266384309E-3</v>
      </c>
      <c r="X289">
        <f t="shared" si="46"/>
        <v>0.19009104107059471</v>
      </c>
      <c r="Y289" s="4">
        <v>5</v>
      </c>
      <c r="Z289">
        <f t="shared" si="52"/>
        <v>-6.2700264266384309E-3</v>
      </c>
      <c r="AA289">
        <f t="shared" si="53"/>
        <v>4.7665265698771426</v>
      </c>
      <c r="AB289">
        <f t="shared" si="54"/>
        <v>5.0053180169236375</v>
      </c>
      <c r="AC289">
        <f t="shared" si="56"/>
        <v>0.28747801234256054</v>
      </c>
    </row>
    <row r="290" spans="16:29" x14ac:dyDescent="0.2">
      <c r="P290">
        <f t="shared" si="47"/>
        <v>2.859999999999983</v>
      </c>
      <c r="Q290">
        <f t="shared" si="48"/>
        <v>4.7752939210520085</v>
      </c>
      <c r="R290">
        <f t="shared" si="55"/>
        <v>4.7264794211283006</v>
      </c>
      <c r="S290">
        <f t="shared" si="49"/>
        <v>-5.3180169236375363E-3</v>
      </c>
      <c r="T290">
        <f t="shared" si="45"/>
        <v>-5.3180169236375363E-2</v>
      </c>
      <c r="U290">
        <f t="shared" si="50"/>
        <v>-5.3180169236375363E-3</v>
      </c>
      <c r="V290">
        <f>$M$4*SUM($U$4:U290)*0.01</f>
        <v>4.6380721896882049</v>
      </c>
      <c r="W290">
        <f t="shared" si="51"/>
        <v>-5.3180169236375363E-3</v>
      </c>
      <c r="X290">
        <f t="shared" si="46"/>
        <v>0.19040190060017892</v>
      </c>
      <c r="Y290" s="4">
        <v>5</v>
      </c>
      <c r="Z290">
        <f t="shared" si="52"/>
        <v>-5.3180169236375363E-3</v>
      </c>
      <c r="AA290">
        <f t="shared" si="53"/>
        <v>4.7752939210520085</v>
      </c>
      <c r="AB290">
        <f t="shared" si="54"/>
        <v>5.0043653469449039</v>
      </c>
      <c r="AC290">
        <f t="shared" si="56"/>
        <v>0.27788592581660299</v>
      </c>
    </row>
    <row r="291" spans="16:29" x14ac:dyDescent="0.2">
      <c r="P291">
        <f t="shared" si="47"/>
        <v>2.8699999999999828</v>
      </c>
      <c r="Q291">
        <f t="shared" si="48"/>
        <v>4.7840796465969184</v>
      </c>
      <c r="R291">
        <f t="shared" si="55"/>
        <v>4.7351468169288502</v>
      </c>
      <c r="S291">
        <f t="shared" si="49"/>
        <v>-4.3653469449038695E-3</v>
      </c>
      <c r="T291">
        <f t="shared" si="45"/>
        <v>-4.3653469449038695E-2</v>
      </c>
      <c r="U291">
        <f t="shared" si="50"/>
        <v>-4.3653469449038695E-3</v>
      </c>
      <c r="V291">
        <f>$M$4*SUM($U$4:U291)*0.01</f>
        <v>4.6371991202992238</v>
      </c>
      <c r="W291">
        <f t="shared" si="51"/>
        <v>-4.3653469449038695E-3</v>
      </c>
      <c r="X291">
        <f t="shared" si="46"/>
        <v>0.19053399574673335</v>
      </c>
      <c r="Y291" s="4">
        <v>5</v>
      </c>
      <c r="Z291">
        <f t="shared" si="52"/>
        <v>-4.3653469449038695E-3</v>
      </c>
      <c r="AA291">
        <f t="shared" si="53"/>
        <v>4.7840796465969184</v>
      </c>
      <c r="AB291">
        <f t="shared" si="54"/>
        <v>5.0034128678584846</v>
      </c>
      <c r="AC291">
        <f t="shared" si="56"/>
        <v>0.26826605092963463</v>
      </c>
    </row>
    <row r="292" spans="16:29" x14ac:dyDescent="0.2">
      <c r="P292">
        <f t="shared" si="47"/>
        <v>2.8799999999999826</v>
      </c>
      <c r="Q292">
        <f t="shared" si="48"/>
        <v>4.792883685426534</v>
      </c>
      <c r="R292">
        <f t="shared" si="55"/>
        <v>4.7438420403686923</v>
      </c>
      <c r="S292">
        <f t="shared" si="49"/>
        <v>-3.4128678584846028E-3</v>
      </c>
      <c r="T292">
        <f t="shared" si="45"/>
        <v>-3.4128678584846028E-2</v>
      </c>
      <c r="U292">
        <f t="shared" si="50"/>
        <v>-3.4128678584846028E-3</v>
      </c>
      <c r="V292">
        <f>$M$4*SUM($U$4:U292)*0.01</f>
        <v>4.6365165467275267</v>
      </c>
      <c r="W292">
        <f t="shared" si="51"/>
        <v>-3.4128678584846028E-3</v>
      </c>
      <c r="X292">
        <f t="shared" si="46"/>
        <v>0.19049581728385334</v>
      </c>
      <c r="Y292" s="4">
        <v>5</v>
      </c>
      <c r="Z292">
        <f t="shared" si="52"/>
        <v>-3.4128678584846028E-3</v>
      </c>
      <c r="AA292">
        <f t="shared" si="53"/>
        <v>4.792883685426534</v>
      </c>
      <c r="AB292">
        <f t="shared" si="54"/>
        <v>5.0024613900298203</v>
      </c>
      <c r="AC292">
        <f t="shared" si="56"/>
        <v>0.25861934966112754</v>
      </c>
    </row>
    <row r="293" spans="16:29" x14ac:dyDescent="0.2">
      <c r="P293">
        <f t="shared" si="47"/>
        <v>2.8899999999999824</v>
      </c>
      <c r="Q293">
        <f t="shared" si="48"/>
        <v>4.8017059341562272</v>
      </c>
      <c r="R293">
        <f t="shared" si="55"/>
        <v>4.7525648975616823</v>
      </c>
      <c r="S293">
        <f t="shared" si="49"/>
        <v>-2.4613900298202651E-3</v>
      </c>
      <c r="T293">
        <f t="shared" si="45"/>
        <v>-2.4613900298202651E-2</v>
      </c>
      <c r="U293">
        <f t="shared" si="50"/>
        <v>-2.4613900298202651E-3</v>
      </c>
      <c r="V293">
        <f>$M$4*SUM($U$4:U293)*0.01</f>
        <v>4.6360242687215623</v>
      </c>
      <c r="W293">
        <f t="shared" si="51"/>
        <v>-2.4613900298202651E-3</v>
      </c>
      <c r="X293">
        <f t="shared" si="46"/>
        <v>0.19029556573286754</v>
      </c>
      <c r="Y293" s="4">
        <v>5</v>
      </c>
      <c r="Z293">
        <f t="shared" si="52"/>
        <v>-2.4613900298202651E-3</v>
      </c>
      <c r="AA293">
        <f t="shared" si="53"/>
        <v>4.8017059341562272</v>
      </c>
      <c r="AB293">
        <f t="shared" si="54"/>
        <v>5.0015116842348517</v>
      </c>
      <c r="AC293">
        <f t="shared" si="56"/>
        <v>0.24894678667316977</v>
      </c>
    </row>
    <row r="294" spans="16:29" x14ac:dyDescent="0.2">
      <c r="P294">
        <f t="shared" si="47"/>
        <v>2.8999999999999821</v>
      </c>
      <c r="Q294">
        <f t="shared" si="48"/>
        <v>4.8105462485197856</v>
      </c>
      <c r="R294">
        <f t="shared" si="55"/>
        <v>4.7613151538216636</v>
      </c>
      <c r="S294">
        <f t="shared" si="49"/>
        <v>-1.5116842348517068E-3</v>
      </c>
      <c r="T294">
        <f t="shared" si="45"/>
        <v>-1.5116842348517068E-2</v>
      </c>
      <c r="U294">
        <f t="shared" si="50"/>
        <v>-1.5116842348517068E-3</v>
      </c>
      <c r="V294">
        <f>$M$4*SUM($U$4:U294)*0.01</f>
        <v>4.635721931874591</v>
      </c>
      <c r="W294">
        <f t="shared" si="51"/>
        <v>-1.5116842348517068E-3</v>
      </c>
      <c r="X294">
        <f t="shared" si="46"/>
        <v>0.18994115899371167</v>
      </c>
      <c r="Y294" s="4">
        <v>5</v>
      </c>
      <c r="Z294">
        <f t="shared" si="52"/>
        <v>-1.5116842348517068E-3</v>
      </c>
      <c r="AA294">
        <f t="shared" si="53"/>
        <v>4.8105462485197856</v>
      </c>
      <c r="AB294">
        <f t="shared" si="54"/>
        <v>5.0005644830356637</v>
      </c>
      <c r="AC294">
        <f t="shared" si="56"/>
        <v>0.23924932921399966</v>
      </c>
    </row>
    <row r="295" spans="16:29" x14ac:dyDescent="0.2">
      <c r="P295">
        <f t="shared" si="47"/>
        <v>2.9099999999999819</v>
      </c>
      <c r="Q295">
        <f t="shared" si="48"/>
        <v>4.8194044447484234</v>
      </c>
      <c r="R295">
        <f t="shared" si="55"/>
        <v>4.770092535097989</v>
      </c>
      <c r="S295">
        <f t="shared" si="49"/>
        <v>-5.6448303566369873E-4</v>
      </c>
      <c r="T295">
        <f t="shared" si="45"/>
        <v>-5.6448303566369873E-3</v>
      </c>
      <c r="U295">
        <f t="shared" si="50"/>
        <v>-5.6448303566369873E-4</v>
      </c>
      <c r="V295">
        <f>$M$4*SUM($U$4:U295)*0.01</f>
        <v>4.6356090352674588</v>
      </c>
      <c r="W295">
        <f t="shared" si="51"/>
        <v>-5.6448303566369873E-4</v>
      </c>
      <c r="X295">
        <f t="shared" si="46"/>
        <v>0.18944023983760161</v>
      </c>
      <c r="Y295" s="4">
        <v>5</v>
      </c>
      <c r="Z295">
        <f t="shared" si="52"/>
        <v>-5.6448303566369873E-4</v>
      </c>
      <c r="AA295">
        <f t="shared" si="53"/>
        <v>4.8194044447484234</v>
      </c>
      <c r="AB295">
        <f t="shared" si="54"/>
        <v>4.9996204821192709</v>
      </c>
      <c r="AC295">
        <f t="shared" si="56"/>
        <v>0.22952794702128193</v>
      </c>
    </row>
    <row r="296" spans="16:29" x14ac:dyDescent="0.2">
      <c r="P296">
        <f t="shared" si="47"/>
        <v>2.9199999999999817</v>
      </c>
      <c r="Q296">
        <f t="shared" si="48"/>
        <v>4.828280300929455</v>
      </c>
      <c r="R296">
        <f t="shared" si="55"/>
        <v>4.7788967293751563</v>
      </c>
      <c r="S296">
        <f t="shared" si="49"/>
        <v>3.7951788072909665E-4</v>
      </c>
      <c r="T296">
        <f t="shared" si="45"/>
        <v>3.7951788072909665E-3</v>
      </c>
      <c r="U296">
        <f t="shared" si="50"/>
        <v>3.7951788072909665E-4</v>
      </c>
      <c r="V296">
        <f>$M$4*SUM($U$4:U296)*0.01</f>
        <v>4.635684938843605</v>
      </c>
      <c r="W296">
        <f t="shared" si="51"/>
        <v>3.7951788072909665E-4</v>
      </c>
      <c r="X296">
        <f t="shared" si="46"/>
        <v>0.18880018327855908</v>
      </c>
      <c r="Y296" s="4">
        <v>5</v>
      </c>
      <c r="Z296">
        <f t="shared" si="52"/>
        <v>3.7951788072909665E-4</v>
      </c>
      <c r="AA296">
        <f t="shared" si="53"/>
        <v>4.828280300929455</v>
      </c>
      <c r="AB296">
        <f t="shared" si="54"/>
        <v>4.9986803416002914</v>
      </c>
      <c r="AC296">
        <f t="shared" si="56"/>
        <v>0.21978361222513471</v>
      </c>
    </row>
    <row r="297" spans="16:29" x14ac:dyDescent="0.2">
      <c r="P297">
        <f t="shared" si="47"/>
        <v>2.9299999999999815</v>
      </c>
      <c r="Q297">
        <f t="shared" si="48"/>
        <v>4.8371735583165334</v>
      </c>
      <c r="R297">
        <f t="shared" si="55"/>
        <v>4.7877273880371707</v>
      </c>
      <c r="S297">
        <f t="shared" si="49"/>
        <v>1.3196583997086009E-3</v>
      </c>
      <c r="T297">
        <f t="shared" si="45"/>
        <v>1.3196583997086009E-2</v>
      </c>
      <c r="U297">
        <f t="shared" si="50"/>
        <v>1.3196583997086009E-3</v>
      </c>
      <c r="V297">
        <f>$M$4*SUM($U$4:U297)*0.01</f>
        <v>4.6359488705235465</v>
      </c>
      <c r="W297">
        <f t="shared" si="51"/>
        <v>1.3196583997086009E-3</v>
      </c>
      <c r="X297">
        <f t="shared" si="46"/>
        <v>0.18802810379590085</v>
      </c>
      <c r="Y297" s="4">
        <v>5</v>
      </c>
      <c r="Z297">
        <f t="shared" si="52"/>
        <v>1.3196583997086009E-3</v>
      </c>
      <c r="AA297">
        <f t="shared" si="53"/>
        <v>4.8371735583165334</v>
      </c>
      <c r="AB297">
        <f t="shared" si="54"/>
        <v>4.9977446872880877</v>
      </c>
      <c r="AC297">
        <f t="shared" si="56"/>
        <v>0.21001729925091739</v>
      </c>
    </row>
    <row r="298" spans="16:29" x14ac:dyDescent="0.2">
      <c r="P298">
        <f t="shared" si="47"/>
        <v>2.9399999999999813</v>
      </c>
      <c r="Q298">
        <f t="shared" si="48"/>
        <v>4.8460839226257839</v>
      </c>
      <c r="R298">
        <f t="shared" si="55"/>
        <v>4.796584127197324</v>
      </c>
      <c r="S298">
        <f t="shared" si="49"/>
        <v>2.2553127119122607E-3</v>
      </c>
      <c r="T298">
        <f t="shared" si="45"/>
        <v>2.2553127119122607E-2</v>
      </c>
      <c r="U298">
        <f t="shared" si="50"/>
        <v>2.2553127119122607E-3</v>
      </c>
      <c r="V298">
        <f>$M$4*SUM($U$4:U298)*0.01</f>
        <v>4.6363999330659293</v>
      </c>
      <c r="W298">
        <f t="shared" si="51"/>
        <v>2.2553127119122607E-3</v>
      </c>
      <c r="X298">
        <f t="shared" si="46"/>
        <v>0.18713086244073196</v>
      </c>
      <c r="Y298" s="4">
        <v>5</v>
      </c>
      <c r="Z298">
        <f t="shared" si="52"/>
        <v>2.2553127119122607E-3</v>
      </c>
      <c r="AA298">
        <f t="shared" si="53"/>
        <v>4.8460839226257839</v>
      </c>
      <c r="AB298">
        <f t="shared" si="54"/>
        <v>4.9968141119191127</v>
      </c>
      <c r="AC298">
        <f t="shared" si="56"/>
        <v>0.2002299847217888</v>
      </c>
    </row>
    <row r="299" spans="16:29" x14ac:dyDescent="0.2">
      <c r="P299">
        <f t="shared" si="47"/>
        <v>2.9499999999999811</v>
      </c>
      <c r="Q299">
        <f t="shared" si="48"/>
        <v>4.8550110652859813</v>
      </c>
      <c r="R299">
        <f t="shared" si="55"/>
        <v>4.8054665289940193</v>
      </c>
      <c r="S299">
        <f t="shared" si="49"/>
        <v>3.1858880808872669E-3</v>
      </c>
      <c r="T299">
        <f t="shared" si="45"/>
        <v>3.1858880808872669E-2</v>
      </c>
      <c r="U299">
        <f t="shared" si="50"/>
        <v>3.1858880808872669E-3</v>
      </c>
      <c r="V299">
        <f>$M$4*SUM($U$4:U299)*0.01</f>
        <v>4.6370371106821073</v>
      </c>
      <c r="W299">
        <f t="shared" si="51"/>
        <v>3.1858880808872669E-3</v>
      </c>
      <c r="X299">
        <f t="shared" si="46"/>
        <v>0.18611507379500125</v>
      </c>
      <c r="Y299" s="4">
        <v>5</v>
      </c>
      <c r="Z299">
        <f t="shared" si="52"/>
        <v>3.1858880808872669E-3</v>
      </c>
      <c r="AA299">
        <f t="shared" si="53"/>
        <v>4.8550110652859813</v>
      </c>
      <c r="AB299">
        <f t="shared" si="54"/>
        <v>4.9958891763550648</v>
      </c>
      <c r="AC299">
        <f t="shared" si="56"/>
        <v>0.1904226473610458</v>
      </c>
    </row>
    <row r="300" spans="16:29" x14ac:dyDescent="0.2">
      <c r="P300">
        <f t="shared" si="47"/>
        <v>2.9599999999999809</v>
      </c>
      <c r="Q300">
        <f t="shared" si="48"/>
        <v>4.8639546246700336</v>
      </c>
      <c r="R300">
        <f t="shared" si="55"/>
        <v>4.8143741428533158</v>
      </c>
      <c r="S300">
        <f t="shared" si="49"/>
        <v>4.110823644935202E-3</v>
      </c>
      <c r="T300">
        <f t="shared" si="45"/>
        <v>4.110823644935202E-2</v>
      </c>
      <c r="U300">
        <f t="shared" si="50"/>
        <v>4.110823644935202E-3</v>
      </c>
      <c r="V300">
        <f>$M$4*SUM($U$4:U300)*0.01</f>
        <v>4.6378592754110946</v>
      </c>
      <c r="W300">
        <f t="shared" si="51"/>
        <v>4.110823644935202E-3</v>
      </c>
      <c r="X300">
        <f t="shared" si="46"/>
        <v>0.18498711280958702</v>
      </c>
      <c r="Y300" s="4">
        <v>5</v>
      </c>
      <c r="Z300">
        <f t="shared" si="52"/>
        <v>4.110823644935202E-3</v>
      </c>
      <c r="AA300">
        <f t="shared" si="53"/>
        <v>4.8639546246700336</v>
      </c>
      <c r="AB300">
        <f t="shared" si="54"/>
        <v>4.9949704107475679</v>
      </c>
      <c r="AC300">
        <f t="shared" si="56"/>
        <v>0.18059626789425171</v>
      </c>
    </row>
    <row r="301" spans="16:29" x14ac:dyDescent="0.2">
      <c r="P301">
        <f t="shared" si="47"/>
        <v>2.9699999999999807</v>
      </c>
      <c r="Q301">
        <f t="shared" si="48"/>
        <v>4.8729142072852873</v>
      </c>
      <c r="R301">
        <f t="shared" si="55"/>
        <v>4.8233064867188062</v>
      </c>
      <c r="S301">
        <f t="shared" si="49"/>
        <v>5.0295892524321317E-3</v>
      </c>
      <c r="T301">
        <f t="shared" si="45"/>
        <v>5.0295892524321317E-2</v>
      </c>
      <c r="U301">
        <f t="shared" si="50"/>
        <v>5.0295892524321317E-3</v>
      </c>
      <c r="V301">
        <f>$M$4*SUM($U$4:U301)*0.01</f>
        <v>4.6388651932615801</v>
      </c>
      <c r="W301">
        <f t="shared" si="51"/>
        <v>5.0295892524321317E-3</v>
      </c>
      <c r="X301">
        <f t="shared" si="46"/>
        <v>0.18375312149938594</v>
      </c>
      <c r="Y301" s="4">
        <v>5</v>
      </c>
      <c r="Z301">
        <f t="shared" si="52"/>
        <v>5.0295892524321317E-3</v>
      </c>
      <c r="AA301">
        <f t="shared" si="53"/>
        <v>4.8729142072852873</v>
      </c>
      <c r="AB301">
        <f t="shared" si="54"/>
        <v>4.9940583156699709</v>
      </c>
      <c r="AC301">
        <f t="shared" si="56"/>
        <v>0.17075182895116459</v>
      </c>
    </row>
    <row r="302" spans="16:29" x14ac:dyDescent="0.2">
      <c r="P302">
        <f t="shared" si="47"/>
        <v>2.9799999999999804</v>
      </c>
      <c r="Q302">
        <f t="shared" si="48"/>
        <v>4.881889388947263</v>
      </c>
      <c r="R302">
        <f t="shared" si="55"/>
        <v>4.8322630482495175</v>
      </c>
      <c r="S302">
        <f t="shared" si="49"/>
        <v>5.9416843300290623E-3</v>
      </c>
      <c r="T302">
        <f t="shared" si="45"/>
        <v>5.9416843300290623E-2</v>
      </c>
      <c r="U302">
        <f t="shared" si="50"/>
        <v>5.9416843300290623E-3</v>
      </c>
      <c r="V302">
        <f>$M$4*SUM($U$4:U302)*0.01</f>
        <v>4.6400535301275863</v>
      </c>
      <c r="W302">
        <f t="shared" si="51"/>
        <v>5.9416843300290623E-3</v>
      </c>
      <c r="X302">
        <f t="shared" si="46"/>
        <v>0.18241901551938611</v>
      </c>
      <c r="Y302" s="4">
        <v>5</v>
      </c>
      <c r="Z302">
        <f t="shared" si="52"/>
        <v>5.9416843300290623E-3</v>
      </c>
      <c r="AA302">
        <f t="shared" si="53"/>
        <v>4.881889388947263</v>
      </c>
      <c r="AB302">
        <f t="shared" si="54"/>
        <v>4.9931533632169929</v>
      </c>
      <c r="AC302">
        <f t="shared" si="56"/>
        <v>0.16089031496747505</v>
      </c>
    </row>
    <row r="303" spans="16:29" x14ac:dyDescent="0.2">
      <c r="P303">
        <f t="shared" si="47"/>
        <v>2.9899999999999802</v>
      </c>
      <c r="Q303">
        <f t="shared" si="48"/>
        <v>4.89087971590987</v>
      </c>
      <c r="R303">
        <f t="shared" si="55"/>
        <v>4.8412432859864225</v>
      </c>
      <c r="S303">
        <f t="shared" si="49"/>
        <v>6.8466367830071206E-3</v>
      </c>
      <c r="T303">
        <f t="shared" si="45"/>
        <v>6.8466367830071206E-2</v>
      </c>
      <c r="U303">
        <f t="shared" si="50"/>
        <v>6.8466367830071206E-3</v>
      </c>
      <c r="V303">
        <f>$M$4*SUM($U$4:U303)*0.01</f>
        <v>4.6414228574841871</v>
      </c>
      <c r="W303">
        <f t="shared" si="51"/>
        <v>6.8466367830071206E-3</v>
      </c>
      <c r="X303">
        <f t="shared" si="46"/>
        <v>0.18099049059561167</v>
      </c>
      <c r="Y303" s="4">
        <v>5</v>
      </c>
      <c r="Z303">
        <f t="shared" si="52"/>
        <v>6.8466367830071206E-3</v>
      </c>
      <c r="AA303">
        <f t="shared" si="53"/>
        <v>4.89087971590987</v>
      </c>
      <c r="AB303">
        <f t="shared" si="54"/>
        <v>4.9922559980727863</v>
      </c>
      <c r="AC303">
        <f t="shared" si="56"/>
        <v>0.1510127120863636</v>
      </c>
    </row>
    <row r="304" spans="16:29" x14ac:dyDescent="0.2">
      <c r="P304">
        <f t="shared" si="47"/>
        <v>2.99999999999998</v>
      </c>
      <c r="Q304">
        <f t="shared" si="48"/>
        <v>4.8998847059830819</v>
      </c>
      <c r="R304">
        <f t="shared" si="55"/>
        <v>4.8502466304882557</v>
      </c>
      <c r="S304">
        <f t="shared" si="49"/>
        <v>7.7440019272136951E-3</v>
      </c>
      <c r="T304">
        <f t="shared" si="45"/>
        <v>7.7440019272136951E-2</v>
      </c>
      <c r="U304">
        <f t="shared" si="50"/>
        <v>7.7440019272136951E-3</v>
      </c>
      <c r="V304">
        <f>$M$4*SUM($U$4:U304)*0.01</f>
        <v>4.6429716578696301</v>
      </c>
      <c r="W304">
        <f t="shared" si="51"/>
        <v>7.7440019272136951E-3</v>
      </c>
      <c r="X304">
        <f t="shared" si="46"/>
        <v>0.17947302884131489</v>
      </c>
      <c r="Y304" s="4">
        <v>5</v>
      </c>
      <c r="Z304">
        <f t="shared" si="52"/>
        <v>7.7440019272136951E-3</v>
      </c>
      <c r="AA304">
        <f t="shared" si="53"/>
        <v>4.8998847059830819</v>
      </c>
      <c r="AB304">
        <f t="shared" si="54"/>
        <v>4.9913666385481426</v>
      </c>
      <c r="AC304">
        <f t="shared" si="56"/>
        <v>0.141120008059887</v>
      </c>
    </row>
    <row r="305" spans="16:29" x14ac:dyDescent="0.2">
      <c r="P305">
        <f t="shared" si="47"/>
        <v>3.0099999999999798</v>
      </c>
      <c r="Q305">
        <f t="shared" si="48"/>
        <v>4.9089038496073263</v>
      </c>
      <c r="R305">
        <f t="shared" si="55"/>
        <v>4.8592724854372147</v>
      </c>
      <c r="S305">
        <f t="shared" si="49"/>
        <v>8.6333614518574464E-3</v>
      </c>
      <c r="T305">
        <f t="shared" si="45"/>
        <v>8.6333614518574464E-2</v>
      </c>
      <c r="U305">
        <f t="shared" si="50"/>
        <v>8.6333614518574464E-3</v>
      </c>
      <c r="V305">
        <f>$M$4*SUM($U$4:U305)*0.01</f>
        <v>4.6446983301600016</v>
      </c>
      <c r="W305">
        <f t="shared" si="51"/>
        <v>8.6333614518574464E-3</v>
      </c>
      <c r="X305">
        <f t="shared" si="46"/>
        <v>0.17787190492875027</v>
      </c>
      <c r="Y305" s="4">
        <v>5</v>
      </c>
      <c r="Z305">
        <f t="shared" si="52"/>
        <v>8.6333614518574464E-3</v>
      </c>
      <c r="AA305">
        <f t="shared" si="53"/>
        <v>4.9089038496073263</v>
      </c>
      <c r="AB305">
        <f t="shared" si="54"/>
        <v>4.9904856775874187</v>
      </c>
      <c r="AC305">
        <f t="shared" si="56"/>
        <v>0.13121319215020405</v>
      </c>
    </row>
    <row r="306" spans="16:29" x14ac:dyDescent="0.2">
      <c r="P306">
        <f t="shared" si="47"/>
        <v>3.0199999999999796</v>
      </c>
      <c r="Q306">
        <f t="shared" si="48"/>
        <v>4.917936610913106</v>
      </c>
      <c r="R306">
        <f t="shared" si="55"/>
        <v>4.8683202287152127</v>
      </c>
      <c r="S306">
        <f t="shared" si="49"/>
        <v>9.5143224125813219E-3</v>
      </c>
      <c r="T306">
        <f t="shared" si="45"/>
        <v>9.5143224125813219E-2</v>
      </c>
      <c r="U306">
        <f t="shared" si="50"/>
        <v>9.5143224125813219E-3</v>
      </c>
      <c r="V306">
        <f>$M$4*SUM($U$4:U306)*0.01</f>
        <v>4.6466011946425176</v>
      </c>
      <c r="W306">
        <f t="shared" si="51"/>
        <v>9.5143224125813219E-3</v>
      </c>
      <c r="X306">
        <f t="shared" si="46"/>
        <v>0.17619219214477511</v>
      </c>
      <c r="Y306" s="4">
        <v>5</v>
      </c>
      <c r="Z306">
        <f t="shared" si="52"/>
        <v>9.5143224125813219E-3</v>
      </c>
      <c r="AA306">
        <f t="shared" si="53"/>
        <v>4.917936610913106</v>
      </c>
      <c r="AB306">
        <f t="shared" si="54"/>
        <v>4.9896134837458632</v>
      </c>
      <c r="AC306">
        <f t="shared" si="56"/>
        <v>0.12129325503065003</v>
      </c>
    </row>
    <row r="307" spans="16:29" x14ac:dyDescent="0.2">
      <c r="P307">
        <f t="shared" si="47"/>
        <v>3.0299999999999794</v>
      </c>
      <c r="Q307">
        <f t="shared" si="48"/>
        <v>4.9269824287458048</v>
      </c>
      <c r="R307">
        <f t="shared" si="55"/>
        <v>4.8773892134512824</v>
      </c>
      <c r="S307">
        <f t="shared" si="49"/>
        <v>1.0386516254136779E-2</v>
      </c>
      <c r="T307">
        <f t="shared" si="45"/>
        <v>0.10386516254136779</v>
      </c>
      <c r="U307">
        <f t="shared" si="50"/>
        <v>1.0386516254136779E-2</v>
      </c>
      <c r="V307">
        <f>$M$4*SUM($U$4:U307)*0.01</f>
        <v>4.6486784978933455</v>
      </c>
      <c r="W307">
        <f t="shared" si="51"/>
        <v>1.0386516254136779E-2</v>
      </c>
      <c r="X307">
        <f t="shared" si="46"/>
        <v>0.17443876831109151</v>
      </c>
      <c r="Y307" s="4">
        <v>5</v>
      </c>
      <c r="Z307">
        <f t="shared" si="52"/>
        <v>1.0386516254136779E-2</v>
      </c>
      <c r="AA307">
        <f t="shared" si="53"/>
        <v>4.9269824287458048</v>
      </c>
      <c r="AB307">
        <f t="shared" si="54"/>
        <v>4.9887504021379527</v>
      </c>
      <c r="AC307">
        <f t="shared" si="56"/>
        <v>0.11136118868667032</v>
      </c>
    </row>
    <row r="308" spans="16:29" x14ac:dyDescent="0.2">
      <c r="P308">
        <f t="shared" si="47"/>
        <v>3.0399999999999792</v>
      </c>
      <c r="Q308">
        <f t="shared" si="48"/>
        <v>4.936040717668325</v>
      </c>
      <c r="R308">
        <f t="shared" si="55"/>
        <v>4.8864787690407532</v>
      </c>
      <c r="S308">
        <f t="shared" si="49"/>
        <v>1.1249597862047267E-2</v>
      </c>
      <c r="T308">
        <f t="shared" si="45"/>
        <v>0.11249597862047267</v>
      </c>
      <c r="U308">
        <f t="shared" si="50"/>
        <v>1.1249597862047267E-2</v>
      </c>
      <c r="V308">
        <f>$M$4*SUM($U$4:U308)*0.01</f>
        <v>4.6509284174657548</v>
      </c>
      <c r="W308">
        <f t="shared" si="51"/>
        <v>1.1249597862047267E-2</v>
      </c>
      <c r="X308">
        <f t="shared" si="46"/>
        <v>0.1726163215820975</v>
      </c>
      <c r="Y308" s="4">
        <v>5</v>
      </c>
      <c r="Z308">
        <f t="shared" si="52"/>
        <v>1.1249597862047267E-2</v>
      </c>
      <c r="AA308">
        <f t="shared" si="53"/>
        <v>4.936040717668325</v>
      </c>
      <c r="AB308">
        <f t="shared" si="54"/>
        <v>4.9878967553573759</v>
      </c>
      <c r="AC308">
        <f t="shared" si="56"/>
        <v>0.10141798631662263</v>
      </c>
    </row>
    <row r="309" spans="16:29" x14ac:dyDescent="0.2">
      <c r="P309">
        <f t="shared" si="47"/>
        <v>3.049999999999979</v>
      </c>
      <c r="Q309">
        <f t="shared" si="48"/>
        <v>4.9451108689358936</v>
      </c>
      <c r="R309">
        <f t="shared" si="55"/>
        <v>4.8955882021368176</v>
      </c>
      <c r="S309">
        <f t="shared" si="49"/>
        <v>1.2103244642624134E-2</v>
      </c>
      <c r="T309">
        <f t="shared" si="45"/>
        <v>0.12103244642624134</v>
      </c>
      <c r="U309">
        <f t="shared" si="50"/>
        <v>1.2103244642624134E-2</v>
      </c>
      <c r="V309">
        <f>$M$4*SUM($U$4:U309)*0.01</f>
        <v>4.6533490663942789</v>
      </c>
      <c r="W309">
        <f t="shared" si="51"/>
        <v>1.2103244642624134E-2</v>
      </c>
      <c r="X309">
        <f t="shared" si="46"/>
        <v>0.17072935611537332</v>
      </c>
      <c r="Y309" s="4">
        <v>5</v>
      </c>
      <c r="Z309">
        <f t="shared" si="52"/>
        <v>1.2103244642624134E-2</v>
      </c>
      <c r="AA309">
        <f t="shared" si="53"/>
        <v>4.9451108689358936</v>
      </c>
      <c r="AB309">
        <f t="shared" si="54"/>
        <v>4.9870528443692752</v>
      </c>
      <c r="AC309">
        <f t="shared" si="56"/>
        <v>9.1464642232457982E-2</v>
      </c>
    </row>
    <row r="310" spans="16:29" x14ac:dyDescent="0.2">
      <c r="P310">
        <f t="shared" si="47"/>
        <v>3.0599999999999787</v>
      </c>
      <c r="Q310">
        <f t="shared" si="48"/>
        <v>4.9541922514478038</v>
      </c>
      <c r="R310">
        <f t="shared" si="55"/>
        <v>4.9047167976150892</v>
      </c>
      <c r="S310">
        <f t="shared" si="49"/>
        <v>1.2947155630724794E-2</v>
      </c>
      <c r="T310">
        <f t="shared" si="45"/>
        <v>0.12947155630724794</v>
      </c>
      <c r="U310">
        <f t="shared" si="50"/>
        <v>1.2947155630724794E-2</v>
      </c>
      <c r="V310">
        <f>$M$4*SUM($U$4:U310)*0.01</f>
        <v>4.6559384975204239</v>
      </c>
      <c r="W310">
        <f t="shared" si="51"/>
        <v>1.2947155630724794E-2</v>
      </c>
      <c r="X310">
        <f t="shared" si="46"/>
        <v>0.16878219762013202</v>
      </c>
      <c r="Y310" s="4">
        <v>5</v>
      </c>
      <c r="Z310">
        <f t="shared" si="52"/>
        <v>1.2947155630724794E-2</v>
      </c>
      <c r="AA310">
        <f t="shared" si="53"/>
        <v>4.9541922514478038</v>
      </c>
      <c r="AB310">
        <f t="shared" si="54"/>
        <v>4.9862189493753792</v>
      </c>
      <c r="AC310">
        <f t="shared" si="56"/>
        <v>8.1502151760290367E-2</v>
      </c>
    </row>
    <row r="311" spans="16:29" x14ac:dyDescent="0.2">
      <c r="P311">
        <f t="shared" si="47"/>
        <v>3.0699999999999785</v>
      </c>
      <c r="Q311">
        <f t="shared" si="48"/>
        <v>4.9632842126707502</v>
      </c>
      <c r="R311">
        <f t="shared" si="55"/>
        <v>4.9138638195117386</v>
      </c>
      <c r="S311">
        <f t="shared" si="49"/>
        <v>1.3781050624620761E-2</v>
      </c>
      <c r="T311">
        <f t="shared" si="45"/>
        <v>0.13781050624620761</v>
      </c>
      <c r="U311">
        <f t="shared" si="50"/>
        <v>1.3781050624620761E-2</v>
      </c>
      <c r="V311">
        <f>$M$4*SUM($U$4:U311)*0.01</f>
        <v>4.6586947076453491</v>
      </c>
      <c r="W311">
        <f t="shared" si="51"/>
        <v>1.3781050624620761E-2</v>
      </c>
      <c r="X311">
        <f t="shared" si="46"/>
        <v>0.16677899877919344</v>
      </c>
      <c r="Y311" s="4">
        <v>5</v>
      </c>
      <c r="Z311">
        <f t="shared" si="52"/>
        <v>1.3781050624620761E-2</v>
      </c>
      <c r="AA311">
        <f t="shared" si="53"/>
        <v>4.9632842126707502</v>
      </c>
      <c r="AB311">
        <f t="shared" si="54"/>
        <v>4.9853953306526035</v>
      </c>
      <c r="AC311">
        <f t="shared" si="56"/>
        <v>7.1531511140864965E-2</v>
      </c>
    </row>
    <row r="312" spans="16:29" x14ac:dyDescent="0.2">
      <c r="P312">
        <f t="shared" si="47"/>
        <v>3.0799999999999783</v>
      </c>
      <c r="Q312">
        <f t="shared" si="48"/>
        <v>4.9723860795439316</v>
      </c>
      <c r="R312">
        <f t="shared" si="55"/>
        <v>4.9230285119358266</v>
      </c>
      <c r="S312">
        <f t="shared" si="49"/>
        <v>1.460466934739646E-2</v>
      </c>
      <c r="T312">
        <f t="shared" si="45"/>
        <v>0.1460466934739646</v>
      </c>
      <c r="U312">
        <f t="shared" si="50"/>
        <v>1.460466934739646E-2</v>
      </c>
      <c r="V312">
        <f>$M$4*SUM($U$4:U312)*0.01</f>
        <v>4.6616156415148273</v>
      </c>
      <c r="W312">
        <f t="shared" si="51"/>
        <v>1.460466934739646E-2</v>
      </c>
      <c r="X312">
        <f t="shared" si="46"/>
        <v>0.16472374455513972</v>
      </c>
      <c r="Y312" s="4">
        <v>5</v>
      </c>
      <c r="Z312">
        <f t="shared" si="52"/>
        <v>1.460466934739646E-2</v>
      </c>
      <c r="AA312">
        <f t="shared" si="53"/>
        <v>4.9723860795439316</v>
      </c>
      <c r="AB312">
        <f t="shared" si="54"/>
        <v>4.9845822293657616</v>
      </c>
      <c r="AC312">
        <f t="shared" si="56"/>
        <v>6.1553717429934866E-2</v>
      </c>
    </row>
    <row r="313" spans="16:29" x14ac:dyDescent="0.2">
      <c r="P313">
        <f t="shared" si="47"/>
        <v>3.0899999999999781</v>
      </c>
      <c r="Q313">
        <f t="shared" si="48"/>
        <v>4.9814971593524549</v>
      </c>
      <c r="R313">
        <f t="shared" si="55"/>
        <v>4.9322100999563805</v>
      </c>
      <c r="S313">
        <f t="shared" si="49"/>
        <v>1.5417770634238437E-2</v>
      </c>
      <c r="T313">
        <f t="shared" si="45"/>
        <v>0.15417770634238437</v>
      </c>
      <c r="U313">
        <f t="shared" si="50"/>
        <v>1.5417770634238437E-2</v>
      </c>
      <c r="V313">
        <f>$M$4*SUM($U$4:U313)*0.01</f>
        <v>4.664699195641675</v>
      </c>
      <c r="W313">
        <f t="shared" si="51"/>
        <v>1.5417770634238437E-2</v>
      </c>
      <c r="X313">
        <f t="shared" si="46"/>
        <v>0.16262025736839547</v>
      </c>
      <c r="Y313" s="4">
        <v>5</v>
      </c>
      <c r="Z313">
        <f t="shared" si="52"/>
        <v>1.5417770634238437E-2</v>
      </c>
      <c r="AA313">
        <f t="shared" si="53"/>
        <v>4.9814971593524549</v>
      </c>
      <c r="AB313">
        <f t="shared" si="54"/>
        <v>4.9837798683549366</v>
      </c>
      <c r="AC313">
        <f t="shared" si="56"/>
        <v>5.1569768398556363E-2</v>
      </c>
    </row>
    <row r="314" spans="16:29" x14ac:dyDescent="0.2">
      <c r="P314">
        <f t="shared" si="47"/>
        <v>3.0999999999999779</v>
      </c>
      <c r="Q314">
        <f t="shared" si="48"/>
        <v>4.9906167405863187</v>
      </c>
      <c r="R314">
        <f t="shared" si="55"/>
        <v>4.9414077904648313</v>
      </c>
      <c r="S314">
        <f t="shared" si="49"/>
        <v>1.6220131645063418E-2</v>
      </c>
      <c r="T314">
        <f t="shared" si="45"/>
        <v>0.16220131645063418</v>
      </c>
      <c r="U314">
        <f t="shared" si="50"/>
        <v>1.6220131645063418E-2</v>
      </c>
      <c r="V314">
        <f>$M$4*SUM($U$4:U314)*0.01</f>
        <v>4.6679432219706882</v>
      </c>
      <c r="W314">
        <f t="shared" si="51"/>
        <v>1.6220131645063418E-2</v>
      </c>
      <c r="X314">
        <f t="shared" si="46"/>
        <v>0.16047220216499625</v>
      </c>
      <c r="Y314" s="4">
        <v>5</v>
      </c>
      <c r="Z314">
        <f t="shared" si="52"/>
        <v>1.6220131645063418E-2</v>
      </c>
      <c r="AA314">
        <f t="shared" si="53"/>
        <v>4.9906167405863187</v>
      </c>
      <c r="AB314">
        <f t="shared" si="54"/>
        <v>4.9829884528981436</v>
      </c>
      <c r="AC314">
        <f t="shared" si="56"/>
        <v>4.1580662433312675E-2</v>
      </c>
    </row>
    <row r="315" spans="16:29" x14ac:dyDescent="0.2">
      <c r="P315">
        <f t="shared" si="47"/>
        <v>3.1099999999999777</v>
      </c>
      <c r="Q315">
        <f t="shared" si="48"/>
        <v>4.9997440937682143</v>
      </c>
      <c r="R315">
        <f t="shared" si="55"/>
        <v>4.9506207730133438</v>
      </c>
      <c r="S315">
        <f t="shared" si="49"/>
        <v>1.7011547101856372E-2</v>
      </c>
      <c r="T315">
        <f t="shared" si="45"/>
        <v>0.17011547101856372</v>
      </c>
      <c r="U315">
        <f t="shared" si="50"/>
        <v>1.7011547101856372E-2</v>
      </c>
      <c r="V315">
        <f>$M$4*SUM($U$4:U315)*0.01</f>
        <v>4.6713455313910597</v>
      </c>
      <c r="W315">
        <f t="shared" si="51"/>
        <v>1.7011547101856372E-2</v>
      </c>
      <c r="X315">
        <f t="shared" si="46"/>
        <v>0.15828309135859087</v>
      </c>
      <c r="Y315" s="4">
        <v>5</v>
      </c>
      <c r="Z315">
        <f t="shared" si="52"/>
        <v>1.7011547101856372E-2</v>
      </c>
      <c r="AA315">
        <f t="shared" si="53"/>
        <v>4.9997440937682143</v>
      </c>
      <c r="AB315">
        <f t="shared" si="54"/>
        <v>4.9822081714498196</v>
      </c>
      <c r="AC315">
        <f t="shared" si="56"/>
        <v>3.1587398436476094E-2</v>
      </c>
    </row>
    <row r="316" spans="16:29" x14ac:dyDescent="0.2">
      <c r="P316">
        <f t="shared" si="47"/>
        <v>3.1199999999999775</v>
      </c>
      <c r="Q316">
        <f t="shared" si="48"/>
        <v>5.0088784722676953</v>
      </c>
      <c r="R316">
        <f t="shared" si="55"/>
        <v>4.9598482206296381</v>
      </c>
      <c r="S316">
        <f t="shared" si="49"/>
        <v>1.7791828550180355E-2</v>
      </c>
      <c r="T316">
        <f t="shared" si="45"/>
        <v>0.17791828550180355</v>
      </c>
      <c r="U316">
        <f t="shared" si="50"/>
        <v>1.7791828550180355E-2</v>
      </c>
      <c r="V316">
        <f>$M$4*SUM($U$4:U316)*0.01</f>
        <v>4.6749038971010952</v>
      </c>
      <c r="W316">
        <f t="shared" si="51"/>
        <v>1.7791828550180355E-2</v>
      </c>
      <c r="X316">
        <f t="shared" si="46"/>
        <v>0.15605628966479657</v>
      </c>
      <c r="Y316" s="4">
        <v>5</v>
      </c>
      <c r="Z316">
        <f t="shared" si="52"/>
        <v>1.7791828550180355E-2</v>
      </c>
      <c r="AA316">
        <f t="shared" si="53"/>
        <v>5.0088784722676953</v>
      </c>
      <c r="AB316">
        <f t="shared" si="54"/>
        <v>4.9814391963557565</v>
      </c>
      <c r="AC316">
        <f t="shared" si="56"/>
        <v>2.1590975726118605E-2</v>
      </c>
    </row>
    <row r="317" spans="16:29" x14ac:dyDescent="0.2">
      <c r="P317">
        <f t="shared" si="47"/>
        <v>3.1299999999999772</v>
      </c>
      <c r="Q317">
        <f t="shared" si="48"/>
        <v>5.0180191130850096</v>
      </c>
      <c r="R317">
        <f t="shared" si="55"/>
        <v>4.9690892906088333</v>
      </c>
      <c r="S317">
        <f t="shared" si="49"/>
        <v>1.8560803644243506E-2</v>
      </c>
      <c r="T317">
        <f t="shared" si="45"/>
        <v>0.18560803644243506</v>
      </c>
      <c r="U317">
        <f t="shared" si="50"/>
        <v>1.8560803644243506E-2</v>
      </c>
      <c r="V317">
        <f>$M$4*SUM($U$4:U317)*0.01</f>
        <v>4.6786160578299443</v>
      </c>
      <c r="W317">
        <f t="shared" si="51"/>
        <v>1.8560803644243506E-2</v>
      </c>
      <c r="X317">
        <f t="shared" si="46"/>
        <v>0.15379501881263025</v>
      </c>
      <c r="Y317" s="4">
        <v>5</v>
      </c>
      <c r="Z317">
        <f t="shared" si="52"/>
        <v>1.8560803644243506E-2</v>
      </c>
      <c r="AA317">
        <f t="shared" si="53"/>
        <v>5.0180191130850096</v>
      </c>
      <c r="AB317">
        <f t="shared" si="54"/>
        <v>4.9806816845450141</v>
      </c>
      <c r="AC317">
        <f t="shared" si="56"/>
        <v>1.1592393936180922E-2</v>
      </c>
    </row>
    <row r="318" spans="16:29" x14ac:dyDescent="0.2">
      <c r="P318">
        <f t="shared" si="47"/>
        <v>3.139999999999977</v>
      </c>
      <c r="Q318">
        <f t="shared" si="48"/>
        <v>5.0271652376192701</v>
      </c>
      <c r="R318">
        <f t="shared" si="55"/>
        <v>4.9783431252828603</v>
      </c>
      <c r="S318">
        <f t="shared" si="49"/>
        <v>1.9318315454985857E-2</v>
      </c>
      <c r="T318">
        <f t="shared" si="45"/>
        <v>0.19318315454985857</v>
      </c>
      <c r="U318">
        <f t="shared" si="50"/>
        <v>1.9318315454985857E-2</v>
      </c>
      <c r="V318">
        <f>$M$4*SUM($U$4:U318)*0.01</f>
        <v>4.6824797209209414</v>
      </c>
      <c r="W318">
        <f t="shared" si="51"/>
        <v>1.9318315454985857E-2</v>
      </c>
      <c r="X318">
        <f t="shared" si="46"/>
        <v>0.15150236214847013</v>
      </c>
      <c r="Y318" s="4">
        <v>5</v>
      </c>
      <c r="Z318">
        <f t="shared" si="52"/>
        <v>1.9318315454985857E-2</v>
      </c>
      <c r="AA318">
        <f t="shared" si="53"/>
        <v>5.0271652376192701</v>
      </c>
      <c r="AB318">
        <f t="shared" si="54"/>
        <v>4.9799357781993701</v>
      </c>
      <c r="AC318">
        <f t="shared" si="56"/>
        <v>1.5926529165099209E-3</v>
      </c>
    </row>
    <row r="319" spans="16:29" x14ac:dyDescent="0.2">
      <c r="P319">
        <f t="shared" si="47"/>
        <v>3.1499999999999768</v>
      </c>
      <c r="Q319">
        <f t="shared" si="48"/>
        <v>5.0363160524161845</v>
      </c>
      <c r="R319">
        <f t="shared" si="55"/>
        <v>4.9876088527679983</v>
      </c>
      <c r="S319">
        <f t="shared" si="49"/>
        <v>2.0064221800629944E-2</v>
      </c>
      <c r="T319">
        <f t="shared" si="45"/>
        <v>0.20064221800629944</v>
      </c>
      <c r="U319">
        <f t="shared" si="50"/>
        <v>2.0064221800629944E-2</v>
      </c>
      <c r="V319">
        <f>$M$4*SUM($U$4:U319)*0.01</f>
        <v>4.6864925652810676</v>
      </c>
      <c r="W319">
        <f t="shared" si="51"/>
        <v>2.0064221800629944E-2</v>
      </c>
      <c r="X319">
        <f t="shared" si="46"/>
        <v>0.14918126912881746</v>
      </c>
      <c r="Y319" s="4">
        <v>5</v>
      </c>
      <c r="Z319">
        <f t="shared" si="52"/>
        <v>2.0064221800629944E-2</v>
      </c>
      <c r="AA319">
        <f t="shared" si="53"/>
        <v>5.0363160524161845</v>
      </c>
      <c r="AB319">
        <f t="shared" si="54"/>
        <v>4.9792016054008723</v>
      </c>
      <c r="AC319">
        <f t="shared" si="56"/>
        <v>-8.4072473671255258E-3</v>
      </c>
    </row>
    <row r="320" spans="16:29" x14ac:dyDescent="0.2">
      <c r="P320">
        <f t="shared" si="47"/>
        <v>3.1599999999999766</v>
      </c>
      <c r="Q320">
        <f t="shared" si="48"/>
        <v>5.0454707498917193</v>
      </c>
      <c r="R320">
        <f t="shared" si="55"/>
        <v>4.9968855876910627</v>
      </c>
      <c r="S320">
        <f t="shared" si="49"/>
        <v>2.079839459912769E-2</v>
      </c>
      <c r="T320">
        <f t="shared" si="45"/>
        <v>0.2079839459912769</v>
      </c>
      <c r="U320">
        <f t="shared" si="50"/>
        <v>2.079839459912769E-2</v>
      </c>
      <c r="V320">
        <f>$M$4*SUM($U$4:U320)*0.01</f>
        <v>4.6906522442008933</v>
      </c>
      <c r="W320">
        <f t="shared" si="51"/>
        <v>2.079839459912769E-2</v>
      </c>
      <c r="X320">
        <f t="shared" si="46"/>
        <v>0.14683455969954906</v>
      </c>
      <c r="Y320" s="4">
        <v>5</v>
      </c>
      <c r="Z320">
        <f t="shared" si="52"/>
        <v>2.079839459912769E-2</v>
      </c>
      <c r="AA320">
        <f t="shared" si="53"/>
        <v>5.0454707498917193</v>
      </c>
      <c r="AB320">
        <f t="shared" si="54"/>
        <v>4.978479280758032</v>
      </c>
      <c r="AC320">
        <f t="shared" si="56"/>
        <v>-1.8406306933030275E-2</v>
      </c>
    </row>
    <row r="321" spans="16:29" x14ac:dyDescent="0.2">
      <c r="P321">
        <f t="shared" si="47"/>
        <v>3.1699999999999764</v>
      </c>
      <c r="Q321">
        <f t="shared" si="48"/>
        <v>5.0546285090370224</v>
      </c>
      <c r="R321">
        <f t="shared" si="55"/>
        <v>5.006172431894746</v>
      </c>
      <c r="S321">
        <f t="shared" si="49"/>
        <v>2.1520719241967967E-2</v>
      </c>
      <c r="T321">
        <f t="shared" si="45"/>
        <v>0.21520719241967967</v>
      </c>
      <c r="U321">
        <f t="shared" si="50"/>
        <v>2.1520719241967967E-2</v>
      </c>
      <c r="V321">
        <f>$M$4*SUM($U$4:U321)*0.01</f>
        <v>4.6949563880492873</v>
      </c>
      <c r="W321">
        <f t="shared" si="51"/>
        <v>2.1520719241967967E-2</v>
      </c>
      <c r="X321">
        <f t="shared" si="46"/>
        <v>0.14446492856805548</v>
      </c>
      <c r="Y321" s="4">
        <v>5</v>
      </c>
      <c r="Z321">
        <f t="shared" si="52"/>
        <v>2.1520719241967967E-2</v>
      </c>
      <c r="AA321">
        <f t="shared" si="53"/>
        <v>5.0546285090370224</v>
      </c>
      <c r="AB321">
        <f t="shared" si="54"/>
        <v>4.9777689060111658</v>
      </c>
      <c r="AC321">
        <f t="shared" si="56"/>
        <v>-2.840352588358026E-2</v>
      </c>
    </row>
    <row r="322" spans="16:29" x14ac:dyDescent="0.2">
      <c r="P322">
        <f t="shared" si="47"/>
        <v>3.1799999999999762</v>
      </c>
      <c r="Q322">
        <f t="shared" si="48"/>
        <v>5.0637884961086348</v>
      </c>
      <c r="R322">
        <f t="shared" si="55"/>
        <v>5.0154684751226615</v>
      </c>
      <c r="S322">
        <f t="shared" si="49"/>
        <v>2.2231093988834161E-2</v>
      </c>
      <c r="T322">
        <f t="shared" si="45"/>
        <v>0.22231093988834161</v>
      </c>
      <c r="U322">
        <f t="shared" si="50"/>
        <v>2.2231093988834161E-2</v>
      </c>
      <c r="V322">
        <f>$M$4*SUM($U$4:U322)*0.01</f>
        <v>4.6994026068470545</v>
      </c>
      <c r="W322">
        <f t="shared" si="51"/>
        <v>2.2231093988834161E-2</v>
      </c>
      <c r="X322">
        <f t="shared" si="46"/>
        <v>0.14207494937323872</v>
      </c>
      <c r="Y322" s="4">
        <v>5</v>
      </c>
      <c r="Z322">
        <f t="shared" si="52"/>
        <v>2.2231093988834161E-2</v>
      </c>
      <c r="AA322">
        <f t="shared" si="53"/>
        <v>5.0637884961086348</v>
      </c>
      <c r="AB322">
        <f t="shared" si="54"/>
        <v>4.9770705706174496</v>
      </c>
      <c r="AC322">
        <f t="shared" si="56"/>
        <v>-3.8397904505211418E-2</v>
      </c>
    </row>
    <row r="323" spans="16:29" x14ac:dyDescent="0.2">
      <c r="P323">
        <f t="shared" si="47"/>
        <v>3.189999999999976</v>
      </c>
      <c r="Q323">
        <f t="shared" si="48"/>
        <v>5.0729498652923128</v>
      </c>
      <c r="R323">
        <f t="shared" si="55"/>
        <v>5.0247727956845676</v>
      </c>
      <c r="S323">
        <f t="shared" si="49"/>
        <v>2.2929429382550381E-2</v>
      </c>
      <c r="T323">
        <f t="shared" si="45"/>
        <v>0.22929429382550381</v>
      </c>
      <c r="U323">
        <f t="shared" si="50"/>
        <v>2.2929429382550381E-2</v>
      </c>
      <c r="V323">
        <f>$M$4*SUM($U$4:U323)*0.01</f>
        <v>4.7039884927235649</v>
      </c>
      <c r="W323">
        <f t="shared" si="51"/>
        <v>2.2929429382550381E-2</v>
      </c>
      <c r="X323">
        <f t="shared" si="46"/>
        <v>0.13966707874324413</v>
      </c>
      <c r="Y323" s="4">
        <v>5</v>
      </c>
      <c r="Z323">
        <f t="shared" si="52"/>
        <v>2.2929429382550381E-2</v>
      </c>
      <c r="AA323">
        <f t="shared" si="53"/>
        <v>5.0729498652923128</v>
      </c>
      <c r="AB323">
        <f t="shared" si="54"/>
        <v>4.9763843523161775</v>
      </c>
      <c r="AC323">
        <f t="shared" si="56"/>
        <v>-4.8388443368390197E-2</v>
      </c>
    </row>
    <row r="324" spans="16:29" x14ac:dyDescent="0.2">
      <c r="P324">
        <f t="shared" si="47"/>
        <v>3.1999999999999758</v>
      </c>
      <c r="Q324">
        <f t="shared" si="48"/>
        <v>5.0821117593529817</v>
      </c>
      <c r="R324">
        <f t="shared" si="55"/>
        <v>5.0340844611022844</v>
      </c>
      <c r="S324">
        <f t="shared" si="49"/>
        <v>2.3615647683822516E-2</v>
      </c>
      <c r="T324">
        <f t="shared" si="45"/>
        <v>0.23615647683822516</v>
      </c>
      <c r="U324">
        <f t="shared" si="50"/>
        <v>2.3615647683822516E-2</v>
      </c>
      <c r="V324">
        <f>$M$4*SUM($U$4:U324)*0.01</f>
        <v>4.7087116222603296</v>
      </c>
      <c r="W324">
        <f t="shared" si="51"/>
        <v>2.3615647683822516E-2</v>
      </c>
      <c r="X324">
        <f t="shared" si="46"/>
        <v>0.13724366025442691</v>
      </c>
      <c r="Y324" s="4">
        <v>5</v>
      </c>
      <c r="Z324">
        <f t="shared" si="52"/>
        <v>2.3615647683822516E-2</v>
      </c>
      <c r="AA324">
        <f t="shared" si="53"/>
        <v>5.0821117593529817</v>
      </c>
      <c r="AB324">
        <f t="shared" si="54"/>
        <v>4.9757103176747286</v>
      </c>
      <c r="AC324">
        <f t="shared" si="56"/>
        <v>-5.8374143427555703E-2</v>
      </c>
    </row>
    <row r="325" spans="16:29" x14ac:dyDescent="0.2">
      <c r="P325">
        <f t="shared" si="47"/>
        <v>3.2099999999999755</v>
      </c>
      <c r="Q325">
        <f t="shared" si="48"/>
        <v>5.0912733102678747</v>
      </c>
      <c r="R325">
        <f t="shared" si="55"/>
        <v>5.0434025287367934</v>
      </c>
      <c r="S325">
        <f t="shared" si="49"/>
        <v>2.42896823252714E-2</v>
      </c>
      <c r="T325">
        <f t="shared" ref="T325:T388" si="57">S325*$L$4</f>
        <v>0.242896823252714</v>
      </c>
      <c r="U325">
        <f t="shared" si="50"/>
        <v>2.42896823252714E-2</v>
      </c>
      <c r="V325">
        <f>$M$4*SUM($U$4:U325)*0.01</f>
        <v>4.7135695587253839</v>
      </c>
      <c r="W325">
        <f t="shared" si="51"/>
        <v>2.42896823252714E-2</v>
      </c>
      <c r="X325">
        <f t="shared" ref="X325:X388" si="58">($N$4*(W325-W324))/0.01</f>
        <v>0.13480692828977681</v>
      </c>
      <c r="Y325" s="4">
        <v>5</v>
      </c>
      <c r="Z325">
        <f t="shared" si="52"/>
        <v>2.42896823252714E-2</v>
      </c>
      <c r="AA325">
        <f t="shared" si="53"/>
        <v>5.0912733102678747</v>
      </c>
      <c r="AB325">
        <f t="shared" si="54"/>
        <v>4.9750485226157704</v>
      </c>
      <c r="AC325">
        <f t="shared" si="56"/>
        <v>-6.8354006121023408E-2</v>
      </c>
    </row>
    <row r="326" spans="16:29" x14ac:dyDescent="0.2">
      <c r="P326">
        <f t="shared" ref="P326:P389" si="59">P325+$N$7</f>
        <v>3.2199999999999753</v>
      </c>
      <c r="Q326">
        <f t="shared" ref="Q326:Q389" si="60">AA326</f>
        <v>5.1004336398361749</v>
      </c>
      <c r="R326">
        <f t="shared" si="55"/>
        <v>5.0527260463969927</v>
      </c>
      <c r="S326">
        <f t="shared" ref="S326:S389" si="61">Z326</f>
        <v>2.4951477384229648E-2</v>
      </c>
      <c r="T326">
        <f t="shared" si="57"/>
        <v>0.24951477384229648</v>
      </c>
      <c r="U326">
        <f t="shared" ref="U326:U389" si="62">Z326</f>
        <v>2.4951477384229648E-2</v>
      </c>
      <c r="V326">
        <f>$M$4*SUM($U$4:U326)*0.01</f>
        <v>4.7185598542022289</v>
      </c>
      <c r="W326">
        <f t="shared" ref="W326:W389" si="63">Z326</f>
        <v>2.4951477384229648E-2</v>
      </c>
      <c r="X326">
        <f t="shared" si="58"/>
        <v>0.13235901179164955</v>
      </c>
      <c r="Y326" s="4">
        <v>5</v>
      </c>
      <c r="Z326">
        <f t="shared" ref="Z326:Z389" si="64">Y326-AB325</f>
        <v>2.4951477384229648E-2</v>
      </c>
      <c r="AA326">
        <f t="shared" ref="AA326:AA389" si="65">T326+V326+X326</f>
        <v>5.1004336398361749</v>
      </c>
      <c r="AB326">
        <f t="shared" ref="AB326:AB389" si="66">R326+AC326</f>
        <v>4.9743990129261526</v>
      </c>
      <c r="AC326">
        <f t="shared" si="56"/>
        <v>-7.832703347084051E-2</v>
      </c>
    </row>
    <row r="327" spans="16:29" x14ac:dyDescent="0.2">
      <c r="P327">
        <f t="shared" si="59"/>
        <v>3.2299999999999751</v>
      </c>
      <c r="Q327">
        <f t="shared" si="60"/>
        <v>5.1095918602790213</v>
      </c>
      <c r="R327">
        <f t="shared" ref="R327:R390" si="67">($J$4*Q327+(2*$G$4*R326-$G$4*R325)/(0.01*0.01)+($H$4*R326)/0.01)/($G$4/(0.01*0.01)+$H$4/0.01+$I$4)</f>
        <v>5.062054052930594</v>
      </c>
      <c r="S327">
        <f t="shared" si="61"/>
        <v>2.5600987073847392E-2</v>
      </c>
      <c r="T327">
        <f t="shared" si="57"/>
        <v>0.25600987073847392</v>
      </c>
      <c r="U327">
        <f t="shared" si="62"/>
        <v>2.5600987073847392E-2</v>
      </c>
      <c r="V327">
        <f>$M$4*SUM($U$4:U327)*0.01</f>
        <v>4.7236800516169986</v>
      </c>
      <c r="W327">
        <f t="shared" si="63"/>
        <v>2.5600987073847392E-2</v>
      </c>
      <c r="X327">
        <f t="shared" si="58"/>
        <v>0.12990193792354887</v>
      </c>
      <c r="Y327" s="4">
        <v>5</v>
      </c>
      <c r="Z327">
        <f t="shared" si="64"/>
        <v>2.5600987073847392E-2</v>
      </c>
      <c r="AA327">
        <f t="shared" si="65"/>
        <v>5.1095918602790213</v>
      </c>
      <c r="AB327">
        <f t="shared" si="66"/>
        <v>4.9737618247480109</v>
      </c>
      <c r="AC327">
        <f t="shared" si="56"/>
        <v>-8.8292228182582824E-2</v>
      </c>
    </row>
    <row r="328" spans="16:29" x14ac:dyDescent="0.2">
      <c r="P328">
        <f t="shared" si="59"/>
        <v>3.2399999999999749</v>
      </c>
      <c r="Q328">
        <f t="shared" si="60"/>
        <v>5.1187470748156345</v>
      </c>
      <c r="R328">
        <f t="shared" si="67"/>
        <v>5.0713855787976083</v>
      </c>
      <c r="S328">
        <f t="shared" si="61"/>
        <v>2.6238175251989126E-2</v>
      </c>
      <c r="T328">
        <f t="shared" si="57"/>
        <v>0.26238175251989126</v>
      </c>
      <c r="U328">
        <f t="shared" si="62"/>
        <v>2.6238175251989126E-2</v>
      </c>
      <c r="V328">
        <f>$M$4*SUM($U$4:U328)*0.01</f>
        <v>4.7289276866673964</v>
      </c>
      <c r="W328">
        <f t="shared" si="63"/>
        <v>2.6238175251989126E-2</v>
      </c>
      <c r="X328">
        <f t="shared" si="58"/>
        <v>0.12743763562834687</v>
      </c>
      <c r="Y328" s="4">
        <v>5</v>
      </c>
      <c r="Z328">
        <f t="shared" si="64"/>
        <v>2.6238175251989126E-2</v>
      </c>
      <c r="AA328">
        <f t="shared" si="65"/>
        <v>5.1187470748156345</v>
      </c>
      <c r="AB328">
        <f t="shared" si="66"/>
        <v>4.9731369850525251</v>
      </c>
      <c r="AC328">
        <f t="shared" si="56"/>
        <v>-9.824859374508349E-2</v>
      </c>
    </row>
    <row r="329" spans="16:29" x14ac:dyDescent="0.2">
      <c r="P329">
        <f t="shared" si="59"/>
        <v>3.2499999999999747</v>
      </c>
      <c r="Q329">
        <f t="shared" si="60"/>
        <v>5.127898378228795</v>
      </c>
      <c r="R329">
        <f t="shared" si="67"/>
        <v>5.0807196466268998</v>
      </c>
      <c r="S329">
        <f t="shared" si="61"/>
        <v>2.6863014947474895E-2</v>
      </c>
      <c r="T329">
        <f t="shared" si="57"/>
        <v>0.26863014947474895</v>
      </c>
      <c r="U329">
        <f t="shared" si="62"/>
        <v>2.6863014947474895E-2</v>
      </c>
      <c r="V329">
        <f>$M$4*SUM($U$4:U329)*0.01</f>
        <v>4.7343002896568924</v>
      </c>
      <c r="W329">
        <f t="shared" si="63"/>
        <v>2.6863014947474895E-2</v>
      </c>
      <c r="X329">
        <f t="shared" si="58"/>
        <v>0.12496793909715365</v>
      </c>
      <c r="Y329" s="4">
        <v>5</v>
      </c>
      <c r="Z329">
        <f t="shared" si="64"/>
        <v>2.6863014947474895E-2</v>
      </c>
      <c r="AA329">
        <f t="shared" si="65"/>
        <v>5.127898378228795</v>
      </c>
      <c r="AB329">
        <f t="shared" si="66"/>
        <v>4.9725245120968165</v>
      </c>
      <c r="AC329">
        <f t="shared" si="56"/>
        <v>-0.10819513453008321</v>
      </c>
    </row>
    <row r="330" spans="16:29" x14ac:dyDescent="0.2">
      <c r="P330">
        <f t="shared" si="59"/>
        <v>3.2599999999999745</v>
      </c>
      <c r="Q330">
        <f t="shared" si="60"/>
        <v>5.1370448574110945</v>
      </c>
      <c r="R330">
        <f t="shared" si="67"/>
        <v>5.0900552717562322</v>
      </c>
      <c r="S330">
        <f t="shared" si="61"/>
        <v>2.7475487903183549E-2</v>
      </c>
      <c r="T330">
        <f t="shared" si="57"/>
        <v>0.27475487903183549</v>
      </c>
      <c r="U330">
        <f t="shared" si="62"/>
        <v>2.7475487903183549E-2</v>
      </c>
      <c r="V330">
        <f>$M$4*SUM($U$4:U330)*0.01</f>
        <v>4.7397953872375282</v>
      </c>
      <c r="W330">
        <f t="shared" si="63"/>
        <v>2.7475487903183549E-2</v>
      </c>
      <c r="X330">
        <f t="shared" si="58"/>
        <v>0.12249459114173078</v>
      </c>
      <c r="Y330" s="4">
        <v>5</v>
      </c>
      <c r="Z330">
        <f t="shared" si="64"/>
        <v>2.7475487903183549E-2</v>
      </c>
      <c r="AA330">
        <f t="shared" si="65"/>
        <v>5.1370448574110945</v>
      </c>
      <c r="AB330">
        <f t="shared" si="66"/>
        <v>4.9719244158644402</v>
      </c>
      <c r="AC330">
        <f t="shared" si="56"/>
        <v>-0.11813085589179223</v>
      </c>
    </row>
    <row r="331" spans="16:29" x14ac:dyDescent="0.2">
      <c r="P331">
        <f t="shared" si="59"/>
        <v>3.2699999999999743</v>
      </c>
      <c r="Q331">
        <f t="shared" si="60"/>
        <v>5.1461855918954829</v>
      </c>
      <c r="R331">
        <f t="shared" si="67"/>
        <v>5.0993914627562589</v>
      </c>
      <c r="S331">
        <f t="shared" si="61"/>
        <v>2.8075584135559772E-2</v>
      </c>
      <c r="T331">
        <f t="shared" si="57"/>
        <v>0.28075584135559772</v>
      </c>
      <c r="U331">
        <f t="shared" si="62"/>
        <v>2.8075584135559772E-2</v>
      </c>
      <c r="V331">
        <f>$M$4*SUM($U$4:U331)*0.01</f>
        <v>4.7454105040646404</v>
      </c>
      <c r="W331">
        <f t="shared" si="63"/>
        <v>2.8075584135559772E-2</v>
      </c>
      <c r="X331">
        <f t="shared" si="58"/>
        <v>0.12001924647524476</v>
      </c>
      <c r="Y331" s="4">
        <v>5</v>
      </c>
      <c r="Z331">
        <f t="shared" si="64"/>
        <v>2.8075584135559772E-2</v>
      </c>
      <c r="AA331">
        <f t="shared" si="65"/>
        <v>5.1461855918954829</v>
      </c>
      <c r="AB331">
        <f t="shared" si="66"/>
        <v>4.971336698489905</v>
      </c>
      <c r="AC331">
        <f t="shared" si="56"/>
        <v>-0.12805476426635412</v>
      </c>
    </row>
    <row r="332" spans="16:29" x14ac:dyDescent="0.2">
      <c r="P332">
        <f t="shared" si="59"/>
        <v>3.279999999999974</v>
      </c>
      <c r="Q332">
        <f t="shared" si="60"/>
        <v>5.1553196543746544</v>
      </c>
      <c r="R332">
        <f t="shared" si="67"/>
        <v>5.1087272219388975</v>
      </c>
      <c r="S332">
        <f t="shared" si="61"/>
        <v>2.8663301510094996E-2</v>
      </c>
      <c r="T332">
        <f t="shared" si="57"/>
        <v>0.28663301510094996</v>
      </c>
      <c r="U332">
        <f t="shared" si="62"/>
        <v>2.8663301510094996E-2</v>
      </c>
      <c r="V332">
        <f>$M$4*SUM($U$4:U332)*0.01</f>
        <v>4.7511431643666597</v>
      </c>
      <c r="W332">
        <f t="shared" si="63"/>
        <v>2.8663301510094996E-2</v>
      </c>
      <c r="X332">
        <f t="shared" si="58"/>
        <v>0.11754347490704475</v>
      </c>
      <c r="Y332" s="4">
        <v>5</v>
      </c>
      <c r="Z332">
        <f t="shared" si="64"/>
        <v>2.8663301510094996E-2</v>
      </c>
      <c r="AA332">
        <f t="shared" si="65"/>
        <v>5.1553196543746544</v>
      </c>
      <c r="AB332">
        <f t="shared" si="66"/>
        <v>4.9707613546676965</v>
      </c>
      <c r="AC332">
        <f t="shared" si="56"/>
        <v>-0.13796586727120133</v>
      </c>
    </row>
    <row r="333" spans="16:29" x14ac:dyDescent="0.2">
      <c r="P333">
        <f t="shared" si="59"/>
        <v>3.2899999999999738</v>
      </c>
      <c r="Q333">
        <f t="shared" si="60"/>
        <v>5.1644461111978499</v>
      </c>
      <c r="R333">
        <f t="shared" si="67"/>
        <v>5.118061545850483</v>
      </c>
      <c r="S333">
        <f t="shared" si="61"/>
        <v>2.923864533230347E-2</v>
      </c>
      <c r="T333">
        <f t="shared" si="57"/>
        <v>0.2923864533230347</v>
      </c>
      <c r="U333">
        <f t="shared" si="62"/>
        <v>2.923864533230347E-2</v>
      </c>
      <c r="V333">
        <f>$M$4*SUM($U$4:U333)*0.01</f>
        <v>4.7569908934331204</v>
      </c>
      <c r="W333">
        <f t="shared" si="63"/>
        <v>2.923864533230347E-2</v>
      </c>
      <c r="X333">
        <f t="shared" si="58"/>
        <v>0.11506876444169478</v>
      </c>
      <c r="Y333" s="4">
        <v>5</v>
      </c>
      <c r="Z333">
        <f t="shared" si="64"/>
        <v>2.923864533230347E-2</v>
      </c>
      <c r="AA333">
        <f t="shared" si="65"/>
        <v>5.1644461111978499</v>
      </c>
      <c r="AB333">
        <f t="shared" si="66"/>
        <v>4.9701983720461902</v>
      </c>
      <c r="AC333">
        <f t="shared" si="56"/>
        <v>-0.14786317380429259</v>
      </c>
    </row>
    <row r="334" spans="16:29" x14ac:dyDescent="0.2">
      <c r="P334">
        <f t="shared" si="59"/>
        <v>3.2999999999999736</v>
      </c>
      <c r="Q334">
        <f t="shared" si="60"/>
        <v>5.1735640228632471</v>
      </c>
      <c r="R334">
        <f t="shared" si="67"/>
        <v>5.1273934257501423</v>
      </c>
      <c r="S334">
        <f t="shared" si="61"/>
        <v>2.9801627953809806E-2</v>
      </c>
      <c r="T334">
        <f t="shared" si="57"/>
        <v>0.29801627953809806</v>
      </c>
      <c r="U334">
        <f t="shared" si="62"/>
        <v>2.9801627953809806E-2</v>
      </c>
      <c r="V334">
        <f>$M$4*SUM($U$4:U334)*0.01</f>
        <v>4.7629512190238819</v>
      </c>
      <c r="W334">
        <f t="shared" si="63"/>
        <v>2.9801627953809806E-2</v>
      </c>
      <c r="X334">
        <f t="shared" si="58"/>
        <v>0.11259652430126721</v>
      </c>
      <c r="Y334" s="4">
        <v>5</v>
      </c>
      <c r="Z334">
        <f t="shared" si="64"/>
        <v>2.9801627953809806E-2</v>
      </c>
      <c r="AA334">
        <f t="shared" si="65"/>
        <v>5.1735640228632471</v>
      </c>
      <c r="AB334">
        <f t="shared" si="66"/>
        <v>4.9696477316069201</v>
      </c>
      <c r="AC334">
        <f t="shared" si="56"/>
        <v>-0.15774569414322234</v>
      </c>
    </row>
    <row r="335" spans="16:29" x14ac:dyDescent="0.2">
      <c r="P335">
        <f t="shared" si="59"/>
        <v>3.3099999999999734</v>
      </c>
      <c r="Q335">
        <f t="shared" si="60"/>
        <v>5.18267244448732</v>
      </c>
      <c r="R335">
        <f t="shared" si="67"/>
        <v>5.1367218480737771</v>
      </c>
      <c r="S335">
        <f t="shared" si="61"/>
        <v>3.0352268393079918E-2</v>
      </c>
      <c r="T335">
        <f t="shared" si="57"/>
        <v>0.30352268393079918</v>
      </c>
      <c r="U335">
        <f t="shared" si="62"/>
        <v>3.0352268393079918E-2</v>
      </c>
      <c r="V335">
        <f>$M$4*SUM($U$4:U335)*0.01</f>
        <v>4.7690216727024985</v>
      </c>
      <c r="W335">
        <f t="shared" si="63"/>
        <v>3.0352268393079918E-2</v>
      </c>
      <c r="X335">
        <f t="shared" si="58"/>
        <v>0.11012808785402228</v>
      </c>
      <c r="Y335" s="4">
        <v>5</v>
      </c>
      <c r="Z335">
        <f t="shared" si="64"/>
        <v>3.0352268393079918E-2</v>
      </c>
      <c r="AA335">
        <f t="shared" si="65"/>
        <v>5.18267244448732</v>
      </c>
      <c r="AB335">
        <f t="shared" si="66"/>
        <v>4.9691094080295848</v>
      </c>
      <c r="AC335">
        <f t="shared" si="56"/>
        <v>-0.16761244004419204</v>
      </c>
    </row>
    <row r="336" spans="16:29" x14ac:dyDescent="0.2">
      <c r="P336">
        <f t="shared" si="59"/>
        <v>3.3199999999999732</v>
      </c>
      <c r="Q336">
        <f t="shared" si="60"/>
        <v>5.1917704262677935</v>
      </c>
      <c r="R336">
        <f t="shared" si="67"/>
        <v>5.1460457948840741</v>
      </c>
      <c r="S336">
        <f t="shared" si="61"/>
        <v>3.0890591970415215E-2</v>
      </c>
      <c r="T336">
        <f t="shared" si="57"/>
        <v>0.30890591970415215</v>
      </c>
      <c r="U336">
        <f t="shared" si="62"/>
        <v>3.0890591970415215E-2</v>
      </c>
      <c r="V336">
        <f>$M$4*SUM($U$4:U336)*0.01</f>
        <v>4.7751997910965818</v>
      </c>
      <c r="W336">
        <f t="shared" si="63"/>
        <v>3.0890591970415215E-2</v>
      </c>
      <c r="X336">
        <f t="shared" si="58"/>
        <v>0.10766471546705958</v>
      </c>
      <c r="Y336" s="4">
        <v>5</v>
      </c>
      <c r="Z336">
        <f t="shared" si="64"/>
        <v>3.0890591970415215E-2</v>
      </c>
      <c r="AA336">
        <f t="shared" si="65"/>
        <v>5.1917704262677935</v>
      </c>
      <c r="AB336">
        <f t="shared" si="66"/>
        <v>4.9685833700432402</v>
      </c>
      <c r="AC336">
        <f t="shared" si="56"/>
        <v>-0.17746242484083391</v>
      </c>
    </row>
    <row r="337" spans="16:29" x14ac:dyDescent="0.2">
      <c r="P337">
        <f t="shared" si="59"/>
        <v>3.329999999999973</v>
      </c>
      <c r="Q337">
        <f t="shared" si="60"/>
        <v>5.2008570139244386</v>
      </c>
      <c r="R337">
        <f t="shared" si="67"/>
        <v>5.155364244306889</v>
      </c>
      <c r="S337">
        <f t="shared" si="61"/>
        <v>3.1416629956759756E-2</v>
      </c>
      <c r="T337">
        <f t="shared" si="57"/>
        <v>0.31416629956759756</v>
      </c>
      <c r="U337">
        <f t="shared" si="62"/>
        <v>3.1416629956759756E-2</v>
      </c>
      <c r="V337">
        <f>$M$4*SUM($U$4:U337)*0.01</f>
        <v>4.7814831170879328</v>
      </c>
      <c r="W337">
        <f t="shared" si="63"/>
        <v>3.1416629956759756E-2</v>
      </c>
      <c r="X337">
        <f t="shared" si="58"/>
        <v>0.10520759726890816</v>
      </c>
      <c r="Y337" s="4">
        <v>5</v>
      </c>
      <c r="Z337">
        <f t="shared" si="64"/>
        <v>3.1416629956759756E-2</v>
      </c>
      <c r="AA337">
        <f t="shared" si="65"/>
        <v>5.2008570139244386</v>
      </c>
      <c r="AB337">
        <f t="shared" si="66"/>
        <v>4.9680695807640127</v>
      </c>
      <c r="AC337">
        <f t="shared" si="56"/>
        <v>-0.18729466354287658</v>
      </c>
    </row>
    <row r="338" spans="16:29" x14ac:dyDescent="0.2">
      <c r="P338">
        <f t="shared" si="59"/>
        <v>3.3399999999999728</v>
      </c>
      <c r="Q338">
        <f t="shared" si="60"/>
        <v>5.2099312491405065</v>
      </c>
      <c r="R338">
        <f t="shared" si="67"/>
        <v>5.1646761709544444</v>
      </c>
      <c r="S338">
        <f t="shared" si="61"/>
        <v>3.1930419235987273E-2</v>
      </c>
      <c r="T338">
        <f t="shared" si="57"/>
        <v>0.31930419235987273</v>
      </c>
      <c r="U338">
        <f t="shared" si="62"/>
        <v>3.1930419235987273E-2</v>
      </c>
      <c r="V338">
        <f>$M$4*SUM($U$4:U338)*0.01</f>
        <v>4.7878692009351305</v>
      </c>
      <c r="W338">
        <f t="shared" si="63"/>
        <v>3.1930419235987273E-2</v>
      </c>
      <c r="X338">
        <f t="shared" si="58"/>
        <v>0.10275785584550334</v>
      </c>
      <c r="Y338" s="4">
        <v>5</v>
      </c>
      <c r="Z338">
        <f t="shared" si="64"/>
        <v>3.1930419235987273E-2</v>
      </c>
      <c r="AA338">
        <f t="shared" si="65"/>
        <v>5.2099312491405065</v>
      </c>
      <c r="AB338">
        <f t="shared" si="66"/>
        <v>4.9675679980198009</v>
      </c>
      <c r="AC338">
        <f t="shared" si="56"/>
        <v>-0.19710817293464331</v>
      </c>
    </row>
    <row r="339" spans="16:29" x14ac:dyDescent="0.2">
      <c r="P339">
        <f t="shared" si="59"/>
        <v>3.3499999999999726</v>
      </c>
      <c r="Q339">
        <f t="shared" si="60"/>
        <v>5.2189921699755342</v>
      </c>
      <c r="R339">
        <f t="shared" si="67"/>
        <v>5.1739805463356685</v>
      </c>
      <c r="S339">
        <f t="shared" si="61"/>
        <v>3.2432001980199132E-2</v>
      </c>
      <c r="T339">
        <f t="shared" si="57"/>
        <v>0.32432001980199132</v>
      </c>
      <c r="U339">
        <f t="shared" si="62"/>
        <v>3.2432001980199132E-2</v>
      </c>
      <c r="V339">
        <f>$M$4*SUM($U$4:U339)*0.01</f>
        <v>4.794355601331171</v>
      </c>
      <c r="W339">
        <f t="shared" si="63"/>
        <v>3.2432001980199132E-2</v>
      </c>
      <c r="X339">
        <f t="shared" si="58"/>
        <v>0.10031654884237184</v>
      </c>
      <c r="Y339" s="4">
        <v>5</v>
      </c>
      <c r="Z339">
        <f t="shared" si="64"/>
        <v>3.2432001980199132E-2</v>
      </c>
      <c r="AA339">
        <f t="shared" si="65"/>
        <v>5.2189921699755342</v>
      </c>
      <c r="AB339">
        <f t="shared" si="66"/>
        <v>4.9670785746622954</v>
      </c>
      <c r="AC339">
        <f t="shared" si="56"/>
        <v>-0.20690197167337282</v>
      </c>
    </row>
    <row r="340" spans="16:29" x14ac:dyDescent="0.2">
      <c r="P340">
        <f t="shared" si="59"/>
        <v>3.3599999999999723</v>
      </c>
      <c r="Q340">
        <f t="shared" si="60"/>
        <v>5.228038811276849</v>
      </c>
      <c r="R340">
        <f t="shared" si="67"/>
        <v>5.1832763392540473</v>
      </c>
      <c r="S340">
        <f t="shared" si="61"/>
        <v>3.2921425337704591E-2</v>
      </c>
      <c r="T340">
        <f t="shared" si="57"/>
        <v>0.32921425337704591</v>
      </c>
      <c r="U340">
        <f t="shared" si="62"/>
        <v>3.2921425337704591E-2</v>
      </c>
      <c r="V340">
        <f>$M$4*SUM($U$4:U340)*0.01</f>
        <v>4.8009398863987114</v>
      </c>
      <c r="W340">
        <f t="shared" si="63"/>
        <v>3.2921425337704591E-2</v>
      </c>
      <c r="X340">
        <f t="shared" si="58"/>
        <v>9.7884671501091702E-2</v>
      </c>
      <c r="Y340" s="4">
        <v>5</v>
      </c>
      <c r="Z340">
        <f t="shared" si="64"/>
        <v>3.2921425337704591E-2</v>
      </c>
      <c r="AA340">
        <f t="shared" si="65"/>
        <v>5.228038811276849</v>
      </c>
      <c r="AB340">
        <f t="shared" si="66"/>
        <v>4.9666012588666941</v>
      </c>
      <c r="AC340">
        <f t="shared" si="56"/>
        <v>-0.21667508038735275</v>
      </c>
    </row>
    <row r="341" spans="16:29" x14ac:dyDescent="0.2">
      <c r="P341">
        <f t="shared" si="59"/>
        <v>3.3699999999999721</v>
      </c>
      <c r="Q341">
        <f t="shared" si="60"/>
        <v>5.2370702050786884</v>
      </c>
      <c r="R341">
        <f t="shared" si="67"/>
        <v>5.1925625161933704</v>
      </c>
      <c r="S341">
        <f t="shared" si="61"/>
        <v>3.3398741133305876E-2</v>
      </c>
      <c r="T341">
        <f t="shared" si="57"/>
        <v>0.33398741133305876</v>
      </c>
      <c r="U341">
        <f t="shared" si="62"/>
        <v>3.3398741133305876E-2</v>
      </c>
      <c r="V341">
        <f>$M$4*SUM($U$4:U341)*0.01</f>
        <v>4.8076196346253726</v>
      </c>
      <c r="W341">
        <f t="shared" si="63"/>
        <v>3.3398741133305876E-2</v>
      </c>
      <c r="X341">
        <f t="shared" si="58"/>
        <v>9.5463159120257046E-2</v>
      </c>
      <c r="Y341" s="4">
        <v>5</v>
      </c>
      <c r="Z341">
        <f t="shared" si="64"/>
        <v>3.3398741133305876E-2</v>
      </c>
      <c r="AA341">
        <f t="shared" si="65"/>
        <v>5.2370702050786884</v>
      </c>
      <c r="AB341">
        <f t="shared" si="66"/>
        <v>4.9661359944195143</v>
      </c>
      <c r="AC341">
        <f t="shared" si="56"/>
        <v>-0.22642652177385589</v>
      </c>
    </row>
    <row r="342" spans="16:29" x14ac:dyDescent="0.2">
      <c r="P342">
        <f t="shared" si="59"/>
        <v>3.3799999999999719</v>
      </c>
      <c r="Q342">
        <f t="shared" si="60"/>
        <v>5.2460853809823016</v>
      </c>
      <c r="R342">
        <f t="shared" si="67"/>
        <v>5.2018380416916887</v>
      </c>
      <c r="S342">
        <f t="shared" si="61"/>
        <v>3.3864005580485745E-2</v>
      </c>
      <c r="T342">
        <f t="shared" si="57"/>
        <v>0.33864005580485745</v>
      </c>
      <c r="U342">
        <f t="shared" si="62"/>
        <v>3.3864005580485745E-2</v>
      </c>
      <c r="V342">
        <f>$M$4*SUM($U$4:U342)*0.01</f>
        <v>4.8143924357414702</v>
      </c>
      <c r="W342">
        <f t="shared" si="63"/>
        <v>3.3864005580485745E-2</v>
      </c>
      <c r="X342">
        <f t="shared" si="58"/>
        <v>9.3052889435973896E-2</v>
      </c>
      <c r="Y342" s="4">
        <v>5</v>
      </c>
      <c r="Z342">
        <f t="shared" si="64"/>
        <v>3.3864005580485745E-2</v>
      </c>
      <c r="AA342">
        <f t="shared" si="65"/>
        <v>5.2460853809823016</v>
      </c>
      <c r="AB342">
        <f t="shared" si="66"/>
        <v>4.9656827209948187</v>
      </c>
      <c r="AC342">
        <f t="shared" si="56"/>
        <v>-0.23615532069686981</v>
      </c>
    </row>
    <row r="343" spans="16:29" x14ac:dyDescent="0.2">
      <c r="P343">
        <f t="shared" si="59"/>
        <v>3.3899999999999717</v>
      </c>
      <c r="Q343">
        <f t="shared" si="60"/>
        <v>5.2550833665334373</v>
      </c>
      <c r="R343">
        <f t="shared" si="67"/>
        <v>5.2111018787038494</v>
      </c>
      <c r="S343">
        <f t="shared" si="61"/>
        <v>3.4317279005181334E-2</v>
      </c>
      <c r="T343">
        <f t="shared" si="57"/>
        <v>0.34317279005181334</v>
      </c>
      <c r="U343">
        <f t="shared" si="62"/>
        <v>3.4317279005181334E-2</v>
      </c>
      <c r="V343">
        <f>$M$4*SUM($U$4:U343)*0.01</f>
        <v>4.8212558915425063</v>
      </c>
      <c r="W343">
        <f t="shared" si="63"/>
        <v>3.4317279005181334E-2</v>
      </c>
      <c r="X343">
        <f t="shared" si="58"/>
        <v>9.0654684939117658E-2</v>
      </c>
      <c r="Y343" s="4">
        <v>5</v>
      </c>
      <c r="Z343">
        <f t="shared" si="64"/>
        <v>3.4317279005181334E-2</v>
      </c>
      <c r="AA343">
        <f t="shared" si="65"/>
        <v>5.2550833665334373</v>
      </c>
      <c r="AB343">
        <f t="shared" si="66"/>
        <v>4.9652413744192403</v>
      </c>
      <c r="AC343">
        <f t="shared" si="56"/>
        <v>-0.24586050428460948</v>
      </c>
    </row>
    <row r="344" spans="16:29" x14ac:dyDescent="0.2">
      <c r="P344">
        <f t="shared" si="59"/>
        <v>3.3999999999999715</v>
      </c>
      <c r="Q344">
        <f t="shared" si="60"/>
        <v>-1045.735936812418</v>
      </c>
      <c r="R344">
        <f t="shared" si="67"/>
        <v>0.11841124138011423</v>
      </c>
      <c r="S344">
        <f t="shared" si="61"/>
        <v>-4.9652413744192403</v>
      </c>
      <c r="T344">
        <f t="shared" si="57"/>
        <v>-49.652413744192401</v>
      </c>
      <c r="U344">
        <f t="shared" si="62"/>
        <v>-4.9652413744192403</v>
      </c>
      <c r="V344">
        <f>$M$4*SUM($U$4:U344)*0.01</f>
        <v>3.8282076166586587</v>
      </c>
      <c r="W344">
        <f t="shared" si="63"/>
        <v>-4.9652413744192403</v>
      </c>
      <c r="X344">
        <f t="shared" si="58"/>
        <v>-999.91173068488433</v>
      </c>
      <c r="Y344" s="4">
        <v>0</v>
      </c>
      <c r="Z344">
        <f t="shared" si="64"/>
        <v>-4.9652413744192403</v>
      </c>
      <c r="AA344">
        <f t="shared" si="65"/>
        <v>-1045.735936812418</v>
      </c>
      <c r="AB344">
        <f t="shared" si="66"/>
        <v>-0.13712986064668953</v>
      </c>
      <c r="AC344">
        <f t="shared" si="56"/>
        <v>-0.25554110202680375</v>
      </c>
    </row>
    <row r="345" spans="16:29" x14ac:dyDescent="0.2">
      <c r="P345">
        <f t="shared" si="59"/>
        <v>3.4099999999999713</v>
      </c>
      <c r="Q345">
        <f t="shared" si="60"/>
        <v>1025.7011792084409</v>
      </c>
      <c r="R345">
        <f t="shared" si="67"/>
        <v>0.15260852537192832</v>
      </c>
      <c r="S345">
        <f t="shared" si="61"/>
        <v>0.13712986064668953</v>
      </c>
      <c r="T345">
        <f t="shared" si="57"/>
        <v>1.3712986064668953</v>
      </c>
      <c r="U345">
        <f t="shared" si="62"/>
        <v>0.13712986064668953</v>
      </c>
      <c r="V345">
        <f>$M$4*SUM($U$4:U345)*0.01</f>
        <v>3.8556335887879958</v>
      </c>
      <c r="W345">
        <f t="shared" si="63"/>
        <v>0.13712986064668953</v>
      </c>
      <c r="X345">
        <f t="shared" si="58"/>
        <v>1020.474247013186</v>
      </c>
      <c r="Y345" s="4">
        <v>0</v>
      </c>
      <c r="Z345">
        <f t="shared" si="64"/>
        <v>0.13712986064668953</v>
      </c>
      <c r="AA345">
        <f t="shared" si="65"/>
        <v>1025.7011792084409</v>
      </c>
      <c r="AB345">
        <f t="shared" si="66"/>
        <v>-0.11258762049981724</v>
      </c>
      <c r="AC345">
        <f t="shared" si="56"/>
        <v>-0.26519614587174556</v>
      </c>
    </row>
    <row r="346" spans="16:29" x14ac:dyDescent="0.2">
      <c r="P346">
        <f t="shared" si="59"/>
        <v>3.4199999999999711</v>
      </c>
      <c r="Q346">
        <f t="shared" si="60"/>
        <v>9.5579288511675742E-2</v>
      </c>
      <c r="R346">
        <f t="shared" si="67"/>
        <v>0.18553293101029028</v>
      </c>
      <c r="S346">
        <f t="shared" si="61"/>
        <v>0.11258762049981724</v>
      </c>
      <c r="T346">
        <f t="shared" si="57"/>
        <v>1.1258762049981725</v>
      </c>
      <c r="U346">
        <f t="shared" si="62"/>
        <v>0.11258762049981724</v>
      </c>
      <c r="V346">
        <f>$M$4*SUM($U$4:U346)*0.01</f>
        <v>3.8781511128879598</v>
      </c>
      <c r="W346">
        <f t="shared" si="63"/>
        <v>0.11258762049981724</v>
      </c>
      <c r="X346">
        <f t="shared" si="58"/>
        <v>-4.9084480293744566</v>
      </c>
      <c r="Y346" s="4">
        <v>0</v>
      </c>
      <c r="Z346">
        <f t="shared" si="64"/>
        <v>0.11258762049981724</v>
      </c>
      <c r="AA346">
        <f t="shared" si="65"/>
        <v>9.5579288511675742E-2</v>
      </c>
      <c r="AB346">
        <f t="shared" si="66"/>
        <v>-8.9291739312805984E-2</v>
      </c>
      <c r="AC346">
        <f t="shared" si="56"/>
        <v>-0.27482467032309627</v>
      </c>
    </row>
    <row r="347" spans="16:29" x14ac:dyDescent="0.2">
      <c r="P347">
        <f t="shared" si="59"/>
        <v>3.4299999999999708</v>
      </c>
      <c r="Q347">
        <f t="shared" si="60"/>
        <v>0.12975061647632913</v>
      </c>
      <c r="R347">
        <f t="shared" si="67"/>
        <v>0.21722758544300108</v>
      </c>
      <c r="S347">
        <f t="shared" si="61"/>
        <v>8.9291739312805984E-2</v>
      </c>
      <c r="T347">
        <f t="shared" si="57"/>
        <v>0.89291739312805984</v>
      </c>
      <c r="U347">
        <f t="shared" si="62"/>
        <v>8.9291739312805984E-2</v>
      </c>
      <c r="V347">
        <f>$M$4*SUM($U$4:U347)*0.01</f>
        <v>3.8960094607505202</v>
      </c>
      <c r="W347">
        <f t="shared" si="63"/>
        <v>8.9291739312805984E-2</v>
      </c>
      <c r="X347">
        <f t="shared" si="58"/>
        <v>-4.6591762374022512</v>
      </c>
      <c r="Y347" s="4">
        <v>0</v>
      </c>
      <c r="Z347">
        <f t="shared" si="64"/>
        <v>8.9291739312805984E-2</v>
      </c>
      <c r="AA347">
        <f t="shared" si="65"/>
        <v>0.12975061647632913</v>
      </c>
      <c r="AB347">
        <f t="shared" si="66"/>
        <v>-6.7198127093433369E-2</v>
      </c>
      <c r="AC347">
        <f t="shared" si="56"/>
        <v>-0.28442571253643445</v>
      </c>
    </row>
    <row r="348" spans="16:29" x14ac:dyDescent="0.2">
      <c r="P348">
        <f t="shared" si="59"/>
        <v>3.4399999999999706</v>
      </c>
      <c r="Q348">
        <f t="shared" si="60"/>
        <v>0.1627079132290179</v>
      </c>
      <c r="R348">
        <f t="shared" si="67"/>
        <v>0.24773443599799222</v>
      </c>
      <c r="S348">
        <f t="shared" si="61"/>
        <v>6.7198127093433369E-2</v>
      </c>
      <c r="T348">
        <f t="shared" si="57"/>
        <v>0.67198127093433369</v>
      </c>
      <c r="U348">
        <f t="shared" si="62"/>
        <v>6.7198127093433369E-2</v>
      </c>
      <c r="V348">
        <f>$M$4*SUM($U$4:U348)*0.01</f>
        <v>3.9094490861692073</v>
      </c>
      <c r="W348">
        <f t="shared" si="63"/>
        <v>6.7198127093433369E-2</v>
      </c>
      <c r="X348">
        <f t="shared" si="58"/>
        <v>-4.4187224438745227</v>
      </c>
      <c r="Y348" s="4">
        <v>0</v>
      </c>
      <c r="Z348">
        <f t="shared" si="64"/>
        <v>6.7198127093433369E-2</v>
      </c>
      <c r="AA348">
        <f t="shared" si="65"/>
        <v>0.1627079132290179</v>
      </c>
      <c r="AB348">
        <f t="shared" si="66"/>
        <v>-4.6263876417547367E-2</v>
      </c>
      <c r="AC348">
        <f t="shared" si="56"/>
        <v>-0.29399831241553959</v>
      </c>
    </row>
    <row r="349" spans="16:29" x14ac:dyDescent="0.2">
      <c r="P349">
        <f t="shared" si="59"/>
        <v>3.4499999999999704</v>
      </c>
      <c r="Q349">
        <f t="shared" si="60"/>
        <v>0.19449049045099098</v>
      </c>
      <c r="R349">
        <f t="shared" si="67"/>
        <v>0.27709427175260987</v>
      </c>
      <c r="S349">
        <f t="shared" si="61"/>
        <v>4.6263876417547367E-2</v>
      </c>
      <c r="T349">
        <f t="shared" si="57"/>
        <v>0.46263876417547367</v>
      </c>
      <c r="U349">
        <f t="shared" si="62"/>
        <v>4.6263876417547367E-2</v>
      </c>
      <c r="V349">
        <f>$M$4*SUM($U$4:U349)*0.01</f>
        <v>3.9187018614527172</v>
      </c>
      <c r="W349">
        <f t="shared" si="63"/>
        <v>4.6263876417547367E-2</v>
      </c>
      <c r="X349">
        <f t="shared" si="58"/>
        <v>-4.1868501351771998</v>
      </c>
      <c r="Y349" s="4">
        <v>0</v>
      </c>
      <c r="Z349">
        <f t="shared" si="64"/>
        <v>4.6263876417547367E-2</v>
      </c>
      <c r="AA349">
        <f t="shared" si="65"/>
        <v>0.19449049045099098</v>
      </c>
      <c r="AB349">
        <f t="shared" si="66"/>
        <v>-2.6447240955791096E-2</v>
      </c>
      <c r="AC349">
        <f t="shared" si="56"/>
        <v>-0.30354151270840096</v>
      </c>
    </row>
    <row r="350" spans="16:29" x14ac:dyDescent="0.2">
      <c r="P350">
        <f t="shared" si="59"/>
        <v>3.4599999999999702</v>
      </c>
      <c r="Q350">
        <f t="shared" si="60"/>
        <v>0.22513662685053148</v>
      </c>
      <c r="R350">
        <f t="shared" si="67"/>
        <v>0.30534674508281101</v>
      </c>
      <c r="S350">
        <f t="shared" si="61"/>
        <v>2.6447240955791096E-2</v>
      </c>
      <c r="T350">
        <f t="shared" si="57"/>
        <v>0.26447240955791096</v>
      </c>
      <c r="U350">
        <f t="shared" si="62"/>
        <v>2.6447240955791096E-2</v>
      </c>
      <c r="V350">
        <f>$M$4*SUM($U$4:U350)*0.01</f>
        <v>3.923991309643875</v>
      </c>
      <c r="W350">
        <f t="shared" si="63"/>
        <v>2.6447240955791096E-2</v>
      </c>
      <c r="X350">
        <f t="shared" si="58"/>
        <v>-3.9633270923512542</v>
      </c>
      <c r="Y350" s="4">
        <v>0</v>
      </c>
      <c r="Z350">
        <f t="shared" si="64"/>
        <v>2.6447240955791096E-2</v>
      </c>
      <c r="AA350">
        <f t="shared" si="65"/>
        <v>0.22513662685053148</v>
      </c>
      <c r="AB350">
        <f t="shared" si="66"/>
        <v>-7.7076140201309262E-3</v>
      </c>
      <c r="AC350">
        <f t="shared" si="56"/>
        <v>-0.31305435910294194</v>
      </c>
    </row>
    <row r="351" spans="16:29" x14ac:dyDescent="0.2">
      <c r="P351">
        <f t="shared" si="59"/>
        <v>3.46999999999997</v>
      </c>
      <c r="Q351">
        <f t="shared" si="60"/>
        <v>0.25468358551717651</v>
      </c>
      <c r="R351">
        <f t="shared" si="67"/>
        <v>0.3325303931724935</v>
      </c>
      <c r="S351">
        <f t="shared" si="61"/>
        <v>7.7076140201309262E-3</v>
      </c>
      <c r="T351">
        <f t="shared" si="57"/>
        <v>7.7076140201309262E-2</v>
      </c>
      <c r="U351">
        <f t="shared" si="62"/>
        <v>7.7076140201309262E-3</v>
      </c>
      <c r="V351">
        <f>$M$4*SUM($U$4:U351)*0.01</f>
        <v>3.9255328324479013</v>
      </c>
      <c r="W351">
        <f t="shared" si="63"/>
        <v>7.7076140201309262E-3</v>
      </c>
      <c r="X351">
        <f t="shared" si="58"/>
        <v>-3.7479253871320339</v>
      </c>
      <c r="Y351" s="4">
        <v>0</v>
      </c>
      <c r="Z351">
        <f t="shared" si="64"/>
        <v>7.7076140201309262E-3</v>
      </c>
      <c r="AA351">
        <f t="shared" si="65"/>
        <v>0.25468358551717651</v>
      </c>
      <c r="AB351">
        <f t="shared" si="66"/>
        <v>9.9944928500431129E-3</v>
      </c>
      <c r="AC351">
        <f t="shared" si="56"/>
        <v>-0.32253590032245039</v>
      </c>
    </row>
    <row r="352" spans="16:29" x14ac:dyDescent="0.2">
      <c r="P352">
        <f t="shared" si="59"/>
        <v>3.4799999999999698</v>
      </c>
      <c r="Q352">
        <f t="shared" si="60"/>
        <v>0.28316763134265299</v>
      </c>
      <c r="R352">
        <f t="shared" si="67"/>
        <v>0.3586826594642733</v>
      </c>
      <c r="S352">
        <f t="shared" si="61"/>
        <v>-9.9944928500431129E-3</v>
      </c>
      <c r="T352">
        <f t="shared" si="57"/>
        <v>-9.9944928500431129E-2</v>
      </c>
      <c r="U352">
        <f t="shared" si="62"/>
        <v>-9.9944928500431129E-3</v>
      </c>
      <c r="V352">
        <f>$M$4*SUM($U$4:U352)*0.01</f>
        <v>3.9235339338778918</v>
      </c>
      <c r="W352">
        <f t="shared" si="63"/>
        <v>-9.9944928500431129E-3</v>
      </c>
      <c r="X352">
        <f t="shared" si="58"/>
        <v>-3.5404213740348078</v>
      </c>
      <c r="Y352" s="4">
        <v>0</v>
      </c>
      <c r="Z352">
        <f t="shared" si="64"/>
        <v>-9.9944928500431129E-3</v>
      </c>
      <c r="AA352">
        <f t="shared" si="65"/>
        <v>0.28316763134265299</v>
      </c>
      <c r="AB352">
        <f t="shared" si="66"/>
        <v>2.6697471243567694E-2</v>
      </c>
      <c r="AC352">
        <f t="shared" ref="AC352:AC415" si="68">SIN(P352)</f>
        <v>-0.33198518822070561</v>
      </c>
    </row>
    <row r="353" spans="16:29" x14ac:dyDescent="0.2">
      <c r="P353">
        <f t="shared" si="59"/>
        <v>3.4899999999999696</v>
      </c>
      <c r="Q353">
        <f t="shared" si="60"/>
        <v>0.31062404848858538</v>
      </c>
      <c r="R353">
        <f t="shared" si="67"/>
        <v>0.38383991503408049</v>
      </c>
      <c r="S353">
        <f t="shared" si="61"/>
        <v>-2.6697471243567694E-2</v>
      </c>
      <c r="T353">
        <f t="shared" si="57"/>
        <v>-0.26697471243567694</v>
      </c>
      <c r="U353">
        <f t="shared" si="62"/>
        <v>-2.6697471243567694E-2</v>
      </c>
      <c r="V353">
        <f>$M$4*SUM($U$4:U353)*0.01</f>
        <v>3.9181944396291786</v>
      </c>
      <c r="W353">
        <f t="shared" si="63"/>
        <v>-2.6697471243567694E-2</v>
      </c>
      <c r="X353">
        <f t="shared" si="58"/>
        <v>-3.3405956787049162</v>
      </c>
      <c r="Y353" s="4">
        <v>0</v>
      </c>
      <c r="Z353">
        <f t="shared" si="64"/>
        <v>-2.6697471243567694E-2</v>
      </c>
      <c r="AA353">
        <f t="shared" si="65"/>
        <v>0.31062404848858538</v>
      </c>
      <c r="AB353">
        <f t="shared" si="66"/>
        <v>4.243863715728835E-2</v>
      </c>
      <c r="AC353">
        <f t="shared" si="68"/>
        <v>-0.34140127787679214</v>
      </c>
    </row>
    <row r="354" spans="16:29" x14ac:dyDescent="0.2">
      <c r="P354">
        <f t="shared" si="59"/>
        <v>3.4999999999999694</v>
      </c>
      <c r="Q354">
        <f t="shared" si="60"/>
        <v>0.3370871578807062</v>
      </c>
      <c r="R354">
        <f t="shared" si="67"/>
        <v>0.40803747987295452</v>
      </c>
      <c r="S354">
        <f t="shared" si="61"/>
        <v>-4.243863715728835E-2</v>
      </c>
      <c r="T354">
        <f t="shared" si="57"/>
        <v>-0.4243863715728835</v>
      </c>
      <c r="U354">
        <f t="shared" si="62"/>
        <v>-4.243863715728835E-2</v>
      </c>
      <c r="V354">
        <f>$M$4*SUM($U$4:U354)*0.01</f>
        <v>3.9097067121977207</v>
      </c>
      <c r="W354">
        <f t="shared" si="63"/>
        <v>-4.243863715728835E-2</v>
      </c>
      <c r="X354">
        <f t="shared" si="58"/>
        <v>-3.1482331827441312</v>
      </c>
      <c r="Y354" s="4">
        <v>0</v>
      </c>
      <c r="Z354">
        <f t="shared" si="64"/>
        <v>-4.243863715728835E-2</v>
      </c>
      <c r="AA354">
        <f t="shared" si="65"/>
        <v>0.3370871578807062</v>
      </c>
      <c r="AB354">
        <f t="shared" si="66"/>
        <v>5.7254252183363386E-2</v>
      </c>
      <c r="AC354">
        <f t="shared" si="68"/>
        <v>-0.35078322768959114</v>
      </c>
    </row>
    <row r="355" spans="16:29" x14ac:dyDescent="0.2">
      <c r="P355">
        <f t="shared" si="59"/>
        <v>3.5099999999999691</v>
      </c>
      <c r="Q355">
        <f t="shared" si="60"/>
        <v>0.36259033471240709</v>
      </c>
      <c r="R355">
        <f t="shared" si="67"/>
        <v>0.4313096440604024</v>
      </c>
      <c r="S355">
        <f t="shared" si="61"/>
        <v>-5.7254252183363386E-2</v>
      </c>
      <c r="T355">
        <f t="shared" si="57"/>
        <v>-0.57254252183363386</v>
      </c>
      <c r="U355">
        <f t="shared" si="62"/>
        <v>-5.7254252183363386E-2</v>
      </c>
      <c r="V355">
        <f>$M$4*SUM($U$4:U355)*0.01</f>
        <v>3.8982558617610481</v>
      </c>
      <c r="W355">
        <f t="shared" si="63"/>
        <v>-5.7254252183363386E-2</v>
      </c>
      <c r="X355">
        <f t="shared" si="58"/>
        <v>-2.963123005215007</v>
      </c>
      <c r="Y355" s="4">
        <v>0</v>
      </c>
      <c r="Z355">
        <f t="shared" si="64"/>
        <v>-5.7254252183363386E-2</v>
      </c>
      <c r="AA355">
        <f t="shared" si="65"/>
        <v>0.36259033471240709</v>
      </c>
      <c r="AB355">
        <f t="shared" si="66"/>
        <v>7.1179544588462818E-2</v>
      </c>
      <c r="AC355">
        <f t="shared" si="68"/>
        <v>-0.36013009947193958</v>
      </c>
    </row>
    <row r="356" spans="16:29" x14ac:dyDescent="0.2">
      <c r="P356">
        <f t="shared" si="59"/>
        <v>3.5199999999999689</v>
      </c>
      <c r="Q356">
        <f t="shared" si="60"/>
        <v>0.38716602593884053</v>
      </c>
      <c r="R356">
        <f t="shared" si="67"/>
        <v>0.45368968881461608</v>
      </c>
      <c r="S356">
        <f t="shared" si="61"/>
        <v>-7.1179544588462818E-2</v>
      </c>
      <c r="T356">
        <f t="shared" si="57"/>
        <v>-0.71179544588462818</v>
      </c>
      <c r="U356">
        <f t="shared" si="62"/>
        <v>-7.1179544588462818E-2</v>
      </c>
      <c r="V356">
        <f>$M$4*SUM($U$4:U356)*0.01</f>
        <v>3.8840199528433552</v>
      </c>
      <c r="W356">
        <f t="shared" si="63"/>
        <v>-7.1179544588462818E-2</v>
      </c>
      <c r="X356">
        <f t="shared" si="58"/>
        <v>-2.7850584810198864</v>
      </c>
      <c r="Y356" s="4">
        <v>0</v>
      </c>
      <c r="Z356">
        <f t="shared" si="64"/>
        <v>-7.1179544588462818E-2</v>
      </c>
      <c r="AA356">
        <f t="shared" si="65"/>
        <v>0.38716602593884053</v>
      </c>
      <c r="AB356">
        <f t="shared" si="66"/>
        <v>8.4248730270167882E-2</v>
      </c>
      <c r="AC356">
        <f t="shared" si="68"/>
        <v>-0.36944095854444819</v>
      </c>
    </row>
    <row r="357" spans="16:29" x14ac:dyDescent="0.2">
      <c r="P357">
        <f t="shared" si="59"/>
        <v>3.5299999999999687</v>
      </c>
      <c r="Q357">
        <f t="shared" si="60"/>
        <v>0.4108457677466304</v>
      </c>
      <c r="R357">
        <f t="shared" si="67"/>
        <v>0.47520990740575569</v>
      </c>
      <c r="S357">
        <f t="shared" si="61"/>
        <v>-8.4248730270167882E-2</v>
      </c>
      <c r="T357">
        <f t="shared" si="57"/>
        <v>-0.84248730270167882</v>
      </c>
      <c r="U357">
        <f t="shared" si="62"/>
        <v>-8.4248730270167882E-2</v>
      </c>
      <c r="V357">
        <f>$M$4*SUM($U$4:U357)*0.01</f>
        <v>3.8671702067893219</v>
      </c>
      <c r="W357">
        <f t="shared" si="63"/>
        <v>-8.4248730270167882E-2</v>
      </c>
      <c r="X357">
        <f t="shared" si="58"/>
        <v>-2.6138371363410129</v>
      </c>
      <c r="Y357" s="4">
        <v>0</v>
      </c>
      <c r="Z357">
        <f t="shared" si="64"/>
        <v>-8.4248730270167882E-2</v>
      </c>
      <c r="AA357">
        <f t="shared" si="65"/>
        <v>0.4108457677466304</v>
      </c>
      <c r="AB357">
        <f t="shared" si="66"/>
        <v>9.6495033576786848E-2</v>
      </c>
      <c r="AC357">
        <f t="shared" si="68"/>
        <v>-0.37871487382896885</v>
      </c>
    </row>
    <row r="358" spans="16:29" x14ac:dyDescent="0.2">
      <c r="P358">
        <f t="shared" si="59"/>
        <v>3.5399999999999685</v>
      </c>
      <c r="Q358">
        <f t="shared" si="60"/>
        <v>0.43366020298230268</v>
      </c>
      <c r="R358">
        <f t="shared" si="67"/>
        <v>0.49590162591936965</v>
      </c>
      <c r="S358">
        <f t="shared" si="61"/>
        <v>-9.6495033576786848E-2</v>
      </c>
      <c r="T358">
        <f t="shared" si="57"/>
        <v>-0.96495033576786848</v>
      </c>
      <c r="U358">
        <f t="shared" si="62"/>
        <v>-9.6495033576786848E-2</v>
      </c>
      <c r="V358">
        <f>$M$4*SUM($U$4:U358)*0.01</f>
        <v>3.8478712000739645</v>
      </c>
      <c r="W358">
        <f t="shared" si="63"/>
        <v>-9.6495033576786848E-2</v>
      </c>
      <c r="X358">
        <f t="shared" si="58"/>
        <v>-2.4492606613237933</v>
      </c>
      <c r="Y358" s="4">
        <v>0</v>
      </c>
      <c r="Z358">
        <f t="shared" si="64"/>
        <v>-9.6495033576786848E-2</v>
      </c>
      <c r="AA358">
        <f t="shared" si="65"/>
        <v>0.43366020298230268</v>
      </c>
      <c r="AB358">
        <f t="shared" si="66"/>
        <v>0.10795070797766837</v>
      </c>
      <c r="AC358">
        <f t="shared" si="68"/>
        <v>-0.38795091794170128</v>
      </c>
    </row>
    <row r="359" spans="16:29" x14ac:dyDescent="0.2">
      <c r="P359">
        <f t="shared" si="59"/>
        <v>3.5499999999999683</v>
      </c>
      <c r="Q359">
        <f t="shared" si="60"/>
        <v>0.45563909852544215</v>
      </c>
      <c r="R359">
        <f t="shared" si="67"/>
        <v>0.51579522385785936</v>
      </c>
      <c r="S359">
        <f t="shared" si="61"/>
        <v>-0.10795070797766837</v>
      </c>
      <c r="T359">
        <f t="shared" si="57"/>
        <v>-1.0795070797766837</v>
      </c>
      <c r="U359">
        <f t="shared" si="62"/>
        <v>-0.10795070797766837</v>
      </c>
      <c r="V359">
        <f>$M$4*SUM($U$4:U359)*0.01</f>
        <v>3.8262810584784304</v>
      </c>
      <c r="W359">
        <f t="shared" si="63"/>
        <v>-0.10795070797766837</v>
      </c>
      <c r="X359">
        <f t="shared" si="58"/>
        <v>-2.2911348801763043</v>
      </c>
      <c r="Y359" s="4">
        <v>0</v>
      </c>
      <c r="Z359">
        <f t="shared" si="64"/>
        <v>-0.10795070797766837</v>
      </c>
      <c r="AA359">
        <f t="shared" si="65"/>
        <v>0.45563909852544215</v>
      </c>
      <c r="AB359">
        <f t="shared" si="66"/>
        <v>0.11864705657192853</v>
      </c>
      <c r="AC359">
        <f t="shared" si="68"/>
        <v>-0.39714816728593083</v>
      </c>
    </row>
    <row r="360" spans="16:29" x14ac:dyDescent="0.2">
      <c r="P360">
        <f t="shared" si="59"/>
        <v>3.5599999999999681</v>
      </c>
      <c r="Q360">
        <f t="shared" si="60"/>
        <v>0.47681136259272705</v>
      </c>
      <c r="R360">
        <f t="shared" si="67"/>
        <v>0.53492015456869824</v>
      </c>
      <c r="S360">
        <f t="shared" si="61"/>
        <v>-0.11864705657192853</v>
      </c>
      <c r="T360">
        <f t="shared" si="57"/>
        <v>-1.1864705657192853</v>
      </c>
      <c r="U360">
        <f t="shared" si="62"/>
        <v>-0.11864705657192853</v>
      </c>
      <c r="V360">
        <f>$M$4*SUM($U$4:U360)*0.01</f>
        <v>3.8025516471640453</v>
      </c>
      <c r="W360">
        <f t="shared" si="63"/>
        <v>-0.11864705657192853</v>
      </c>
      <c r="X360">
        <f t="shared" si="58"/>
        <v>-2.1392697188520327</v>
      </c>
      <c r="Y360" s="4">
        <v>0</v>
      </c>
      <c r="Z360">
        <f t="shared" si="64"/>
        <v>-0.11864705657192853</v>
      </c>
      <c r="AA360">
        <f t="shared" si="65"/>
        <v>0.47681136259272705</v>
      </c>
      <c r="AB360">
        <f t="shared" si="66"/>
        <v>0.12861445242431069</v>
      </c>
      <c r="AC360">
        <f t="shared" si="68"/>
        <v>-0.40630570214438755</v>
      </c>
    </row>
    <row r="361" spans="16:29" x14ac:dyDescent="0.2">
      <c r="P361">
        <f t="shared" si="59"/>
        <v>3.5699999999999679</v>
      </c>
      <c r="Q361">
        <f t="shared" si="60"/>
        <v>0.49720506195964509</v>
      </c>
      <c r="R361">
        <f t="shared" si="67"/>
        <v>0.55330496548888608</v>
      </c>
      <c r="S361">
        <f t="shared" si="61"/>
        <v>-0.12861445242431069</v>
      </c>
      <c r="T361">
        <f t="shared" si="57"/>
        <v>-1.2861445242431069</v>
      </c>
      <c r="U361">
        <f t="shared" si="62"/>
        <v>-0.12861445242431069</v>
      </c>
      <c r="V361">
        <f>$M$4*SUM($U$4:U361)*0.01</f>
        <v>3.7768287566791829</v>
      </c>
      <c r="W361">
        <f t="shared" si="63"/>
        <v>-0.12861445242431069</v>
      </c>
      <c r="X361">
        <f t="shared" si="58"/>
        <v>-1.993479170476431</v>
      </c>
      <c r="Y361" s="4">
        <v>0</v>
      </c>
      <c r="Z361">
        <f t="shared" si="64"/>
        <v>-0.12861445242431069</v>
      </c>
      <c r="AA361">
        <f t="shared" si="65"/>
        <v>0.49720506195964509</v>
      </c>
      <c r="AB361">
        <f t="shared" si="66"/>
        <v>0.1378823587176693</v>
      </c>
      <c r="AC361">
        <f t="shared" si="68"/>
        <v>-0.41542260677121678</v>
      </c>
    </row>
    <row r="362" spans="16:29" x14ac:dyDescent="0.2">
      <c r="P362">
        <f t="shared" si="59"/>
        <v>3.5799999999999677</v>
      </c>
      <c r="Q362">
        <f t="shared" si="60"/>
        <v>0.51684743908723441</v>
      </c>
      <c r="R362">
        <f t="shared" si="67"/>
        <v>0.57097731819585651</v>
      </c>
      <c r="S362">
        <f t="shared" si="61"/>
        <v>-0.1378823587176693</v>
      </c>
      <c r="T362">
        <f t="shared" si="57"/>
        <v>-1.378823587176693</v>
      </c>
      <c r="U362">
        <f t="shared" si="62"/>
        <v>-0.1378823587176693</v>
      </c>
      <c r="V362">
        <f>$M$4*SUM($U$4:U362)*0.01</f>
        <v>3.7492522849356487</v>
      </c>
      <c r="W362">
        <f t="shared" si="63"/>
        <v>-0.1378823587176693</v>
      </c>
      <c r="X362">
        <f t="shared" si="58"/>
        <v>-1.8535812586717215</v>
      </c>
      <c r="Y362" s="4">
        <v>0</v>
      </c>
      <c r="Z362">
        <f t="shared" si="64"/>
        <v>-0.1378823587176693</v>
      </c>
      <c r="AA362">
        <f t="shared" si="65"/>
        <v>0.51684743908723441</v>
      </c>
      <c r="AB362">
        <f t="shared" si="66"/>
        <v>0.14647934871230328</v>
      </c>
      <c r="AC362">
        <f t="shared" si="68"/>
        <v>-0.42449796948355323</v>
      </c>
    </row>
    <row r="363" spans="16:29" x14ac:dyDescent="0.2">
      <c r="P363">
        <f t="shared" si="59"/>
        <v>3.5899999999999674</v>
      </c>
      <c r="Q363">
        <f t="shared" si="60"/>
        <v>0.5357649291433586</v>
      </c>
      <c r="R363">
        <f t="shared" si="67"/>
        <v>0.587964008255767</v>
      </c>
      <c r="S363">
        <f t="shared" si="61"/>
        <v>-0.14647934871230328</v>
      </c>
      <c r="T363">
        <f t="shared" si="57"/>
        <v>-1.4647934871230328</v>
      </c>
      <c r="U363">
        <f t="shared" si="62"/>
        <v>-0.14647934871230328</v>
      </c>
      <c r="V363">
        <f>$M$4*SUM($U$4:U363)*0.01</f>
        <v>3.7199564151931885</v>
      </c>
      <c r="W363">
        <f t="shared" si="63"/>
        <v>-0.14647934871230328</v>
      </c>
      <c r="X363">
        <f t="shared" si="58"/>
        <v>-1.7193979989267971</v>
      </c>
      <c r="Y363" s="4">
        <v>0</v>
      </c>
      <c r="Z363">
        <f t="shared" si="64"/>
        <v>-0.14647934871230328</v>
      </c>
      <c r="AA363">
        <f t="shared" si="65"/>
        <v>0.5357649291433586</v>
      </c>
      <c r="AB363">
        <f t="shared" si="66"/>
        <v>0.15443312550307853</v>
      </c>
      <c r="AC363">
        <f t="shared" si="68"/>
        <v>-0.43353088275268847</v>
      </c>
    </row>
    <row r="364" spans="16:29" x14ac:dyDescent="0.2">
      <c r="P364">
        <f t="shared" si="59"/>
        <v>3.5999999999999672</v>
      </c>
      <c r="Q364">
        <f t="shared" si="60"/>
        <v>0.55398317690673782</v>
      </c>
      <c r="R364">
        <f t="shared" si="67"/>
        <v>0.60429098486078192</v>
      </c>
      <c r="S364">
        <f t="shared" si="61"/>
        <v>-0.15443312550307853</v>
      </c>
      <c r="T364">
        <f t="shared" si="57"/>
        <v>-1.5443312550307853</v>
      </c>
      <c r="U364">
        <f t="shared" si="62"/>
        <v>-0.15443312550307853</v>
      </c>
      <c r="V364">
        <f>$M$4*SUM($U$4:U364)*0.01</f>
        <v>3.6890697900925722</v>
      </c>
      <c r="W364">
        <f t="shared" si="63"/>
        <v>-0.15443312550307853</v>
      </c>
      <c r="X364">
        <f t="shared" si="58"/>
        <v>-1.5907553581550493</v>
      </c>
      <c r="Y364" s="4">
        <v>0</v>
      </c>
      <c r="Z364">
        <f t="shared" si="64"/>
        <v>-0.15443312550307853</v>
      </c>
      <c r="AA364">
        <f t="shared" si="65"/>
        <v>0.55398317690673782</v>
      </c>
      <c r="AB364">
        <f t="shared" si="66"/>
        <v>0.16177054156595894</v>
      </c>
      <c r="AC364">
        <f t="shared" si="68"/>
        <v>-0.44252044329482298</v>
      </c>
    </row>
    <row r="365" spans="16:29" x14ac:dyDescent="0.2">
      <c r="P365">
        <f t="shared" si="59"/>
        <v>3.609999999999967</v>
      </c>
      <c r="Q365">
        <f t="shared" si="60"/>
        <v>0.57152705354370914</v>
      </c>
      <c r="R365">
        <f t="shared" si="67"/>
        <v>0.61998337024760664</v>
      </c>
      <c r="S365">
        <f t="shared" si="61"/>
        <v>-0.16177054156595894</v>
      </c>
      <c r="T365">
        <f t="shared" si="57"/>
        <v>-1.6177054156595894</v>
      </c>
      <c r="U365">
        <f t="shared" si="62"/>
        <v>-0.16177054156595894</v>
      </c>
      <c r="V365">
        <f>$M$4*SUM($U$4:U365)*0.01</f>
        <v>3.6567156817793802</v>
      </c>
      <c r="W365">
        <f t="shared" si="63"/>
        <v>-0.16177054156595894</v>
      </c>
      <c r="X365">
        <f t="shared" si="58"/>
        <v>-1.4674832125760817</v>
      </c>
      <c r="Y365" s="4">
        <v>0</v>
      </c>
      <c r="Z365">
        <f t="shared" si="64"/>
        <v>-0.16177054156595894</v>
      </c>
      <c r="AA365">
        <f t="shared" si="65"/>
        <v>0.57152705354370914</v>
      </c>
      <c r="AB365">
        <f t="shared" si="66"/>
        <v>0.16851761808621279</v>
      </c>
      <c r="AC365">
        <f t="shared" si="68"/>
        <v>-0.45146575216139384</v>
      </c>
    </row>
    <row r="366" spans="16:29" x14ac:dyDescent="0.2">
      <c r="P366">
        <f t="shared" si="59"/>
        <v>3.6199999999999668</v>
      </c>
      <c r="Q366">
        <f t="shared" si="60"/>
        <v>0.58842067324923808</v>
      </c>
      <c r="R366">
        <f t="shared" si="67"/>
        <v>0.63506547889016263</v>
      </c>
      <c r="S366">
        <f t="shared" si="61"/>
        <v>-0.16851761808621279</v>
      </c>
      <c r="T366">
        <f t="shared" si="57"/>
        <v>-1.6851761808621279</v>
      </c>
      <c r="U366">
        <f t="shared" si="62"/>
        <v>-0.16851761808621279</v>
      </c>
      <c r="V366">
        <f>$M$4*SUM($U$4:U366)*0.01</f>
        <v>3.6230121581621377</v>
      </c>
      <c r="W366">
        <f t="shared" si="63"/>
        <v>-0.16851761808621279</v>
      </c>
      <c r="X366">
        <f t="shared" si="58"/>
        <v>-1.3494153040507717</v>
      </c>
      <c r="Y366" s="4">
        <v>0</v>
      </c>
      <c r="Z366">
        <f t="shared" si="64"/>
        <v>-0.16851761808621279</v>
      </c>
      <c r="AA366">
        <f t="shared" si="65"/>
        <v>0.58842067324923808</v>
      </c>
      <c r="AB366">
        <f t="shared" si="66"/>
        <v>0.17469956406119391</v>
      </c>
      <c r="AC366">
        <f t="shared" si="68"/>
        <v>-0.46036591482896871</v>
      </c>
    </row>
    <row r="367" spans="16:29" x14ac:dyDescent="0.2">
      <c r="P367">
        <f t="shared" si="59"/>
        <v>3.6299999999999666</v>
      </c>
      <c r="Q367">
        <f t="shared" si="60"/>
        <v>0.60468740974173674</v>
      </c>
      <c r="R367">
        <f t="shared" si="67"/>
        <v>0.64956083645988483</v>
      </c>
      <c r="S367">
        <f t="shared" si="61"/>
        <v>-0.17469956406119391</v>
      </c>
      <c r="T367">
        <f t="shared" si="57"/>
        <v>-1.7469956406119391</v>
      </c>
      <c r="U367">
        <f t="shared" si="62"/>
        <v>-0.17469956406119391</v>
      </c>
      <c r="V367">
        <f>$M$4*SUM($U$4:U367)*0.01</f>
        <v>3.5880722453498994</v>
      </c>
      <c r="W367">
        <f t="shared" si="63"/>
        <v>-0.17469956406119391</v>
      </c>
      <c r="X367">
        <f t="shared" si="58"/>
        <v>-1.2363891949962236</v>
      </c>
      <c r="Y367" s="4">
        <v>0</v>
      </c>
      <c r="Z367">
        <f t="shared" si="64"/>
        <v>-0.17469956406119391</v>
      </c>
      <c r="AA367">
        <f t="shared" si="65"/>
        <v>0.60468740974173674</v>
      </c>
      <c r="AB367">
        <f t="shared" si="66"/>
        <v>0.18034079517118712</v>
      </c>
      <c r="AC367">
        <f t="shared" si="68"/>
        <v>-0.46922004128869771</v>
      </c>
    </row>
    <row r="368" spans="16:29" x14ac:dyDescent="0.2">
      <c r="P368">
        <f t="shared" si="59"/>
        <v>3.6399999999999664</v>
      </c>
      <c r="Q368">
        <f t="shared" si="60"/>
        <v>0.62034991260514971</v>
      </c>
      <c r="R368">
        <f t="shared" si="67"/>
        <v>0.66349219854769903</v>
      </c>
      <c r="S368">
        <f t="shared" si="61"/>
        <v>-0.18034079517118712</v>
      </c>
      <c r="T368">
        <f t="shared" si="57"/>
        <v>-1.8034079517118711</v>
      </c>
      <c r="U368">
        <f t="shared" si="62"/>
        <v>-0.18034079517118712</v>
      </c>
      <c r="V368">
        <f>$M$4*SUM($U$4:U368)*0.01</f>
        <v>3.5520040863156619</v>
      </c>
      <c r="W368">
        <f t="shared" si="63"/>
        <v>-0.18034079517118712</v>
      </c>
      <c r="X368">
        <f t="shared" si="58"/>
        <v>-1.1282462219986411</v>
      </c>
      <c r="Y368" s="4">
        <v>0</v>
      </c>
      <c r="Z368">
        <f t="shared" si="64"/>
        <v>-0.18034079517118712</v>
      </c>
      <c r="AA368">
        <f t="shared" si="65"/>
        <v>0.62034991260514971</v>
      </c>
      <c r="AB368">
        <f t="shared" si="66"/>
        <v>0.18546495241238581</v>
      </c>
      <c r="AC368">
        <f t="shared" si="68"/>
        <v>-0.47802724613531322</v>
      </c>
    </row>
    <row r="369" spans="16:29" x14ac:dyDescent="0.2">
      <c r="P369">
        <f t="shared" si="59"/>
        <v>3.6499999999999662</v>
      </c>
      <c r="Q369">
        <f t="shared" si="60"/>
        <v>0.63543012346958849</v>
      </c>
      <c r="R369">
        <f t="shared" si="67"/>
        <v>0.67688156914228492</v>
      </c>
      <c r="S369">
        <f t="shared" si="61"/>
        <v>-0.18546495241238581</v>
      </c>
      <c r="T369">
        <f t="shared" si="57"/>
        <v>-1.8546495241238581</v>
      </c>
      <c r="U369">
        <f t="shared" si="62"/>
        <v>-0.18546495241238581</v>
      </c>
      <c r="V369">
        <f>$M$4*SUM($U$4:U369)*0.01</f>
        <v>3.5149110958331846</v>
      </c>
      <c r="W369">
        <f t="shared" si="63"/>
        <v>-0.18546495241238581</v>
      </c>
      <c r="X369">
        <f t="shared" si="58"/>
        <v>-1.024831448239738</v>
      </c>
      <c r="Y369" s="4">
        <v>0</v>
      </c>
      <c r="Z369">
        <f t="shared" si="64"/>
        <v>-0.18546495241238581</v>
      </c>
      <c r="AA369">
        <f t="shared" si="65"/>
        <v>0.63543012346958849</v>
      </c>
      <c r="AB369">
        <f t="shared" si="66"/>
        <v>0.19009492048661503</v>
      </c>
      <c r="AC369">
        <f t="shared" si="68"/>
        <v>-0.4867866486556699</v>
      </c>
    </row>
    <row r="370" spans="16:29" x14ac:dyDescent="0.2">
      <c r="P370">
        <f t="shared" si="59"/>
        <v>3.6599999999999659</v>
      </c>
      <c r="Q370">
        <f t="shared" si="60"/>
        <v>0.64994929202386786</v>
      </c>
      <c r="R370">
        <f t="shared" si="67"/>
        <v>0.68975021885975474</v>
      </c>
      <c r="S370">
        <f t="shared" si="61"/>
        <v>-0.19009492048661503</v>
      </c>
      <c r="T370">
        <f t="shared" si="57"/>
        <v>-1.9009492048661503</v>
      </c>
      <c r="U370">
        <f t="shared" si="62"/>
        <v>-0.19009492048661503</v>
      </c>
      <c r="V370">
        <f>$M$4*SUM($U$4:U370)*0.01</f>
        <v>3.4768921117358618</v>
      </c>
      <c r="W370">
        <f t="shared" si="63"/>
        <v>-0.19009492048661503</v>
      </c>
      <c r="X370">
        <f t="shared" si="58"/>
        <v>-0.92599361484584364</v>
      </c>
      <c r="Y370" s="4">
        <v>0</v>
      </c>
      <c r="Z370">
        <f t="shared" si="64"/>
        <v>-0.19009492048661503</v>
      </c>
      <c r="AA370">
        <f t="shared" si="65"/>
        <v>0.64994929202386786</v>
      </c>
      <c r="AB370">
        <f t="shared" si="66"/>
        <v>0.19425284594293951</v>
      </c>
      <c r="AC370">
        <f t="shared" si="68"/>
        <v>-0.49549737291681523</v>
      </c>
    </row>
    <row r="371" spans="16:29" x14ac:dyDescent="0.2">
      <c r="P371">
        <f t="shared" si="59"/>
        <v>3.6699999999999657</v>
      </c>
      <c r="Q371">
        <f t="shared" si="60"/>
        <v>0.66392799185298124</v>
      </c>
      <c r="R371">
        <f t="shared" si="67"/>
        <v>0.70211870292037204</v>
      </c>
      <c r="S371">
        <f t="shared" si="61"/>
        <v>-0.19425284594293951</v>
      </c>
      <c r="T371">
        <f t="shared" si="57"/>
        <v>-1.9425284594293952</v>
      </c>
      <c r="U371">
        <f t="shared" si="62"/>
        <v>-0.19425284594293951</v>
      </c>
      <c r="V371">
        <f>$M$4*SUM($U$4:U371)*0.01</f>
        <v>3.4380415425472735</v>
      </c>
      <c r="W371">
        <f t="shared" si="63"/>
        <v>-0.19425284594293951</v>
      </c>
      <c r="X371">
        <f t="shared" si="58"/>
        <v>-0.83158509126489699</v>
      </c>
      <c r="Y371" s="4">
        <v>0</v>
      </c>
      <c r="Z371">
        <f t="shared" si="64"/>
        <v>-0.19425284594293951</v>
      </c>
      <c r="AA371">
        <f t="shared" si="65"/>
        <v>0.66392799185298124</v>
      </c>
      <c r="AB371">
        <f t="shared" si="66"/>
        <v>0.1979601550667901</v>
      </c>
      <c r="AC371">
        <f t="shared" si="68"/>
        <v>-0.50415854785358194</v>
      </c>
    </row>
    <row r="372" spans="16:29" x14ac:dyDescent="0.2">
      <c r="P372">
        <f t="shared" si="59"/>
        <v>3.6799999999999655</v>
      </c>
      <c r="Q372">
        <f t="shared" si="60"/>
        <v>0.67738613609589637</v>
      </c>
      <c r="R372">
        <f t="shared" si="67"/>
        <v>0.7140068788684254</v>
      </c>
      <c r="S372">
        <f t="shared" si="61"/>
        <v>-0.1979601550667901</v>
      </c>
      <c r="T372">
        <f t="shared" si="57"/>
        <v>-1.979601550667901</v>
      </c>
      <c r="U372">
        <f t="shared" si="62"/>
        <v>-0.1979601550667901</v>
      </c>
      <c r="V372">
        <f>$M$4*SUM($U$4:U372)*0.01</f>
        <v>3.3984495115339151</v>
      </c>
      <c r="W372">
        <f t="shared" si="63"/>
        <v>-0.1979601550667901</v>
      </c>
      <c r="X372">
        <f t="shared" si="58"/>
        <v>-0.74146182477011768</v>
      </c>
      <c r="Y372" s="4">
        <v>0</v>
      </c>
      <c r="Z372">
        <f t="shared" si="64"/>
        <v>-0.1979601550667901</v>
      </c>
      <c r="AA372">
        <f t="shared" si="65"/>
        <v>0.67738613609589637</v>
      </c>
      <c r="AB372">
        <f t="shared" si="66"/>
        <v>0.20123757151273136</v>
      </c>
      <c r="AC372">
        <f t="shared" si="68"/>
        <v>-0.51276930735569404</v>
      </c>
    </row>
    <row r="373" spans="16:29" x14ac:dyDescent="0.2">
      <c r="P373">
        <f t="shared" si="59"/>
        <v>3.6899999999999653</v>
      </c>
      <c r="Q373">
        <f t="shared" si="60"/>
        <v>0.69034299291580314</v>
      </c>
      <c r="R373">
        <f t="shared" si="67"/>
        <v>0.72543392403181406</v>
      </c>
      <c r="S373">
        <f t="shared" si="61"/>
        <v>-0.20123757151273136</v>
      </c>
      <c r="T373">
        <f t="shared" si="57"/>
        <v>-2.0123757151273134</v>
      </c>
      <c r="U373">
        <f t="shared" si="62"/>
        <v>-0.20123757151273136</v>
      </c>
      <c r="V373">
        <f>$M$4*SUM($U$4:U373)*0.01</f>
        <v>3.3582019972313688</v>
      </c>
      <c r="W373">
        <f t="shared" si="63"/>
        <v>-0.20123757151273136</v>
      </c>
      <c r="X373">
        <f t="shared" si="58"/>
        <v>-0.65548328918825227</v>
      </c>
      <c r="Y373" s="4">
        <v>0</v>
      </c>
      <c r="Z373">
        <f t="shared" si="64"/>
        <v>-0.20123757151273136</v>
      </c>
      <c r="AA373">
        <f t="shared" si="65"/>
        <v>0.69034299291580314</v>
      </c>
      <c r="AB373">
        <f t="shared" si="66"/>
        <v>0.2041051336774371</v>
      </c>
      <c r="AC373">
        <f t="shared" si="68"/>
        <v>-0.52132879035437696</v>
      </c>
    </row>
    <row r="374" spans="16:29" x14ac:dyDescent="0.2">
      <c r="P374">
        <f t="shared" si="59"/>
        <v>3.6999999999999651</v>
      </c>
      <c r="Q374">
        <f t="shared" si="60"/>
        <v>0.70281720078036258</v>
      </c>
      <c r="R374">
        <f t="shared" si="67"/>
        <v>0.73641835271834943</v>
      </c>
      <c r="S374">
        <f t="shared" si="61"/>
        <v>-0.2041051336774371</v>
      </c>
      <c r="T374">
        <f t="shared" si="57"/>
        <v>-2.041051336774371</v>
      </c>
      <c r="U374">
        <f t="shared" si="62"/>
        <v>-0.2041051336774371</v>
      </c>
      <c r="V374">
        <f>$M$4*SUM($U$4:U374)*0.01</f>
        <v>3.3173809704958814</v>
      </c>
      <c r="W374">
        <f t="shared" si="63"/>
        <v>-0.2041051336774371</v>
      </c>
      <c r="X374">
        <f t="shared" si="58"/>
        <v>-0.57351243294114784</v>
      </c>
      <c r="Y374" s="4">
        <v>0</v>
      </c>
      <c r="Z374">
        <f t="shared" si="64"/>
        <v>-0.2041051336774371</v>
      </c>
      <c r="AA374">
        <f t="shared" si="65"/>
        <v>0.70281720078036258</v>
      </c>
      <c r="AB374">
        <f t="shared" si="66"/>
        <v>0.20658221180988579</v>
      </c>
      <c r="AC374">
        <f t="shared" si="68"/>
        <v>-0.52983614090846365</v>
      </c>
    </row>
    <row r="375" spans="16:29" x14ac:dyDescent="0.2">
      <c r="P375">
        <f t="shared" si="59"/>
        <v>3.7099999999999649</v>
      </c>
      <c r="Q375">
        <f t="shared" si="60"/>
        <v>0.71482678354530993</v>
      </c>
      <c r="R375">
        <f t="shared" si="67"/>
        <v>0.74697803314618461</v>
      </c>
      <c r="S375">
        <f t="shared" si="61"/>
        <v>-0.20658221180988579</v>
      </c>
      <c r="T375">
        <f t="shared" si="57"/>
        <v>-2.0658221180988576</v>
      </c>
      <c r="U375">
        <f t="shared" si="62"/>
        <v>-0.20658221180988579</v>
      </c>
      <c r="V375">
        <f>$M$4*SUM($U$4:U375)*0.01</f>
        <v>3.2760645281339045</v>
      </c>
      <c r="W375">
        <f t="shared" si="63"/>
        <v>-0.20658221180988579</v>
      </c>
      <c r="X375">
        <f t="shared" si="58"/>
        <v>-0.49541562648973692</v>
      </c>
      <c r="Y375" s="4">
        <v>0</v>
      </c>
      <c r="Z375">
        <f t="shared" si="64"/>
        <v>-0.20658221180988579</v>
      </c>
      <c r="AA375">
        <f t="shared" si="65"/>
        <v>0.71482678354530993</v>
      </c>
      <c r="AB375">
        <f t="shared" si="66"/>
        <v>0.20868752485619657</v>
      </c>
      <c r="AC375">
        <f t="shared" si="68"/>
        <v>-0.53829050828998803</v>
      </c>
    </row>
    <row r="376" spans="16:29" x14ac:dyDescent="0.2">
      <c r="P376">
        <f t="shared" si="59"/>
        <v>3.7199999999999647</v>
      </c>
      <c r="Q376">
        <f t="shared" si="60"/>
        <v>0.72638916533854259</v>
      </c>
      <c r="R376">
        <f t="shared" si="67"/>
        <v>0.75713020410618148</v>
      </c>
      <c r="S376">
        <f t="shared" si="61"/>
        <v>-0.20868752485619657</v>
      </c>
      <c r="T376">
        <f t="shared" si="57"/>
        <v>-2.0868752485619657</v>
      </c>
      <c r="U376">
        <f t="shared" si="62"/>
        <v>-0.20868752485619657</v>
      </c>
      <c r="V376">
        <f>$M$4*SUM($U$4:U376)*0.01</f>
        <v>3.2343270231626655</v>
      </c>
      <c r="W376">
        <f t="shared" si="63"/>
        <v>-0.20868752485619657</v>
      </c>
      <c r="X376">
        <f t="shared" si="58"/>
        <v>-0.42106260926215722</v>
      </c>
      <c r="Y376" s="4">
        <v>0</v>
      </c>
      <c r="Z376">
        <f t="shared" si="64"/>
        <v>-0.20868752485619657</v>
      </c>
      <c r="AA376">
        <f t="shared" si="65"/>
        <v>0.72638916533854259</v>
      </c>
      <c r="AB376">
        <f t="shared" si="66"/>
        <v>0.21043915703692406</v>
      </c>
      <c r="AC376">
        <f t="shared" si="68"/>
        <v>-0.54669104706925742</v>
      </c>
    </row>
    <row r="377" spans="16:29" x14ac:dyDescent="0.2">
      <c r="P377">
        <f t="shared" si="59"/>
        <v>3.7299999999999645</v>
      </c>
      <c r="Q377">
        <f t="shared" si="60"/>
        <v>0.73752118524054211</v>
      </c>
      <c r="R377">
        <f t="shared" si="67"/>
        <v>0.76689149135440349</v>
      </c>
      <c r="S377">
        <f t="shared" si="61"/>
        <v>-0.21043915703692406</v>
      </c>
      <c r="T377">
        <f t="shared" si="57"/>
        <v>-2.1043915703692404</v>
      </c>
      <c r="U377">
        <f t="shared" si="62"/>
        <v>-0.21043915703692406</v>
      </c>
      <c r="V377">
        <f>$M$4*SUM($U$4:U377)*0.01</f>
        <v>3.1922391917552808</v>
      </c>
      <c r="W377">
        <f t="shared" si="63"/>
        <v>-0.21043915703692406</v>
      </c>
      <c r="X377">
        <f t="shared" si="58"/>
        <v>-0.3503264361454983</v>
      </c>
      <c r="Y377" s="4">
        <v>0</v>
      </c>
      <c r="Z377">
        <f t="shared" si="64"/>
        <v>-0.21043915703692406</v>
      </c>
      <c r="AA377">
        <f t="shared" si="65"/>
        <v>0.73752118524054211</v>
      </c>
      <c r="AB377">
        <f t="shared" si="66"/>
        <v>0.21185457415500919</v>
      </c>
      <c r="AC377">
        <f t="shared" si="68"/>
        <v>-0.5550369171993943</v>
      </c>
    </row>
    <row r="378" spans="16:29" x14ac:dyDescent="0.2">
      <c r="P378">
        <f t="shared" si="59"/>
        <v>3.7399999999999642</v>
      </c>
      <c r="Q378">
        <f t="shared" si="60"/>
        <v>0.74823911175716162</v>
      </c>
      <c r="R378">
        <f t="shared" si="67"/>
        <v>0.7762779237332732</v>
      </c>
      <c r="S378">
        <f t="shared" si="61"/>
        <v>-0.21185457415500919</v>
      </c>
      <c r="T378">
        <f t="shared" si="57"/>
        <v>-2.1185457415500917</v>
      </c>
      <c r="U378">
        <f t="shared" si="62"/>
        <v>-0.21185457415500919</v>
      </c>
      <c r="V378">
        <f>$M$4*SUM($U$4:U378)*0.01</f>
        <v>3.1498682769242787</v>
      </c>
      <c r="W378">
        <f t="shared" si="63"/>
        <v>-0.21185457415500919</v>
      </c>
      <c r="X378">
        <f t="shared" si="58"/>
        <v>-0.28308342361702543</v>
      </c>
      <c r="Y378" s="4">
        <v>0</v>
      </c>
      <c r="Z378">
        <f t="shared" si="64"/>
        <v>-0.21185457415500919</v>
      </c>
      <c r="AA378">
        <f t="shared" si="65"/>
        <v>0.74823911175716162</v>
      </c>
      <c r="AB378">
        <f t="shared" si="66"/>
        <v>0.21295063963293281</v>
      </c>
      <c r="AC378">
        <f t="shared" si="68"/>
        <v>-0.56332728410034039</v>
      </c>
    </row>
    <row r="379" spans="16:29" x14ac:dyDescent="0.2">
      <c r="P379">
        <f t="shared" si="59"/>
        <v>3.749999999999964</v>
      </c>
      <c r="Q379">
        <f t="shared" si="60"/>
        <v>0.75855865708363934</v>
      </c>
      <c r="R379">
        <f t="shared" si="67"/>
        <v>0.78530494902028447</v>
      </c>
      <c r="S379">
        <f t="shared" si="61"/>
        <v>-0.21295063963293281</v>
      </c>
      <c r="T379">
        <f t="shared" si="57"/>
        <v>-2.1295063963293281</v>
      </c>
      <c r="U379">
        <f t="shared" si="62"/>
        <v>-0.21295063963293281</v>
      </c>
      <c r="V379">
        <f>$M$4*SUM($U$4:U379)*0.01</f>
        <v>3.1072781489976924</v>
      </c>
      <c r="W379">
        <f t="shared" si="63"/>
        <v>-0.21295063963293281</v>
      </c>
      <c r="X379">
        <f t="shared" si="58"/>
        <v>-0.2192130955847249</v>
      </c>
      <c r="Y379" s="4">
        <v>0</v>
      </c>
      <c r="Z379">
        <f t="shared" si="64"/>
        <v>-0.21295063963293281</v>
      </c>
      <c r="AA379">
        <f t="shared" si="65"/>
        <v>0.75855865708363934</v>
      </c>
      <c r="AB379">
        <f t="shared" si="66"/>
        <v>0.21374363027797016</v>
      </c>
      <c r="AC379">
        <f t="shared" si="68"/>
        <v>-0.57156131874231431</v>
      </c>
    </row>
    <row r="380" spans="16:29" x14ac:dyDescent="0.2">
      <c r="P380">
        <f t="shared" si="59"/>
        <v>3.7599999999999638</v>
      </c>
      <c r="Q380">
        <f t="shared" si="60"/>
        <v>0.76849499115492659</v>
      </c>
      <c r="R380">
        <f t="shared" si="67"/>
        <v>0.79398744950347333</v>
      </c>
      <c r="S380">
        <f t="shared" si="61"/>
        <v>-0.21374363027797016</v>
      </c>
      <c r="T380">
        <f t="shared" si="57"/>
        <v>-2.1374363027797019</v>
      </c>
      <c r="U380">
        <f t="shared" si="62"/>
        <v>-0.21374363027797016</v>
      </c>
      <c r="V380">
        <f>$M$4*SUM($U$4:U380)*0.01</f>
        <v>3.0645294229420985</v>
      </c>
      <c r="W380">
        <f t="shared" si="63"/>
        <v>-0.21374363027797016</v>
      </c>
      <c r="X380">
        <f t="shared" si="58"/>
        <v>-0.15859812900747006</v>
      </c>
      <c r="Y380" s="4">
        <v>0</v>
      </c>
      <c r="Z380">
        <f t="shared" si="64"/>
        <v>-0.21374363027797016</v>
      </c>
      <c r="AA380">
        <f t="shared" si="65"/>
        <v>0.76849499115492659</v>
      </c>
      <c r="AB380">
        <f t="shared" si="66"/>
        <v>0.21424925177475984</v>
      </c>
      <c r="AC380">
        <f t="shared" si="68"/>
        <v>-0.57973819772871349</v>
      </c>
    </row>
    <row r="381" spans="16:29" x14ac:dyDescent="0.2">
      <c r="P381">
        <f t="shared" si="59"/>
        <v>3.7699999999999636</v>
      </c>
      <c r="Q381">
        <f t="shared" si="60"/>
        <v>0.77806275548161263</v>
      </c>
      <c r="R381">
        <f t="shared" si="67"/>
        <v>0.80233975728316231</v>
      </c>
      <c r="S381">
        <f t="shared" si="61"/>
        <v>-0.21424925177475984</v>
      </c>
      <c r="T381">
        <f t="shared" si="57"/>
        <v>-2.1424925177475984</v>
      </c>
      <c r="U381">
        <f t="shared" si="62"/>
        <v>-0.21424925177475984</v>
      </c>
      <c r="V381">
        <f>$M$4*SUM($U$4:U381)*0.01</f>
        <v>3.0216795725871464</v>
      </c>
      <c r="W381">
        <f t="shared" si="63"/>
        <v>-0.21424925177475984</v>
      </c>
      <c r="X381">
        <f t="shared" si="58"/>
        <v>-0.10112429935793532</v>
      </c>
      <c r="Y381" s="4">
        <v>0</v>
      </c>
      <c r="Z381">
        <f t="shared" si="64"/>
        <v>-0.21424925177475984</v>
      </c>
      <c r="AA381">
        <f t="shared" si="65"/>
        <v>0.77806275548161263</v>
      </c>
      <c r="AB381">
        <f t="shared" si="66"/>
        <v>0.214482653904709</v>
      </c>
      <c r="AC381">
        <f t="shared" si="68"/>
        <v>-0.58785710337845332</v>
      </c>
    </row>
    <row r="382" spans="16:29" x14ac:dyDescent="0.2">
      <c r="P382">
        <f t="shared" si="59"/>
        <v>3.7799999999999634</v>
      </c>
      <c r="Q382">
        <f t="shared" si="60"/>
        <v>0.78727607676928413</v>
      </c>
      <c r="R382">
        <f t="shared" si="67"/>
        <v>0.81037566929978333</v>
      </c>
      <c r="S382">
        <f t="shared" si="61"/>
        <v>-0.214482653904709</v>
      </c>
      <c r="T382">
        <f t="shared" si="57"/>
        <v>-2.1448265390470898</v>
      </c>
      <c r="U382">
        <f t="shared" si="62"/>
        <v>-0.214482653904709</v>
      </c>
      <c r="V382">
        <f>$M$4*SUM($U$4:U382)*0.01</f>
        <v>2.9787830418062051</v>
      </c>
      <c r="W382">
        <f t="shared" si="63"/>
        <v>-0.214482653904709</v>
      </c>
      <c r="X382">
        <f t="shared" si="58"/>
        <v>-4.6680425989831242E-2</v>
      </c>
      <c r="Y382" s="4">
        <v>0</v>
      </c>
      <c r="Z382">
        <f t="shared" si="64"/>
        <v>-0.214482653904709</v>
      </c>
      <c r="AA382">
        <f t="shared" si="65"/>
        <v>0.78727607676928413</v>
      </c>
      <c r="AB382">
        <f t="shared" si="66"/>
        <v>0.21445844549204873</v>
      </c>
      <c r="AC382">
        <f t="shared" si="68"/>
        <v>-0.5959172238077346</v>
      </c>
    </row>
    <row r="383" spans="16:29" x14ac:dyDescent="0.2">
      <c r="P383">
        <f t="shared" si="59"/>
        <v>3.7899999999999632</v>
      </c>
      <c r="Q383">
        <f t="shared" si="60"/>
        <v>0.79614858031936064</v>
      </c>
      <c r="R383">
        <f t="shared" si="67"/>
        <v>0.8181084620878597</v>
      </c>
      <c r="S383">
        <f t="shared" si="61"/>
        <v>-0.21445844549204873</v>
      </c>
      <c r="T383">
        <f t="shared" si="57"/>
        <v>-2.1445844549204871</v>
      </c>
      <c r="U383">
        <f t="shared" si="62"/>
        <v>-0.21445844549204873</v>
      </c>
      <c r="V383">
        <f>$M$4*SUM($U$4:U383)*0.01</f>
        <v>2.9358913527077948</v>
      </c>
      <c r="W383">
        <f t="shared" si="63"/>
        <v>-0.21445844549204873</v>
      </c>
      <c r="X383">
        <f t="shared" si="58"/>
        <v>4.8416825320529711E-3</v>
      </c>
      <c r="Y383" s="4">
        <v>0</v>
      </c>
      <c r="Z383">
        <f t="shared" si="64"/>
        <v>-0.21445844549204873</v>
      </c>
      <c r="AA383">
        <f t="shared" si="65"/>
        <v>0.79614858031936064</v>
      </c>
      <c r="AB383">
        <f t="shared" si="66"/>
        <v>0.21419070907662852</v>
      </c>
      <c r="AC383">
        <f t="shared" si="68"/>
        <v>-0.60391775301123118</v>
      </c>
    </row>
    <row r="384" spans="16:29" x14ac:dyDescent="0.2">
      <c r="P384">
        <f t="shared" si="59"/>
        <v>3.799999999999963</v>
      </c>
      <c r="Q384">
        <f t="shared" si="60"/>
        <v>0.80469340321022731</v>
      </c>
      <c r="R384">
        <f t="shared" si="67"/>
        <v>0.82555090625648897</v>
      </c>
      <c r="S384">
        <f t="shared" si="61"/>
        <v>-0.21419070907662852</v>
      </c>
      <c r="T384">
        <f t="shared" si="57"/>
        <v>-2.1419070907662849</v>
      </c>
      <c r="U384">
        <f t="shared" si="62"/>
        <v>-0.21419070907662852</v>
      </c>
      <c r="V384">
        <f>$M$4*SUM($U$4:U384)*0.01</f>
        <v>2.8930532108924689</v>
      </c>
      <c r="W384">
        <f t="shared" si="63"/>
        <v>-0.21419070907662852</v>
      </c>
      <c r="X384">
        <f t="shared" si="58"/>
        <v>5.3547283084043329E-2</v>
      </c>
      <c r="Y384" s="4">
        <v>0</v>
      </c>
      <c r="Z384">
        <f t="shared" si="64"/>
        <v>-0.21419070907662852</v>
      </c>
      <c r="AA384">
        <f t="shared" si="65"/>
        <v>0.80469340321022731</v>
      </c>
      <c r="AB384">
        <f t="shared" si="66"/>
        <v>0.21369301531379914</v>
      </c>
      <c r="AC384">
        <f t="shared" si="68"/>
        <v>-0.61185789094268983</v>
      </c>
    </row>
    <row r="385" spans="16:29" x14ac:dyDescent="0.2">
      <c r="P385">
        <f t="shared" si="59"/>
        <v>3.8099999999999627</v>
      </c>
      <c r="Q385">
        <f t="shared" si="60"/>
        <v>0.81292320725759337</v>
      </c>
      <c r="R385">
        <f t="shared" si="67"/>
        <v>0.83271528069691114</v>
      </c>
      <c r="S385">
        <f t="shared" si="61"/>
        <v>-0.21369301531379914</v>
      </c>
      <c r="T385">
        <f t="shared" si="57"/>
        <v>-2.1369301531379916</v>
      </c>
      <c r="U385">
        <f t="shared" si="62"/>
        <v>-0.21369301531379914</v>
      </c>
      <c r="V385">
        <f>$M$4*SUM($U$4:U385)*0.01</f>
        <v>2.8503146078297097</v>
      </c>
      <c r="W385">
        <f t="shared" si="63"/>
        <v>-0.21369301531379914</v>
      </c>
      <c r="X385">
        <f t="shared" si="58"/>
        <v>9.9538752565875299E-2</v>
      </c>
      <c r="Y385" s="4">
        <v>0</v>
      </c>
      <c r="Z385">
        <f t="shared" si="64"/>
        <v>-0.21369301531379914</v>
      </c>
      <c r="AA385">
        <f t="shared" si="65"/>
        <v>0.81292320725759337</v>
      </c>
      <c r="AB385">
        <f t="shared" si="66"/>
        <v>0.21297843710197717</v>
      </c>
      <c r="AC385">
        <f t="shared" si="68"/>
        <v>-0.61973684359493397</v>
      </c>
    </row>
    <row r="386" spans="16:29" x14ac:dyDescent="0.2">
      <c r="P386">
        <f t="shared" si="59"/>
        <v>3.8199999999999625</v>
      </c>
      <c r="Q386">
        <f t="shared" si="60"/>
        <v>0.82085019175393636</v>
      </c>
      <c r="R386">
        <f t="shared" si="67"/>
        <v>0.83961338651798645</v>
      </c>
      <c r="S386">
        <f t="shared" si="61"/>
        <v>-0.21297843710197717</v>
      </c>
      <c r="T386">
        <f t="shared" si="57"/>
        <v>-2.1297843710197717</v>
      </c>
      <c r="U386">
        <f t="shared" si="62"/>
        <v>-0.21297843710197717</v>
      </c>
      <c r="V386">
        <f>$M$4*SUM($U$4:U386)*0.01</f>
        <v>2.807718920409314</v>
      </c>
      <c r="W386">
        <f t="shared" si="63"/>
        <v>-0.21297843710197717</v>
      </c>
      <c r="X386">
        <f t="shared" si="58"/>
        <v>0.14291564236439402</v>
      </c>
      <c r="Y386" s="4">
        <v>0</v>
      </c>
      <c r="Z386">
        <f t="shared" si="64"/>
        <v>-0.21297843710197717</v>
      </c>
      <c r="AA386">
        <f t="shared" si="65"/>
        <v>0.82085019175393636</v>
      </c>
      <c r="AB386">
        <f t="shared" si="66"/>
        <v>0.21205956343872212</v>
      </c>
      <c r="AC386">
        <f t="shared" si="68"/>
        <v>-0.62755382307926433</v>
      </c>
    </row>
    <row r="387" spans="16:29" x14ac:dyDescent="0.2">
      <c r="P387">
        <f t="shared" si="59"/>
        <v>3.8299999999999623</v>
      </c>
      <c r="Q387">
        <f t="shared" si="60"/>
        <v>0.8284861059853581</v>
      </c>
      <c r="R387">
        <f t="shared" si="67"/>
        <v>0.84625656071061961</v>
      </c>
      <c r="S387">
        <f t="shared" si="61"/>
        <v>-0.21205956343872212</v>
      </c>
      <c r="T387">
        <f t="shared" si="57"/>
        <v>-2.1205956343872212</v>
      </c>
      <c r="U387">
        <f t="shared" si="62"/>
        <v>-0.21205956343872212</v>
      </c>
      <c r="V387">
        <f>$M$4*SUM($U$4:U387)*0.01</f>
        <v>2.7653070077215696</v>
      </c>
      <c r="W387">
        <f t="shared" si="63"/>
        <v>-0.21205956343872212</v>
      </c>
      <c r="X387">
        <f t="shared" si="58"/>
        <v>0.18377473265100974</v>
      </c>
      <c r="Y387" s="4">
        <v>0</v>
      </c>
      <c r="Z387">
        <f t="shared" si="64"/>
        <v>-0.21205956343872212</v>
      </c>
      <c r="AA387">
        <f t="shared" si="65"/>
        <v>0.8284861059853581</v>
      </c>
      <c r="AB387">
        <f t="shared" si="66"/>
        <v>0.21094851300637307</v>
      </c>
      <c r="AC387">
        <f t="shared" si="68"/>
        <v>-0.63530804770424654</v>
      </c>
    </row>
    <row r="388" spans="16:29" x14ac:dyDescent="0.2">
      <c r="P388">
        <f t="shared" si="59"/>
        <v>3.8399999999999621</v>
      </c>
      <c r="Q388">
        <f t="shared" si="60"/>
        <v>0.83584226152637386</v>
      </c>
      <c r="R388">
        <f t="shared" si="67"/>
        <v>0.8526556895423788</v>
      </c>
      <c r="S388">
        <f t="shared" si="61"/>
        <v>-0.21094851300637307</v>
      </c>
      <c r="T388">
        <f t="shared" si="57"/>
        <v>-2.1094851300637307</v>
      </c>
      <c r="U388">
        <f t="shared" si="62"/>
        <v>-0.21094851300637307</v>
      </c>
      <c r="V388">
        <f>$M$4*SUM($U$4:U388)*0.01</f>
        <v>2.723117305120295</v>
      </c>
      <c r="W388">
        <f t="shared" si="63"/>
        <v>-0.21094851300637307</v>
      </c>
      <c r="X388">
        <f t="shared" si="58"/>
        <v>0.22221008646980955</v>
      </c>
      <c r="Y388" s="4">
        <v>0</v>
      </c>
      <c r="Z388">
        <f t="shared" si="64"/>
        <v>-0.21094851300637307</v>
      </c>
      <c r="AA388">
        <f t="shared" si="65"/>
        <v>0.83584226152637386</v>
      </c>
      <c r="AB388">
        <f t="shared" si="66"/>
        <v>0.20965694748849895</v>
      </c>
      <c r="AC388">
        <f t="shared" si="68"/>
        <v>-0.64299874205387986</v>
      </c>
    </row>
    <row r="389" spans="16:29" x14ac:dyDescent="0.2">
      <c r="P389">
        <f t="shared" si="59"/>
        <v>3.8499999999999619</v>
      </c>
      <c r="Q389">
        <f t="shared" si="60"/>
        <v>0.84292954431243095</v>
      </c>
      <c r="R389">
        <f t="shared" si="67"/>
        <v>0.85882122168374697</v>
      </c>
      <c r="S389">
        <f t="shared" si="61"/>
        <v>-0.20965694748849895</v>
      </c>
      <c r="T389">
        <f t="shared" ref="T389:T452" si="69">S389*$L$4</f>
        <v>-2.0965694748849897</v>
      </c>
      <c r="U389">
        <f t="shared" si="62"/>
        <v>-0.20965694748849895</v>
      </c>
      <c r="V389">
        <f>$M$4*SUM($U$4:U389)*0.01</f>
        <v>2.6811859156225952</v>
      </c>
      <c r="W389">
        <f t="shared" si="63"/>
        <v>-0.20965694748849895</v>
      </c>
      <c r="X389">
        <f t="shared" ref="X389:X452" si="70">($N$4*(W389-W388))/0.01</f>
        <v>0.2583131035748254</v>
      </c>
      <c r="Y389" s="4">
        <v>0</v>
      </c>
      <c r="Z389">
        <f t="shared" si="64"/>
        <v>-0.20965694748849895</v>
      </c>
      <c r="AA389">
        <f t="shared" si="65"/>
        <v>0.84292954431243095</v>
      </c>
      <c r="AB389">
        <f t="shared" si="66"/>
        <v>0.20819608461860861</v>
      </c>
      <c r="AC389">
        <f t="shared" si="68"/>
        <v>-0.65062513706513836</v>
      </c>
    </row>
    <row r="390" spans="16:29" x14ac:dyDescent="0.2">
      <c r="P390">
        <f t="shared" ref="P390:P453" si="71">P389+$N$7</f>
        <v>3.8599999999999617</v>
      </c>
      <c r="Q390">
        <f t="shared" ref="Q390:Q453" si="72">AA390</f>
        <v>0.84975842649085376</v>
      </c>
      <c r="R390">
        <f t="shared" si="67"/>
        <v>0.86476318106763406</v>
      </c>
      <c r="S390">
        <f t="shared" ref="S390:S453" si="73">Z390</f>
        <v>-0.20819608461860861</v>
      </c>
      <c r="T390">
        <f t="shared" si="69"/>
        <v>-2.0819608461860861</v>
      </c>
      <c r="U390">
        <f t="shared" ref="U390:U453" si="74">Z390</f>
        <v>-0.20819608461860861</v>
      </c>
      <c r="V390">
        <f>$M$4*SUM($U$4:U390)*0.01</f>
        <v>2.6395466986988732</v>
      </c>
      <c r="W390">
        <f t="shared" ref="W390:W453" si="75">Z390</f>
        <v>-0.20819608461860861</v>
      </c>
      <c r="X390">
        <f t="shared" si="70"/>
        <v>0.29217257397806673</v>
      </c>
      <c r="Y390" s="4">
        <v>0</v>
      </c>
      <c r="Z390">
        <f t="shared" ref="Z390:Z453" si="76">Y390-AB389</f>
        <v>-0.20819608461860861</v>
      </c>
      <c r="AA390">
        <f t="shared" ref="AA390:AA453" si="77">T390+V390+X390</f>
        <v>0.84975842649085376</v>
      </c>
      <c r="AB390">
        <f t="shared" ref="AB390:AB453" si="78">R390+AC390</f>
        <v>0.20657671096275787</v>
      </c>
      <c r="AC390">
        <f t="shared" si="68"/>
        <v>-0.65818647010487619</v>
      </c>
    </row>
    <row r="391" spans="16:29" x14ac:dyDescent="0.2">
      <c r="P391">
        <f t="shared" si="71"/>
        <v>3.8699999999999615</v>
      </c>
      <c r="Q391">
        <f t="shared" si="72"/>
        <v>0.8563389780488917</v>
      </c>
      <c r="R391">
        <f t="shared" ref="R391:R454" si="79">($J$4*Q391+(2*$G$4*R390-$G$4*R389)/(0.01*0.01)+($H$4*R390)/0.01)/($G$4/(0.01*0.01)+$H$4/0.01+$I$4)</f>
        <v>0.87049117948393828</v>
      </c>
      <c r="S391">
        <f t="shared" si="73"/>
        <v>-0.20657671096275787</v>
      </c>
      <c r="T391">
        <f t="shared" si="69"/>
        <v>-2.0657671096275787</v>
      </c>
      <c r="U391">
        <f t="shared" si="74"/>
        <v>-0.20657671096275787</v>
      </c>
      <c r="V391">
        <f>$M$4*SUM($U$4:U391)*0.01</f>
        <v>2.598231356506322</v>
      </c>
      <c r="W391">
        <f t="shared" si="75"/>
        <v>-0.20657671096275787</v>
      </c>
      <c r="X391">
        <f t="shared" si="70"/>
        <v>0.32387473117014842</v>
      </c>
      <c r="Y391" s="4">
        <v>0</v>
      </c>
      <c r="Z391">
        <f t="shared" si="76"/>
        <v>-0.20657671096275787</v>
      </c>
      <c r="AA391">
        <f t="shared" si="77"/>
        <v>0.8563389780488917</v>
      </c>
      <c r="AB391">
        <f t="shared" si="78"/>
        <v>0.20480919443784795</v>
      </c>
      <c r="AC391">
        <f t="shared" si="68"/>
        <v>-0.66568198504609033</v>
      </c>
    </row>
    <row r="392" spans="16:29" x14ac:dyDescent="0.2">
      <c r="P392">
        <f t="shared" si="71"/>
        <v>3.8799999999999613</v>
      </c>
      <c r="Q392">
        <f t="shared" si="72"/>
        <v>0.86268087822225636</v>
      </c>
      <c r="R392">
        <f t="shared" si="79"/>
        <v>0.87601442891111858</v>
      </c>
      <c r="S392">
        <f t="shared" si="73"/>
        <v>-0.20480919443784795</v>
      </c>
      <c r="T392">
        <f t="shared" si="69"/>
        <v>-2.0480919443784797</v>
      </c>
      <c r="U392">
        <f t="shared" si="74"/>
        <v>-0.20480919443784795</v>
      </c>
      <c r="V392">
        <f>$M$4*SUM($U$4:U392)*0.01</f>
        <v>2.5572695176187525</v>
      </c>
      <c r="W392">
        <f t="shared" si="75"/>
        <v>-0.20480919443784795</v>
      </c>
      <c r="X392">
        <f t="shared" si="70"/>
        <v>0.35350330498198357</v>
      </c>
      <c r="Y392" s="4">
        <v>0</v>
      </c>
      <c r="Z392">
        <f t="shared" si="76"/>
        <v>-0.20480919443784795</v>
      </c>
      <c r="AA392">
        <f t="shared" si="77"/>
        <v>0.86268087822225636</v>
      </c>
      <c r="AB392">
        <f t="shared" si="78"/>
        <v>0.20290349656758555</v>
      </c>
      <c r="AC392">
        <f t="shared" si="68"/>
        <v>-0.67311093234353303</v>
      </c>
    </row>
    <row r="393" spans="16:29" x14ac:dyDescent="0.2">
      <c r="P393">
        <f t="shared" si="71"/>
        <v>3.889999999999961</v>
      </c>
      <c r="Q393">
        <f t="shared" si="72"/>
        <v>0.86879342668185977</v>
      </c>
      <c r="R393">
        <f t="shared" si="79"/>
        <v>0.88134175358687961</v>
      </c>
      <c r="S393">
        <f t="shared" si="73"/>
        <v>-0.20290349656758555</v>
      </c>
      <c r="T393">
        <f t="shared" si="69"/>
        <v>-2.0290349656758555</v>
      </c>
      <c r="U393">
        <f t="shared" si="74"/>
        <v>-0.20290349656758555</v>
      </c>
      <c r="V393">
        <f>$M$4*SUM($U$4:U393)*0.01</f>
        <v>2.5166888183052349</v>
      </c>
      <c r="W393">
        <f t="shared" si="75"/>
        <v>-0.20290349656758555</v>
      </c>
      <c r="X393">
        <f t="shared" si="70"/>
        <v>0.38113957405248033</v>
      </c>
      <c r="Y393" s="4">
        <v>0</v>
      </c>
      <c r="Z393">
        <f t="shared" si="76"/>
        <v>-0.20290349656758555</v>
      </c>
      <c r="AA393">
        <f t="shared" si="77"/>
        <v>0.86879342668185977</v>
      </c>
      <c r="AB393">
        <f t="shared" si="78"/>
        <v>0.20086918447821422</v>
      </c>
      <c r="AC393">
        <f t="shared" si="68"/>
        <v>-0.68047256910866538</v>
      </c>
    </row>
    <row r="394" spans="16:29" x14ac:dyDescent="0.2">
      <c r="P394">
        <f t="shared" si="71"/>
        <v>3.8999999999999608</v>
      </c>
      <c r="Q394">
        <f t="shared" si="72"/>
        <v>0.87468555450171515</v>
      </c>
      <c r="R394">
        <f t="shared" si="79"/>
        <v>0.88648160182021474</v>
      </c>
      <c r="S394">
        <f t="shared" si="73"/>
        <v>-0.20086918447821422</v>
      </c>
      <c r="T394">
        <f t="shared" si="69"/>
        <v>-2.0086918447821422</v>
      </c>
      <c r="U394">
        <f t="shared" si="74"/>
        <v>-0.20086918447821422</v>
      </c>
      <c r="V394">
        <f>$M$4*SUM($U$4:U394)*0.01</f>
        <v>2.4765149814095921</v>
      </c>
      <c r="W394">
        <f t="shared" si="75"/>
        <v>-0.20086918447821422</v>
      </c>
      <c r="X394">
        <f t="shared" si="70"/>
        <v>0.40686241787426525</v>
      </c>
      <c r="Y394" s="4">
        <v>0</v>
      </c>
      <c r="Z394">
        <f t="shared" si="76"/>
        <v>-0.20086918447821422</v>
      </c>
      <c r="AA394">
        <f t="shared" si="77"/>
        <v>0.87468555450171515</v>
      </c>
      <c r="AB394">
        <f t="shared" si="78"/>
        <v>0.19871544263626939</v>
      </c>
      <c r="AC394">
        <f t="shared" si="68"/>
        <v>-0.68776615918394535</v>
      </c>
    </row>
    <row r="395" spans="16:29" x14ac:dyDescent="0.2">
      <c r="P395">
        <f t="shared" si="71"/>
        <v>3.9099999999999606</v>
      </c>
      <c r="Q395">
        <f t="shared" si="72"/>
        <v>0.88036583490861098</v>
      </c>
      <c r="R395">
        <f t="shared" si="79"/>
        <v>0.89144205754718275</v>
      </c>
      <c r="S395">
        <f t="shared" si="73"/>
        <v>-0.19871544263626939</v>
      </c>
      <c r="T395">
        <f t="shared" si="69"/>
        <v>-1.9871544263626939</v>
      </c>
      <c r="U395">
        <f t="shared" si="74"/>
        <v>-0.19871544263626939</v>
      </c>
      <c r="V395">
        <f>$M$4*SUM($U$4:U395)*0.01</f>
        <v>2.4367718928823381</v>
      </c>
      <c r="W395">
        <f t="shared" si="75"/>
        <v>-0.19871544263626939</v>
      </c>
      <c r="X395">
        <f t="shared" si="70"/>
        <v>0.4307483683889668</v>
      </c>
      <c r="Y395" s="4">
        <v>0</v>
      </c>
      <c r="Z395">
        <f t="shared" si="76"/>
        <v>-0.19871544263626939</v>
      </c>
      <c r="AA395">
        <f t="shared" si="77"/>
        <v>0.88036583490861098</v>
      </c>
      <c r="AB395">
        <f t="shared" si="78"/>
        <v>0.19645108433073921</v>
      </c>
      <c r="AC395">
        <f t="shared" si="68"/>
        <v>-0.69499097321644354</v>
      </c>
    </row>
    <row r="396" spans="16:29" x14ac:dyDescent="0.2">
      <c r="P396">
        <f t="shared" si="71"/>
        <v>3.9199999999999604</v>
      </c>
      <c r="Q396">
        <f t="shared" si="72"/>
        <v>0.88584249381483415</v>
      </c>
      <c r="R396">
        <f t="shared" si="79"/>
        <v>0.89623085163291694</v>
      </c>
      <c r="S396">
        <f t="shared" si="73"/>
        <v>-0.19645108433073921</v>
      </c>
      <c r="T396">
        <f t="shared" si="69"/>
        <v>-1.9645108433073921</v>
      </c>
      <c r="U396">
        <f t="shared" si="74"/>
        <v>-0.19645108433073921</v>
      </c>
      <c r="V396">
        <f>$M$4*SUM($U$4:U396)*0.01</f>
        <v>2.3974816760161906</v>
      </c>
      <c r="W396">
        <f t="shared" si="75"/>
        <v>-0.19645108433073921</v>
      </c>
      <c r="X396">
        <f t="shared" si="70"/>
        <v>0.45287166110603572</v>
      </c>
      <c r="Y396" s="4">
        <v>0</v>
      </c>
      <c r="Z396">
        <f t="shared" si="76"/>
        <v>-0.19645108433073921</v>
      </c>
      <c r="AA396">
        <f t="shared" si="77"/>
        <v>0.88584249381483415</v>
      </c>
      <c r="AB396">
        <f t="shared" si="78"/>
        <v>0.1940845629021396</v>
      </c>
      <c r="AC396">
        <f t="shared" si="68"/>
        <v>-0.70214628873077733</v>
      </c>
    </row>
    <row r="397" spans="16:29" x14ac:dyDescent="0.2">
      <c r="P397">
        <f t="shared" si="71"/>
        <v>3.9299999999999602</v>
      </c>
      <c r="Q397">
        <f t="shared" si="72"/>
        <v>0.8911234201342888</v>
      </c>
      <c r="R397">
        <f t="shared" si="79"/>
        <v>0.9008553729224712</v>
      </c>
      <c r="S397">
        <f t="shared" si="73"/>
        <v>-0.1940845629021396</v>
      </c>
      <c r="T397">
        <f t="shared" si="69"/>
        <v>-1.940845629021396</v>
      </c>
      <c r="U397">
        <f t="shared" si="74"/>
        <v>-0.1940845629021396</v>
      </c>
      <c r="V397">
        <f>$M$4*SUM($U$4:U397)*0.01</f>
        <v>2.3586647634357627</v>
      </c>
      <c r="W397">
        <f t="shared" si="75"/>
        <v>-0.1940845629021396</v>
      </c>
      <c r="X397">
        <f t="shared" si="70"/>
        <v>0.47330428571992211</v>
      </c>
      <c r="Y397" s="4">
        <v>0</v>
      </c>
      <c r="Z397">
        <f t="shared" si="76"/>
        <v>-0.1940845629021396</v>
      </c>
      <c r="AA397">
        <f t="shared" si="77"/>
        <v>0.8911234201342888</v>
      </c>
      <c r="AB397">
        <f t="shared" si="78"/>
        <v>0.19162398272111325</v>
      </c>
      <c r="AC397">
        <f t="shared" si="68"/>
        <v>-0.70923139020135795</v>
      </c>
    </row>
    <row r="398" spans="16:29" x14ac:dyDescent="0.2">
      <c r="P398">
        <f t="shared" si="71"/>
        <v>3.93999999999996</v>
      </c>
      <c r="Q398">
        <f t="shared" si="72"/>
        <v>0.89621617588567748</v>
      </c>
      <c r="R398">
        <f t="shared" si="79"/>
        <v>0.90532267904321928</v>
      </c>
      <c r="S398">
        <f t="shared" si="73"/>
        <v>-0.19162398272111325</v>
      </c>
      <c r="T398">
        <f t="shared" si="69"/>
        <v>-1.9162398272111325</v>
      </c>
      <c r="U398">
        <f t="shared" si="74"/>
        <v>-0.19162398272111325</v>
      </c>
      <c r="V398">
        <f>$M$4*SUM($U$4:U398)*0.01</f>
        <v>2.3203399668915399</v>
      </c>
      <c r="W398">
        <f t="shared" si="75"/>
        <v>-0.19162398272111325</v>
      </c>
      <c r="X398">
        <f t="shared" si="70"/>
        <v>0.49211603620527011</v>
      </c>
      <c r="Y398" s="4">
        <v>0</v>
      </c>
      <c r="Z398">
        <f t="shared" si="76"/>
        <v>-0.19162398272111325</v>
      </c>
      <c r="AA398">
        <f t="shared" si="77"/>
        <v>0.89621617588567748</v>
      </c>
      <c r="AB398">
        <f t="shared" si="78"/>
        <v>0.18907710991927662</v>
      </c>
      <c r="AC398">
        <f t="shared" si="68"/>
        <v>-0.71624556912394266</v>
      </c>
    </row>
    <row r="399" spans="16:29" x14ac:dyDescent="0.2">
      <c r="P399">
        <f t="shared" si="71"/>
        <v>3.9499999999999598</v>
      </c>
      <c r="Q399">
        <f t="shared" si="72"/>
        <v>0.90112800608224464</v>
      </c>
      <c r="R399">
        <f t="shared" si="79"/>
        <v>0.90963950696161067</v>
      </c>
      <c r="S399">
        <f t="shared" si="73"/>
        <v>-0.18907710991927662</v>
      </c>
      <c r="T399">
        <f t="shared" si="69"/>
        <v>-1.8907710991927662</v>
      </c>
      <c r="U399">
        <f t="shared" si="74"/>
        <v>-0.18907710991927662</v>
      </c>
      <c r="V399">
        <f>$M$4*SUM($U$4:U399)*0.01</f>
        <v>2.2825245449076847</v>
      </c>
      <c r="W399">
        <f t="shared" si="75"/>
        <v>-0.18907710991927662</v>
      </c>
      <c r="X399">
        <f t="shared" si="70"/>
        <v>0.50937456036732609</v>
      </c>
      <c r="Y399" s="4">
        <v>0</v>
      </c>
      <c r="Z399">
        <f t="shared" si="76"/>
        <v>-0.18907710991927662</v>
      </c>
      <c r="AA399">
        <f t="shared" si="77"/>
        <v>0.90112800608224464</v>
      </c>
      <c r="AB399">
        <f t="shared" si="78"/>
        <v>0.18645138287512641</v>
      </c>
      <c r="AC399">
        <f t="shared" si="68"/>
        <v>-0.72318812408648425</v>
      </c>
    </row>
    <row r="400" spans="16:29" x14ac:dyDescent="0.2">
      <c r="P400">
        <f t="shared" si="71"/>
        <v>3.9599999999999596</v>
      </c>
      <c r="Q400">
        <f t="shared" si="72"/>
        <v>0.90586584841143614</v>
      </c>
      <c r="R400">
        <f t="shared" si="79"/>
        <v>0.91381228329718389</v>
      </c>
      <c r="S400">
        <f t="shared" si="73"/>
        <v>-0.18645138287512641</v>
      </c>
      <c r="T400">
        <f t="shared" si="69"/>
        <v>-1.8645138287512641</v>
      </c>
      <c r="U400">
        <f t="shared" si="74"/>
        <v>-0.18645138287512641</v>
      </c>
      <c r="V400">
        <f>$M$4*SUM($U$4:U400)*0.01</f>
        <v>2.2452342683326592</v>
      </c>
      <c r="W400">
        <f t="shared" si="75"/>
        <v>-0.18645138287512641</v>
      </c>
      <c r="X400">
        <f t="shared" si="70"/>
        <v>0.52514540883004113</v>
      </c>
      <c r="Y400" s="4">
        <v>0</v>
      </c>
      <c r="Z400">
        <f t="shared" si="76"/>
        <v>-0.18645138287512641</v>
      </c>
      <c r="AA400">
        <f t="shared" si="77"/>
        <v>0.90586584841143614</v>
      </c>
      <c r="AB400">
        <f t="shared" si="78"/>
        <v>0.18375392245791189</v>
      </c>
      <c r="AC400">
        <f t="shared" si="68"/>
        <v>-0.730058360839272</v>
      </c>
    </row>
    <row r="401" spans="16:29" x14ac:dyDescent="0.2">
      <c r="P401">
        <f t="shared" si="71"/>
        <v>3.9699999999999593</v>
      </c>
      <c r="Q401">
        <f t="shared" si="72"/>
        <v>0.91043634270486296</v>
      </c>
      <c r="R401">
        <f t="shared" si="79"/>
        <v>0.91784713439680676</v>
      </c>
      <c r="S401">
        <f t="shared" si="73"/>
        <v>-0.18375392245791189</v>
      </c>
      <c r="T401">
        <f t="shared" si="69"/>
        <v>-1.8375392245791189</v>
      </c>
      <c r="U401">
        <f t="shared" si="74"/>
        <v>-0.18375392245791189</v>
      </c>
      <c r="V401">
        <f>$M$4*SUM($U$4:U401)*0.01</f>
        <v>2.2084834838410767</v>
      </c>
      <c r="W401">
        <f t="shared" si="75"/>
        <v>-0.18375392245791189</v>
      </c>
      <c r="X401">
        <f t="shared" si="70"/>
        <v>0.53949208344290511</v>
      </c>
      <c r="Y401" s="4">
        <v>0</v>
      </c>
      <c r="Z401">
        <f t="shared" si="76"/>
        <v>-0.18375392245791189</v>
      </c>
      <c r="AA401">
        <f t="shared" si="77"/>
        <v>0.91043634270486296</v>
      </c>
      <c r="AB401">
        <f t="shared" si="78"/>
        <v>0.18099154203245105</v>
      </c>
      <c r="AC401">
        <f t="shared" si="68"/>
        <v>-0.73685559236435572</v>
      </c>
    </row>
    <row r="402" spans="16:29" x14ac:dyDescent="0.2">
      <c r="P402">
        <f t="shared" si="71"/>
        <v>3.9799999999999591</v>
      </c>
      <c r="Q402">
        <f t="shared" si="72"/>
        <v>0.91484584020224435</v>
      </c>
      <c r="R402">
        <f t="shared" si="79"/>
        <v>0.92174989617219516</v>
      </c>
      <c r="S402">
        <f t="shared" si="73"/>
        <v>-0.18099154203245105</v>
      </c>
      <c r="T402">
        <f t="shared" si="69"/>
        <v>-1.8099154203245105</v>
      </c>
      <c r="U402">
        <f t="shared" si="74"/>
        <v>-0.18099154203245105</v>
      </c>
      <c r="V402">
        <f>$M$4*SUM($U$4:U402)*0.01</f>
        <v>2.1722851754345864</v>
      </c>
      <c r="W402">
        <f t="shared" si="75"/>
        <v>-0.18099154203245105</v>
      </c>
      <c r="X402">
        <f t="shared" si="70"/>
        <v>0.55247608509216839</v>
      </c>
      <c r="Y402" s="4">
        <v>0</v>
      </c>
      <c r="Z402">
        <f t="shared" si="76"/>
        <v>-0.18099154203245105</v>
      </c>
      <c r="AA402">
        <f t="shared" si="77"/>
        <v>0.91484584020224435</v>
      </c>
      <c r="AB402">
        <f t="shared" si="78"/>
        <v>0.17817075722794784</v>
      </c>
      <c r="AC402">
        <f t="shared" si="68"/>
        <v>-0.74357913894424732</v>
      </c>
    </row>
    <row r="403" spans="16:29" x14ac:dyDescent="0.2">
      <c r="P403">
        <f t="shared" si="71"/>
        <v>3.9899999999999589</v>
      </c>
      <c r="Q403">
        <f t="shared" si="72"/>
        <v>0.91910041261016007</v>
      </c>
      <c r="R403">
        <f t="shared" si="79"/>
        <v>0.92552612370382448</v>
      </c>
      <c r="S403">
        <f t="shared" si="73"/>
        <v>-0.17817075722794784</v>
      </c>
      <c r="T403">
        <f t="shared" si="69"/>
        <v>-1.7817075722794784</v>
      </c>
      <c r="U403">
        <f t="shared" si="74"/>
        <v>-0.17817075722794784</v>
      </c>
      <c r="V403">
        <f>$M$4*SUM($U$4:U403)*0.01</f>
        <v>2.1366510239889971</v>
      </c>
      <c r="W403">
        <f t="shared" si="75"/>
        <v>-0.17817075722794784</v>
      </c>
      <c r="X403">
        <f t="shared" si="70"/>
        <v>0.56415696090064138</v>
      </c>
      <c r="Y403" s="4">
        <v>0</v>
      </c>
      <c r="Z403">
        <f t="shared" si="76"/>
        <v>-0.17817075722794784</v>
      </c>
      <c r="AA403">
        <f t="shared" si="77"/>
        <v>0.91910041261016007</v>
      </c>
      <c r="AB403">
        <f t="shared" si="78"/>
        <v>0.17529779547393276</v>
      </c>
      <c r="AC403">
        <f t="shared" si="68"/>
        <v>-0.75022832822989172</v>
      </c>
    </row>
    <row r="404" spans="16:29" x14ac:dyDescent="0.2">
      <c r="P404">
        <f t="shared" si="71"/>
        <v>3.9999999999999587</v>
      </c>
      <c r="Q404">
        <f t="shared" si="72"/>
        <v>0.92320586095789858</v>
      </c>
      <c r="R404">
        <f t="shared" si="79"/>
        <v>0.92918110061440695</v>
      </c>
      <c r="S404">
        <f t="shared" si="73"/>
        <v>-0.17529779547393276</v>
      </c>
      <c r="T404">
        <f t="shared" si="69"/>
        <v>-1.7529779547393276</v>
      </c>
      <c r="U404">
        <f t="shared" si="74"/>
        <v>-0.17529779547393276</v>
      </c>
      <c r="V404">
        <f>$M$4*SUM($U$4:U404)*0.01</f>
        <v>2.1015914648942102</v>
      </c>
      <c r="W404">
        <f t="shared" si="75"/>
        <v>-0.17529779547393276</v>
      </c>
      <c r="X404">
        <f t="shared" si="70"/>
        <v>0.57459235080301596</v>
      </c>
      <c r="Y404" s="4">
        <v>0</v>
      </c>
      <c r="Z404">
        <f t="shared" si="76"/>
        <v>-0.17529779547393276</v>
      </c>
      <c r="AA404">
        <f t="shared" si="77"/>
        <v>0.92320586095789858</v>
      </c>
      <c r="AB404">
        <f t="shared" si="78"/>
        <v>0.17237860530650573</v>
      </c>
      <c r="AC404">
        <f t="shared" si="68"/>
        <v>-0.75680249530790122</v>
      </c>
    </row>
    <row r="405" spans="16:29" x14ac:dyDescent="0.2">
      <c r="P405">
        <f t="shared" si="71"/>
        <v>4.0099999999999589</v>
      </c>
      <c r="Q405">
        <f t="shared" si="72"/>
        <v>0.92716772425325855</v>
      </c>
      <c r="R405">
        <f t="shared" si="79"/>
        <v>0.93271984821516107</v>
      </c>
      <c r="S405">
        <f t="shared" si="73"/>
        <v>-0.17237860530650573</v>
      </c>
      <c r="T405">
        <f t="shared" si="69"/>
        <v>-1.7237860530650573</v>
      </c>
      <c r="U405">
        <f t="shared" si="74"/>
        <v>-0.17237860530650573</v>
      </c>
      <c r="V405">
        <f>$M$4*SUM($U$4:U405)*0.01</f>
        <v>2.0671157438329093</v>
      </c>
      <c r="W405">
        <f t="shared" si="75"/>
        <v>-0.17237860530650573</v>
      </c>
      <c r="X405">
        <f t="shared" si="70"/>
        <v>0.58383803348540653</v>
      </c>
      <c r="Y405" s="4">
        <v>0</v>
      </c>
      <c r="Z405">
        <f t="shared" si="76"/>
        <v>-0.17237860530650573</v>
      </c>
      <c r="AA405">
        <f t="shared" si="77"/>
        <v>0.92716772425325855</v>
      </c>
      <c r="AB405">
        <f t="shared" si="78"/>
        <v>0.16941886544811413</v>
      </c>
      <c r="AC405">
        <f t="shared" si="68"/>
        <v>-0.76330098276704694</v>
      </c>
    </row>
    <row r="406" spans="16:29" x14ac:dyDescent="0.2">
      <c r="P406">
        <f t="shared" si="71"/>
        <v>4.0199999999999587</v>
      </c>
      <c r="Q406">
        <f t="shared" si="72"/>
        <v>0.93099128794046493</v>
      </c>
      <c r="R406">
        <f t="shared" si="79"/>
        <v>0.93614713442815178</v>
      </c>
      <c r="S406">
        <f t="shared" si="73"/>
        <v>-0.16941886544811413</v>
      </c>
      <c r="T406">
        <f t="shared" si="69"/>
        <v>-1.6941886544811413</v>
      </c>
      <c r="U406">
        <f t="shared" si="74"/>
        <v>-0.16941886544811413</v>
      </c>
      <c r="V406">
        <f>$M$4*SUM($U$4:U406)*0.01</f>
        <v>2.0332319707432869</v>
      </c>
      <c r="W406">
        <f t="shared" si="75"/>
        <v>-0.16941886544811413</v>
      </c>
      <c r="X406">
        <f t="shared" si="70"/>
        <v>0.59194797167831936</v>
      </c>
      <c r="Y406" s="4">
        <v>0</v>
      </c>
      <c r="Z406">
        <f t="shared" si="76"/>
        <v>-0.16941886544811413</v>
      </c>
      <c r="AA406">
        <f t="shared" si="77"/>
        <v>0.93099128794046493</v>
      </c>
      <c r="AB406">
        <f t="shared" si="78"/>
        <v>0.16642399366415406</v>
      </c>
      <c r="AC406">
        <f t="shared" si="68"/>
        <v>-0.76972314076399773</v>
      </c>
    </row>
    <row r="407" spans="16:29" x14ac:dyDescent="0.2">
      <c r="P407">
        <f t="shared" si="71"/>
        <v>4.0299999999999585</v>
      </c>
      <c r="Q407">
        <f t="shared" si="72"/>
        <v>0.93468159216093016</v>
      </c>
      <c r="R407">
        <f t="shared" si="79"/>
        <v>0.9394674824880106</v>
      </c>
      <c r="S407">
        <f t="shared" si="73"/>
        <v>-0.16642399366415406</v>
      </c>
      <c r="T407">
        <f t="shared" si="69"/>
        <v>-1.6642399366415406</v>
      </c>
      <c r="U407">
        <f t="shared" si="74"/>
        <v>-0.16642399366415406</v>
      </c>
      <c r="V407">
        <f>$M$4*SUM($U$4:U407)*0.01</f>
        <v>1.999947172010456</v>
      </c>
      <c r="W407">
        <f t="shared" si="75"/>
        <v>-0.16642399366415406</v>
      </c>
      <c r="X407">
        <f t="shared" si="70"/>
        <v>0.59897435679201472</v>
      </c>
      <c r="Y407" s="4">
        <v>0</v>
      </c>
      <c r="Z407">
        <f t="shared" si="76"/>
        <v>-0.16642399366415406</v>
      </c>
      <c r="AA407">
        <f t="shared" si="77"/>
        <v>0.93468159216093016</v>
      </c>
      <c r="AB407">
        <f t="shared" si="78"/>
        <v>0.16339915539970462</v>
      </c>
      <c r="AC407">
        <f t="shared" si="68"/>
        <v>-0.77606832708830598</v>
      </c>
    </row>
    <row r="408" spans="16:29" x14ac:dyDescent="0.2">
      <c r="P408">
        <f t="shared" si="71"/>
        <v>4.0399999999999583</v>
      </c>
      <c r="Q408">
        <f t="shared" si="72"/>
        <v>421.33824343982332</v>
      </c>
      <c r="R408">
        <f t="shared" si="79"/>
        <v>2.9834618784555209</v>
      </c>
      <c r="S408">
        <f t="shared" si="73"/>
        <v>1.8366008446002953</v>
      </c>
      <c r="T408">
        <f t="shared" si="69"/>
        <v>18.366008446002951</v>
      </c>
      <c r="U408">
        <f t="shared" si="74"/>
        <v>1.8366008446002953</v>
      </c>
      <c r="V408">
        <f>$M$4*SUM($U$4:U408)*0.01</f>
        <v>2.3672673409305149</v>
      </c>
      <c r="W408">
        <f t="shared" si="75"/>
        <v>1.8366008446002953</v>
      </c>
      <c r="X408">
        <f t="shared" si="70"/>
        <v>400.60496765288985</v>
      </c>
      <c r="Y408" s="4">
        <v>2</v>
      </c>
      <c r="Z408">
        <f t="shared" si="76"/>
        <v>1.8366008446002953</v>
      </c>
      <c r="AA408">
        <f t="shared" si="77"/>
        <v>421.33824343982332</v>
      </c>
      <c r="AB408">
        <f t="shared" si="78"/>
        <v>2.201125971228894</v>
      </c>
      <c r="AC408">
        <f t="shared" si="68"/>
        <v>-0.78233590722662671</v>
      </c>
    </row>
    <row r="409" spans="16:29" x14ac:dyDescent="0.2">
      <c r="P409">
        <f t="shared" si="71"/>
        <v>4.0499999999999581</v>
      </c>
      <c r="Q409">
        <f t="shared" si="72"/>
        <v>-407.22958073144207</v>
      </c>
      <c r="R409">
        <f t="shared" si="79"/>
        <v>2.9765970075021442</v>
      </c>
      <c r="S409">
        <f t="shared" si="73"/>
        <v>-0.20112597122889397</v>
      </c>
      <c r="T409">
        <f t="shared" si="69"/>
        <v>-2.0112597122889397</v>
      </c>
      <c r="U409">
        <f t="shared" si="74"/>
        <v>-0.20112597122889397</v>
      </c>
      <c r="V409">
        <f>$M$4*SUM($U$4:U409)*0.01</f>
        <v>2.327042146684736</v>
      </c>
      <c r="W409">
        <f t="shared" si="75"/>
        <v>-0.20112597122889397</v>
      </c>
      <c r="X409">
        <f t="shared" si="70"/>
        <v>-407.54536316583784</v>
      </c>
      <c r="Y409" s="4">
        <v>2</v>
      </c>
      <c r="Z409">
        <f t="shared" si="76"/>
        <v>-0.20112597122889397</v>
      </c>
      <c r="AA409">
        <f t="shared" si="77"/>
        <v>-407.22958073144207</v>
      </c>
      <c r="AB409">
        <f t="shared" si="78"/>
        <v>2.1880717530759748</v>
      </c>
      <c r="AC409">
        <f t="shared" si="68"/>
        <v>-0.78852525442616928</v>
      </c>
    </row>
    <row r="410" spans="16:29" x14ac:dyDescent="0.2">
      <c r="P410">
        <f t="shared" si="71"/>
        <v>4.0599999999999579</v>
      </c>
      <c r="Q410">
        <f t="shared" si="72"/>
        <v>3.0195538958936301</v>
      </c>
      <c r="R410">
        <f t="shared" si="79"/>
        <v>2.9701406128308636</v>
      </c>
      <c r="S410">
        <f t="shared" si="73"/>
        <v>-0.18807175307597479</v>
      </c>
      <c r="T410">
        <f t="shared" si="69"/>
        <v>-1.8807175307597479</v>
      </c>
      <c r="U410">
        <f t="shared" si="74"/>
        <v>-0.18807175307597479</v>
      </c>
      <c r="V410">
        <f>$M$4*SUM($U$4:U410)*0.01</f>
        <v>2.2894277960695413</v>
      </c>
      <c r="W410">
        <f t="shared" si="75"/>
        <v>-0.18807175307597479</v>
      </c>
      <c r="X410">
        <f t="shared" si="70"/>
        <v>2.6108436305838367</v>
      </c>
      <c r="Y410" s="4">
        <v>2</v>
      </c>
      <c r="Z410">
        <f t="shared" si="76"/>
        <v>-0.18807175307597479</v>
      </c>
      <c r="AA410">
        <f t="shared" si="77"/>
        <v>3.0195538958936301</v>
      </c>
      <c r="AB410">
        <f t="shared" si="78"/>
        <v>2.1755048630734919</v>
      </c>
      <c r="AC410">
        <f t="shared" si="68"/>
        <v>-0.7946357497573715</v>
      </c>
    </row>
    <row r="411" spans="16:29" x14ac:dyDescent="0.2">
      <c r="P411">
        <f t="shared" si="71"/>
        <v>4.0699999999999577</v>
      </c>
      <c r="Q411">
        <f t="shared" si="72"/>
        <v>3.0126561932165039</v>
      </c>
      <c r="R411">
        <f t="shared" si="79"/>
        <v>2.9640786548023659</v>
      </c>
      <c r="S411">
        <f t="shared" si="73"/>
        <v>-0.17550486307349189</v>
      </c>
      <c r="T411">
        <f t="shared" si="69"/>
        <v>-1.7550486307349189</v>
      </c>
      <c r="U411">
        <f t="shared" si="74"/>
        <v>-0.17550486307349189</v>
      </c>
      <c r="V411">
        <f>$M$4*SUM($U$4:U411)*0.01</f>
        <v>2.2543268234548428</v>
      </c>
      <c r="W411">
        <f t="shared" si="75"/>
        <v>-0.17550486307349189</v>
      </c>
      <c r="X411">
        <f t="shared" si="70"/>
        <v>2.51337800049658</v>
      </c>
      <c r="Y411" s="4">
        <v>2</v>
      </c>
      <c r="Z411">
        <f t="shared" si="76"/>
        <v>-0.17550486307349189</v>
      </c>
      <c r="AA411">
        <f t="shared" si="77"/>
        <v>3.0126561932165039</v>
      </c>
      <c r="AB411">
        <f t="shared" si="78"/>
        <v>2.1634118726265736</v>
      </c>
      <c r="AC411">
        <f t="shared" si="68"/>
        <v>-0.80066678217579212</v>
      </c>
    </row>
    <row r="412" spans="16:29" x14ac:dyDescent="0.2">
      <c r="P412">
        <f t="shared" si="71"/>
        <v>4.0799999999999574</v>
      </c>
      <c r="Q412">
        <f t="shared" si="72"/>
        <v>3.0061238120474418</v>
      </c>
      <c r="R412">
        <f t="shared" si="79"/>
        <v>2.958397361363267</v>
      </c>
      <c r="S412">
        <f t="shared" si="73"/>
        <v>-0.16341187262657364</v>
      </c>
      <c r="T412">
        <f t="shared" si="69"/>
        <v>-1.6341187262657364</v>
      </c>
      <c r="U412">
        <f t="shared" si="74"/>
        <v>-0.16341187262657364</v>
      </c>
      <c r="V412">
        <f>$M$4*SUM($U$4:U412)*0.01</f>
        <v>2.2216444489295282</v>
      </c>
      <c r="W412">
        <f t="shared" si="75"/>
        <v>-0.16341187262657364</v>
      </c>
      <c r="X412">
        <f t="shared" si="70"/>
        <v>2.4185980893836501</v>
      </c>
      <c r="Y412" s="4">
        <v>2</v>
      </c>
      <c r="Z412">
        <f t="shared" si="76"/>
        <v>-0.16341187262657364</v>
      </c>
      <c r="AA412">
        <f t="shared" si="77"/>
        <v>3.0061238120474418</v>
      </c>
      <c r="AB412">
        <f t="shared" si="78"/>
        <v>2.1517796127800519</v>
      </c>
      <c r="AC412">
        <f t="shared" si="68"/>
        <v>-0.80661774858321533</v>
      </c>
    </row>
    <row r="413" spans="16:29" x14ac:dyDescent="0.2">
      <c r="P413">
        <f t="shared" si="71"/>
        <v>4.0899999999999572</v>
      </c>
      <c r="Q413">
        <f t="shared" si="72"/>
        <v>2.9999443678773425</v>
      </c>
      <c r="R413">
        <f t="shared" si="79"/>
        <v>2.9530832269879967</v>
      </c>
      <c r="S413">
        <f t="shared" si="73"/>
        <v>-0.15177961278005192</v>
      </c>
      <c r="T413">
        <f t="shared" si="69"/>
        <v>-1.5177961278005192</v>
      </c>
      <c r="U413">
        <f t="shared" si="74"/>
        <v>-0.15177961278005192</v>
      </c>
      <c r="V413">
        <f>$M$4*SUM($U$4:U413)*0.01</f>
        <v>2.1912885263735178</v>
      </c>
      <c r="W413">
        <f t="shared" si="75"/>
        <v>-0.15177961278005192</v>
      </c>
      <c r="X413">
        <f t="shared" si="70"/>
        <v>2.3264519693043439</v>
      </c>
      <c r="Y413" s="4">
        <v>2</v>
      </c>
      <c r="Z413">
        <f t="shared" si="76"/>
        <v>-0.15177961278005192</v>
      </c>
      <c r="AA413">
        <f t="shared" si="77"/>
        <v>2.9999443678773425</v>
      </c>
      <c r="AB413">
        <f t="shared" si="78"/>
        <v>2.1405951731000372</v>
      </c>
      <c r="AC413">
        <f t="shared" si="68"/>
        <v>-0.81248805388795942</v>
      </c>
    </row>
    <row r="414" spans="16:29" x14ac:dyDescent="0.2">
      <c r="P414">
        <f t="shared" si="71"/>
        <v>4.099999999999957</v>
      </c>
      <c r="Q414">
        <f t="shared" si="72"/>
        <v>2.9941056967560784</v>
      </c>
      <c r="R414">
        <f t="shared" si="79"/>
        <v>2.9481230114283559</v>
      </c>
      <c r="S414">
        <f t="shared" si="73"/>
        <v>-0.14059517310003722</v>
      </c>
      <c r="T414">
        <f t="shared" si="69"/>
        <v>-1.4059517310003722</v>
      </c>
      <c r="U414">
        <f t="shared" si="74"/>
        <v>-0.14059517310003722</v>
      </c>
      <c r="V414">
        <f>$M$4*SUM($U$4:U414)*0.01</f>
        <v>2.1631694917535103</v>
      </c>
      <c r="W414">
        <f t="shared" si="75"/>
        <v>-0.14059517310003722</v>
      </c>
      <c r="X414">
        <f t="shared" si="70"/>
        <v>2.2368879360029403</v>
      </c>
      <c r="Y414" s="4">
        <v>2</v>
      </c>
      <c r="Z414">
        <f t="shared" si="76"/>
        <v>-0.14059517310003722</v>
      </c>
      <c r="AA414">
        <f t="shared" si="77"/>
        <v>2.9941056967560784</v>
      </c>
      <c r="AB414">
        <f t="shared" si="78"/>
        <v>2.12984590036397</v>
      </c>
      <c r="AC414">
        <f t="shared" si="68"/>
        <v>-0.81827711106438583</v>
      </c>
    </row>
    <row r="415" spans="16:29" x14ac:dyDescent="0.2">
      <c r="P415">
        <f t="shared" si="71"/>
        <v>4.1099999999999568</v>
      </c>
      <c r="Q415">
        <f t="shared" si="72"/>
        <v>2.9885958552544527</v>
      </c>
      <c r="R415">
        <f t="shared" si="79"/>
        <v>2.9435037382822289</v>
      </c>
      <c r="S415">
        <f t="shared" si="73"/>
        <v>-0.12984590036397003</v>
      </c>
      <c r="T415">
        <f t="shared" si="69"/>
        <v>-1.2984590036397003</v>
      </c>
      <c r="U415">
        <f t="shared" si="74"/>
        <v>-0.12984590036397003</v>
      </c>
      <c r="V415">
        <f>$M$4*SUM($U$4:U415)*0.01</f>
        <v>2.1372003116807163</v>
      </c>
      <c r="W415">
        <f t="shared" si="75"/>
        <v>-0.12984590036397003</v>
      </c>
      <c r="X415">
        <f t="shared" si="70"/>
        <v>2.1498545472134367</v>
      </c>
      <c r="Y415" s="4">
        <v>2</v>
      </c>
      <c r="Z415">
        <f t="shared" si="76"/>
        <v>-0.12984590036397003</v>
      </c>
      <c r="AA415">
        <f t="shared" si="77"/>
        <v>2.9885958552544527</v>
      </c>
      <c r="AB415">
        <f t="shared" si="78"/>
        <v>2.1195193970706279</v>
      </c>
      <c r="AC415">
        <f t="shared" si="68"/>
        <v>-0.82398434121160113</v>
      </c>
    </row>
    <row r="416" spans="16:29" x14ac:dyDescent="0.2">
      <c r="P416">
        <f t="shared" si="71"/>
        <v>4.1199999999999566</v>
      </c>
      <c r="Q416">
        <f t="shared" si="72"/>
        <v>2.9834031202287465</v>
      </c>
      <c r="R416">
        <f t="shared" si="79"/>
        <v>2.9392126933925256</v>
      </c>
      <c r="S416">
        <f t="shared" si="73"/>
        <v>-0.11951939707062786</v>
      </c>
      <c r="T416">
        <f t="shared" si="69"/>
        <v>-1.1951939707062786</v>
      </c>
      <c r="U416">
        <f t="shared" si="74"/>
        <v>-0.11951939707062786</v>
      </c>
      <c r="V416">
        <f>$M$4*SUM($U$4:U416)*0.01</f>
        <v>2.113296432266591</v>
      </c>
      <c r="W416">
        <f t="shared" si="75"/>
        <v>-0.11951939707062786</v>
      </c>
      <c r="X416">
        <f t="shared" si="70"/>
        <v>2.0653006586684342</v>
      </c>
      <c r="Y416" s="4">
        <v>2</v>
      </c>
      <c r="Z416">
        <f t="shared" si="76"/>
        <v>-0.11951939707062786</v>
      </c>
      <c r="AA416">
        <f t="shared" si="77"/>
        <v>2.9834031202287465</v>
      </c>
      <c r="AB416">
        <f t="shared" si="78"/>
        <v>2.1096035197811789</v>
      </c>
      <c r="AC416">
        <f t="shared" ref="AC416:AC479" si="80">SIN(P416)</f>
        <v>-0.82960917361134656</v>
      </c>
    </row>
    <row r="417" spans="16:29" x14ac:dyDescent="0.2">
      <c r="P417">
        <f t="shared" si="71"/>
        <v>4.1299999999999564</v>
      </c>
      <c r="Q417">
        <f t="shared" si="72"/>
        <v>2.9785159883883625</v>
      </c>
      <c r="R417">
        <f t="shared" si="79"/>
        <v>2.9352374230869689</v>
      </c>
      <c r="S417">
        <f t="shared" si="73"/>
        <v>-0.10960351978117888</v>
      </c>
      <c r="T417">
        <f t="shared" si="69"/>
        <v>-1.0960351978117888</v>
      </c>
      <c r="U417">
        <f t="shared" si="74"/>
        <v>-0.10960351978117888</v>
      </c>
      <c r="V417">
        <f>$M$4*SUM($U$4:U417)*0.01</f>
        <v>2.0913757283103549</v>
      </c>
      <c r="W417">
        <f t="shared" si="75"/>
        <v>-0.10960351978117888</v>
      </c>
      <c r="X417">
        <f t="shared" si="70"/>
        <v>1.9831754578897964</v>
      </c>
      <c r="Y417" s="4">
        <v>2</v>
      </c>
      <c r="Z417">
        <f t="shared" si="76"/>
        <v>-0.10960351978117888</v>
      </c>
      <c r="AA417">
        <f t="shared" si="77"/>
        <v>2.9785159883883625</v>
      </c>
      <c r="AB417">
        <f t="shared" si="78"/>
        <v>2.1000863773018992</v>
      </c>
      <c r="AC417">
        <f t="shared" si="80"/>
        <v>-0.8351510457850696</v>
      </c>
    </row>
    <row r="418" spans="16:29" x14ac:dyDescent="0.2">
      <c r="P418">
        <f t="shared" si="71"/>
        <v>4.1399999999999562</v>
      </c>
      <c r="Q418">
        <f t="shared" si="72"/>
        <v>2.9739231756869247</v>
      </c>
      <c r="R418">
        <f t="shared" si="79"/>
        <v>2.9315657322689512</v>
      </c>
      <c r="S418">
        <f t="shared" si="73"/>
        <v>-0.10008637730189918</v>
      </c>
      <c r="T418">
        <f t="shared" si="69"/>
        <v>-1.0008637730189918</v>
      </c>
      <c r="U418">
        <f t="shared" si="74"/>
        <v>-0.10008637730189918</v>
      </c>
      <c r="V418">
        <f>$M$4*SUM($U$4:U418)*0.01</f>
        <v>2.0713584528499753</v>
      </c>
      <c r="W418">
        <f t="shared" si="75"/>
        <v>-0.10008637730189918</v>
      </c>
      <c r="X418">
        <f t="shared" si="70"/>
        <v>1.9034284958559411</v>
      </c>
      <c r="Y418" s="4">
        <v>2</v>
      </c>
      <c r="Z418">
        <f t="shared" si="76"/>
        <v>-0.10008637730189918</v>
      </c>
      <c r="AA418">
        <f t="shared" si="77"/>
        <v>2.9739231756869247</v>
      </c>
      <c r="AB418">
        <f t="shared" si="78"/>
        <v>2.0909563287187805</v>
      </c>
      <c r="AC418">
        <f t="shared" si="80"/>
        <v>-0.84060940355017089</v>
      </c>
    </row>
    <row r="419" spans="16:29" x14ac:dyDescent="0.2">
      <c r="P419">
        <f t="shared" si="71"/>
        <v>4.1499999999999559</v>
      </c>
      <c r="Q419">
        <f t="shared" si="72"/>
        <v>2.9696136165421589</v>
      </c>
      <c r="R419">
        <f t="shared" si="79"/>
        <v>2.9281856823692891</v>
      </c>
      <c r="S419">
        <f t="shared" si="73"/>
        <v>-9.0956328718780455E-2</v>
      </c>
      <c r="T419">
        <f t="shared" si="69"/>
        <v>-0.90956328718780455</v>
      </c>
      <c r="U419">
        <f t="shared" si="74"/>
        <v>-9.0956328718780455E-2</v>
      </c>
      <c r="V419">
        <f>$M$4*SUM($U$4:U419)*0.01</f>
        <v>2.0531671871062191</v>
      </c>
      <c r="W419">
        <f t="shared" si="75"/>
        <v>-9.0956328718780455E-2</v>
      </c>
      <c r="X419">
        <f t="shared" si="70"/>
        <v>1.8260097166237443</v>
      </c>
      <c r="Y419" s="4">
        <v>2</v>
      </c>
      <c r="Z419">
        <f t="shared" si="76"/>
        <v>-9.0956328718780455E-2</v>
      </c>
      <c r="AA419">
        <f t="shared" si="77"/>
        <v>2.9696136165421589</v>
      </c>
      <c r="AB419">
        <f t="shared" si="78"/>
        <v>2.0822019812938661</v>
      </c>
      <c r="AC419">
        <f t="shared" si="80"/>
        <v>-0.84598370107542287</v>
      </c>
    </row>
    <row r="420" spans="16:29" x14ac:dyDescent="0.2">
      <c r="P420">
        <f t="shared" si="71"/>
        <v>4.1599999999999557</v>
      </c>
      <c r="Q420">
        <f t="shared" si="72"/>
        <v>2.965576462891649</v>
      </c>
      <c r="R420">
        <f t="shared" si="79"/>
        <v>2.925085589168269</v>
      </c>
      <c r="S420">
        <f t="shared" si="73"/>
        <v>-8.2201981293866133E-2</v>
      </c>
      <c r="T420">
        <f t="shared" si="69"/>
        <v>-0.82201981293866133</v>
      </c>
      <c r="U420">
        <f t="shared" si="74"/>
        <v>-8.2201981293866133E-2</v>
      </c>
      <c r="V420">
        <f>$M$4*SUM($U$4:U420)*0.01</f>
        <v>2.036726790847446</v>
      </c>
      <c r="W420">
        <f t="shared" si="75"/>
        <v>-8.2201981293866133E-2</v>
      </c>
      <c r="X420">
        <f t="shared" si="70"/>
        <v>1.7508694849828643</v>
      </c>
      <c r="Y420" s="4">
        <v>2</v>
      </c>
      <c r="Z420">
        <f t="shared" si="76"/>
        <v>-8.2201981293866133E-2</v>
      </c>
      <c r="AA420">
        <f t="shared" si="77"/>
        <v>2.965576462891649</v>
      </c>
      <c r="AB420">
        <f t="shared" si="78"/>
        <v>2.0738121882327176</v>
      </c>
      <c r="AC420">
        <f t="shared" si="80"/>
        <v>-0.85127340093555126</v>
      </c>
    </row>
    <row r="421" spans="16:29" x14ac:dyDescent="0.2">
      <c r="P421">
        <f t="shared" si="71"/>
        <v>4.1699999999999555</v>
      </c>
      <c r="Q421">
        <f t="shared" si="72"/>
        <v>2.961801083103428</v>
      </c>
      <c r="R421">
        <f t="shared" si="79"/>
        <v>2.9222540204970615</v>
      </c>
      <c r="S421">
        <f t="shared" si="73"/>
        <v>-7.3812188232717624E-2</v>
      </c>
      <c r="T421">
        <f t="shared" si="69"/>
        <v>-0.73812188232717624</v>
      </c>
      <c r="U421">
        <f t="shared" si="74"/>
        <v>-7.3812188232717624E-2</v>
      </c>
      <c r="V421">
        <f>$M$4*SUM($U$4:U421)*0.01</f>
        <v>2.0219643532009024</v>
      </c>
      <c r="W421">
        <f t="shared" si="75"/>
        <v>-7.3812188232717624E-2</v>
      </c>
      <c r="X421">
        <f t="shared" si="70"/>
        <v>1.6779586122297019</v>
      </c>
      <c r="Y421" s="4">
        <v>2</v>
      </c>
      <c r="Z421">
        <f t="shared" si="76"/>
        <v>-7.3812188232717624E-2</v>
      </c>
      <c r="AA421">
        <f t="shared" si="77"/>
        <v>2.961801083103428</v>
      </c>
      <c r="AB421">
        <f t="shared" si="78"/>
        <v>2.0657760463320836</v>
      </c>
      <c r="AC421">
        <f t="shared" si="80"/>
        <v>-0.85647797416497817</v>
      </c>
    </row>
    <row r="422" spans="16:29" x14ac:dyDescent="0.2">
      <c r="P422">
        <f t="shared" si="71"/>
        <v>4.1799999999999553</v>
      </c>
      <c r="Q422">
        <f t="shared" si="72"/>
        <v>2.9582770607404627</v>
      </c>
      <c r="R422">
        <f t="shared" si="79"/>
        <v>2.919679793827167</v>
      </c>
      <c r="S422">
        <f t="shared" si="73"/>
        <v>-6.577604633208356E-2</v>
      </c>
      <c r="T422">
        <f t="shared" si="69"/>
        <v>-0.6577604633208356</v>
      </c>
      <c r="U422">
        <f t="shared" si="74"/>
        <v>-6.577604633208356E-2</v>
      </c>
      <c r="V422">
        <f>$M$4*SUM($U$4:U422)*0.01</f>
        <v>2.0088091439344855</v>
      </c>
      <c r="W422">
        <f t="shared" si="75"/>
        <v>-6.577604633208356E-2</v>
      </c>
      <c r="X422">
        <f t="shared" si="70"/>
        <v>1.6072283801268128</v>
      </c>
      <c r="Y422" s="4">
        <v>2</v>
      </c>
      <c r="Z422">
        <f t="shared" si="76"/>
        <v>-6.577604633208356E-2</v>
      </c>
      <c r="AA422">
        <f t="shared" si="77"/>
        <v>2.9582770607404627</v>
      </c>
      <c r="AB422">
        <f t="shared" si="78"/>
        <v>2.058082893516449</v>
      </c>
      <c r="AC422">
        <f t="shared" si="80"/>
        <v>-0.86159690031071801</v>
      </c>
    </row>
    <row r="423" spans="16:29" x14ac:dyDescent="0.2">
      <c r="P423">
        <f t="shared" si="71"/>
        <v>4.1899999999999551</v>
      </c>
      <c r="Q423">
        <f t="shared" si="72"/>
        <v>2.9549941931936141</v>
      </c>
      <c r="R423">
        <f t="shared" si="79"/>
        <v>2.9173519737562335</v>
      </c>
      <c r="S423">
        <f t="shared" si="73"/>
        <v>-5.8082893516449019E-2</v>
      </c>
      <c r="T423">
        <f t="shared" si="69"/>
        <v>-0.58082893516449019</v>
      </c>
      <c r="U423">
        <f t="shared" si="74"/>
        <v>-5.8082893516449019E-2</v>
      </c>
      <c r="V423">
        <f>$M$4*SUM($U$4:U423)*0.01</f>
        <v>1.9971925652311961</v>
      </c>
      <c r="W423">
        <f t="shared" si="75"/>
        <v>-5.8082893516449019E-2</v>
      </c>
      <c r="X423">
        <f t="shared" si="70"/>
        <v>1.5386305631269082</v>
      </c>
      <c r="Y423" s="4">
        <v>2</v>
      </c>
      <c r="Z423">
        <f t="shared" si="76"/>
        <v>-5.8082893516449019E-2</v>
      </c>
      <c r="AA423">
        <f t="shared" si="77"/>
        <v>2.9549941931936141</v>
      </c>
      <c r="AB423">
        <f t="shared" si="78"/>
        <v>2.0507223062718118</v>
      </c>
      <c r="AC423">
        <f t="shared" si="80"/>
        <v>-0.86662966748442172</v>
      </c>
    </row>
    <row r="424" spans="16:29" x14ac:dyDescent="0.2">
      <c r="P424">
        <f t="shared" si="71"/>
        <v>4.1999999999999549</v>
      </c>
      <c r="Q424">
        <f t="shared" si="72"/>
        <v>2.9519424901861502</v>
      </c>
      <c r="R424">
        <f t="shared" si="79"/>
        <v>2.915259869398191</v>
      </c>
      <c r="S424">
        <f t="shared" si="73"/>
        <v>-5.0722306271811846E-2</v>
      </c>
      <c r="T424">
        <f t="shared" si="69"/>
        <v>-0.50722306271811846</v>
      </c>
      <c r="U424">
        <f t="shared" si="74"/>
        <v>-5.0722306271811846E-2</v>
      </c>
      <c r="V424">
        <f>$M$4*SUM($U$4:U424)*0.01</f>
        <v>1.9870481039768337</v>
      </c>
      <c r="W424">
        <f t="shared" si="75"/>
        <v>-5.0722306271811846E-2</v>
      </c>
      <c r="X424">
        <f t="shared" si="70"/>
        <v>1.4721174489274347</v>
      </c>
      <c r="Y424" s="4">
        <v>2</v>
      </c>
      <c r="Z424">
        <f t="shared" si="76"/>
        <v>-5.0722306271811846E-2</v>
      </c>
      <c r="AA424">
        <f t="shared" si="77"/>
        <v>2.9519424901861502</v>
      </c>
      <c r="AB424">
        <f t="shared" si="78"/>
        <v>2.0436840969846251</v>
      </c>
      <c r="AC424">
        <f t="shared" si="80"/>
        <v>-0.87157577241356599</v>
      </c>
    </row>
    <row r="425" spans="16:29" x14ac:dyDescent="0.2">
      <c r="P425">
        <f t="shared" si="71"/>
        <v>4.2099999999999547</v>
      </c>
      <c r="Q425">
        <f t="shared" si="72"/>
        <v>2.9491121721710165</v>
      </c>
      <c r="R425">
        <f t="shared" si="79"/>
        <v>2.9133930316853962</v>
      </c>
      <c r="S425">
        <f t="shared" si="73"/>
        <v>-4.3684096984625054E-2</v>
      </c>
      <c r="T425">
        <f t="shared" si="69"/>
        <v>-0.43684096984625054</v>
      </c>
      <c r="U425">
        <f t="shared" si="74"/>
        <v>-4.3684096984625054E-2</v>
      </c>
      <c r="V425">
        <f>$M$4*SUM($U$4:U425)*0.01</f>
        <v>1.9783112845799085</v>
      </c>
      <c r="W425">
        <f t="shared" si="75"/>
        <v>-4.3684096984625054E-2</v>
      </c>
      <c r="X425">
        <f t="shared" si="70"/>
        <v>1.4076418574373584</v>
      </c>
      <c r="Y425" s="4">
        <v>2</v>
      </c>
      <c r="Z425">
        <f t="shared" si="76"/>
        <v>-4.3684096984625054E-2</v>
      </c>
      <c r="AA425">
        <f t="shared" si="77"/>
        <v>2.9491121721710165</v>
      </c>
      <c r="AB425">
        <f t="shared" si="78"/>
        <v>2.0369583111936165</v>
      </c>
      <c r="AC425">
        <f t="shared" si="80"/>
        <v>-0.87643472049177962</v>
      </c>
    </row>
    <row r="426" spans="16:29" x14ac:dyDescent="0.2">
      <c r="P426">
        <f t="shared" si="71"/>
        <v>4.2199999999999545</v>
      </c>
      <c r="Q426">
        <f t="shared" si="72"/>
        <v>2.9464936686067356</v>
      </c>
      <c r="R426">
        <f t="shared" si="79"/>
        <v>2.9117412505900679</v>
      </c>
      <c r="S426">
        <f t="shared" si="73"/>
        <v>-3.6958311193616478E-2</v>
      </c>
      <c r="T426">
        <f t="shared" si="69"/>
        <v>-0.36958311193616478</v>
      </c>
      <c r="U426">
        <f t="shared" si="74"/>
        <v>-3.6958311193616478E-2</v>
      </c>
      <c r="V426">
        <f>$M$4*SUM($U$4:U426)*0.01</f>
        <v>1.9709196223411851</v>
      </c>
      <c r="W426">
        <f t="shared" si="75"/>
        <v>-3.6958311193616478E-2</v>
      </c>
      <c r="X426">
        <f t="shared" si="70"/>
        <v>1.3451571582017152</v>
      </c>
      <c r="Y426" s="4">
        <v>2</v>
      </c>
      <c r="Z426">
        <f t="shared" si="76"/>
        <v>-3.6958311193616478E-2</v>
      </c>
      <c r="AA426">
        <f t="shared" si="77"/>
        <v>2.9464936686067356</v>
      </c>
      <c r="AB426">
        <f t="shared" si="78"/>
        <v>2.0305352247617643</v>
      </c>
      <c r="AC426">
        <f t="shared" si="80"/>
        <v>-0.88120602582830387</v>
      </c>
    </row>
    <row r="427" spans="16:29" x14ac:dyDescent="0.2">
      <c r="P427">
        <f t="shared" si="71"/>
        <v>4.2299999999999542</v>
      </c>
      <c r="Q427">
        <f t="shared" si="72"/>
        <v>2.9440776161416271</v>
      </c>
      <c r="R427">
        <f t="shared" si="79"/>
        <v>2.9102945522720378</v>
      </c>
      <c r="S427">
        <f t="shared" si="73"/>
        <v>-3.053522476176429E-2</v>
      </c>
      <c r="T427">
        <f t="shared" si="69"/>
        <v>-0.3053522476176429</v>
      </c>
      <c r="U427">
        <f t="shared" si="74"/>
        <v>-3.053522476176429E-2</v>
      </c>
      <c r="V427">
        <f>$M$4*SUM($U$4:U427)*0.01</f>
        <v>1.9648125773888325</v>
      </c>
      <c r="W427">
        <f t="shared" si="75"/>
        <v>-3.053522476176429E-2</v>
      </c>
      <c r="X427">
        <f t="shared" si="70"/>
        <v>1.2846172863704375</v>
      </c>
      <c r="Y427" s="4">
        <v>2</v>
      </c>
      <c r="Z427">
        <f t="shared" si="76"/>
        <v>-3.053522476176429E-2</v>
      </c>
      <c r="AA427">
        <f t="shared" si="77"/>
        <v>2.9440776161416271</v>
      </c>
      <c r="AB427">
        <f t="shared" si="78"/>
        <v>2.0244053409754565</v>
      </c>
      <c r="AC427">
        <f t="shared" si="80"/>
        <v>-0.88588921129658127</v>
      </c>
    </row>
    <row r="428" spans="16:29" x14ac:dyDescent="0.2">
      <c r="P428">
        <f t="shared" si="71"/>
        <v>4.239999999999954</v>
      </c>
      <c r="Q428">
        <f t="shared" si="72"/>
        <v>2.9418548567007248</v>
      </c>
      <c r="R428">
        <f t="shared" si="79"/>
        <v>2.909043196159526</v>
      </c>
      <c r="S428">
        <f t="shared" si="73"/>
        <v>-2.4405340975456546E-2</v>
      </c>
      <c r="T428">
        <f t="shared" si="69"/>
        <v>-0.24405340975456546</v>
      </c>
      <c r="U428">
        <f t="shared" si="74"/>
        <v>-2.4405340975456546E-2</v>
      </c>
      <c r="V428">
        <f>$M$4*SUM($U$4:U428)*0.01</f>
        <v>1.9599315091937413</v>
      </c>
      <c r="W428">
        <f t="shared" si="75"/>
        <v>-2.4405340975456546E-2</v>
      </c>
      <c r="X428">
        <f t="shared" si="70"/>
        <v>1.2259767572615488</v>
      </c>
      <c r="Y428" s="4">
        <v>2</v>
      </c>
      <c r="Z428">
        <f t="shared" si="76"/>
        <v>-2.4405340975456546E-2</v>
      </c>
      <c r="AA428">
        <f t="shared" si="77"/>
        <v>2.9418548567007248</v>
      </c>
      <c r="AB428">
        <f t="shared" si="78"/>
        <v>2.0185593875775583</v>
      </c>
      <c r="AC428">
        <f t="shared" si="80"/>
        <v>-0.89048380858196752</v>
      </c>
    </row>
    <row r="429" spans="16:29" x14ac:dyDescent="0.2">
      <c r="P429">
        <f t="shared" si="71"/>
        <v>4.2499999999999538</v>
      </c>
      <c r="Q429">
        <f t="shared" si="72"/>
        <v>2.939816435482304</v>
      </c>
      <c r="R429">
        <f t="shared" si="79"/>
        <v>2.9079776719693338</v>
      </c>
      <c r="S429">
        <f t="shared" si="73"/>
        <v>-1.8559387577558262E-2</v>
      </c>
      <c r="T429">
        <f t="shared" si="69"/>
        <v>-0.18559387577558262</v>
      </c>
      <c r="U429">
        <f t="shared" si="74"/>
        <v>-1.8559387577558262E-2</v>
      </c>
      <c r="V429">
        <f>$M$4*SUM($U$4:U429)*0.01</f>
        <v>1.9562196316782297</v>
      </c>
      <c r="W429">
        <f t="shared" si="75"/>
        <v>-1.8559387577558262E-2</v>
      </c>
      <c r="X429">
        <f t="shared" si="70"/>
        <v>1.1691906795796569</v>
      </c>
      <c r="Y429" s="4">
        <v>2</v>
      </c>
      <c r="Z429">
        <f t="shared" si="76"/>
        <v>-1.8559387577558262E-2</v>
      </c>
      <c r="AA429">
        <f t="shared" si="77"/>
        <v>2.939816435482304</v>
      </c>
      <c r="AB429">
        <f t="shared" si="78"/>
        <v>2.0129883137407707</v>
      </c>
      <c r="AC429">
        <f t="shared" si="80"/>
        <v>-0.89498935822856296</v>
      </c>
    </row>
    <row r="430" spans="16:29" x14ac:dyDescent="0.2">
      <c r="P430">
        <f t="shared" si="71"/>
        <v>4.2599999999999536</v>
      </c>
      <c r="Q430">
        <f t="shared" si="72"/>
        <v>2.9379535988798819</v>
      </c>
      <c r="R430">
        <f t="shared" si="79"/>
        <v>2.9070886966725964</v>
      </c>
      <c r="S430">
        <f t="shared" si="73"/>
        <v>-1.2988313740770696E-2</v>
      </c>
      <c r="T430">
        <f t="shared" si="69"/>
        <v>-0.12988313740770696</v>
      </c>
      <c r="U430">
        <f t="shared" si="74"/>
        <v>-1.2988313740770696E-2</v>
      </c>
      <c r="V430">
        <f>$M$4*SUM($U$4:U430)*0.01</f>
        <v>1.953621968930076</v>
      </c>
      <c r="W430">
        <f t="shared" si="75"/>
        <v>-1.2988313740770696E-2</v>
      </c>
      <c r="X430">
        <f t="shared" si="70"/>
        <v>1.1142147673575131</v>
      </c>
      <c r="Y430" s="4">
        <v>2</v>
      </c>
      <c r="Z430">
        <f t="shared" si="76"/>
        <v>-1.2988313740770696E-2</v>
      </c>
      <c r="AA430">
        <f t="shared" si="77"/>
        <v>2.9379535988798819</v>
      </c>
      <c r="AB430">
        <f t="shared" si="78"/>
        <v>2.0076832869874388</v>
      </c>
      <c r="AC430">
        <f t="shared" si="80"/>
        <v>-0.89940540968515748</v>
      </c>
    </row>
    <row r="431" spans="16:29" x14ac:dyDescent="0.2">
      <c r="P431">
        <f t="shared" si="71"/>
        <v>4.2699999999999534</v>
      </c>
      <c r="Q431">
        <f t="shared" si="72"/>
        <v>2.9362577923245774</v>
      </c>
      <c r="R431">
        <f t="shared" si="79"/>
        <v>2.9063672114119385</v>
      </c>
      <c r="S431">
        <f t="shared" si="73"/>
        <v>-7.6832869874388088E-3</v>
      </c>
      <c r="T431">
        <f t="shared" si="69"/>
        <v>-7.6832869874388088E-2</v>
      </c>
      <c r="U431">
        <f t="shared" si="74"/>
        <v>-7.6832869874388088E-3</v>
      </c>
      <c r="V431">
        <f>$M$4*SUM($U$4:U431)*0.01</f>
        <v>1.952085311532588</v>
      </c>
      <c r="W431">
        <f t="shared" si="75"/>
        <v>-7.6832869874388088E-3</v>
      </c>
      <c r="X431">
        <f t="shared" si="70"/>
        <v>1.0610053506663775</v>
      </c>
      <c r="Y431" s="4">
        <v>2</v>
      </c>
      <c r="Z431">
        <f t="shared" si="76"/>
        <v>-7.6832869874388088E-3</v>
      </c>
      <c r="AA431">
        <f t="shared" si="77"/>
        <v>2.9362577923245774</v>
      </c>
      <c r="AB431">
        <f t="shared" si="78"/>
        <v>2.0026356900616529</v>
      </c>
      <c r="AC431">
        <f t="shared" si="80"/>
        <v>-0.90373152135028556</v>
      </c>
    </row>
    <row r="432" spans="16:29" x14ac:dyDescent="0.2">
      <c r="P432">
        <f t="shared" si="71"/>
        <v>4.2799999999999532</v>
      </c>
      <c r="Q432">
        <f t="shared" si="72"/>
        <v>2.9347206580609155</v>
      </c>
      <c r="R432">
        <f t="shared" si="79"/>
        <v>2.9058043783756151</v>
      </c>
      <c r="S432">
        <f t="shared" si="73"/>
        <v>-2.6356900616528733E-3</v>
      </c>
      <c r="T432">
        <f t="shared" si="69"/>
        <v>-2.6356900616528733E-2</v>
      </c>
      <c r="U432">
        <f t="shared" si="74"/>
        <v>-2.6356900616528733E-3</v>
      </c>
      <c r="V432">
        <f>$M$4*SUM($U$4:U432)*0.01</f>
        <v>1.9515581735202574</v>
      </c>
      <c r="W432">
        <f t="shared" si="75"/>
        <v>-2.6356900616528733E-3</v>
      </c>
      <c r="X432">
        <f t="shared" si="70"/>
        <v>1.0095193851571871</v>
      </c>
      <c r="Y432" s="4">
        <v>2</v>
      </c>
      <c r="Z432">
        <f t="shared" si="76"/>
        <v>-2.6356900616528733E-3</v>
      </c>
      <c r="AA432">
        <f t="shared" si="77"/>
        <v>2.9347206580609155</v>
      </c>
      <c r="AB432">
        <f t="shared" si="78"/>
        <v>1.9978371177592296</v>
      </c>
      <c r="AC432">
        <f t="shared" si="80"/>
        <v>-0.90796726061638566</v>
      </c>
    </row>
    <row r="433" spans="16:29" x14ac:dyDescent="0.2">
      <c r="P433">
        <f t="shared" si="71"/>
        <v>4.289999999999953</v>
      </c>
      <c r="Q433">
        <f t="shared" si="72"/>
        <v>2.9333340328607775</v>
      </c>
      <c r="R433">
        <f t="shared" si="79"/>
        <v>2.9053915776339667</v>
      </c>
      <c r="S433">
        <f t="shared" si="73"/>
        <v>2.1628822407704362E-3</v>
      </c>
      <c r="T433">
        <f t="shared" si="69"/>
        <v>2.1628822407704362E-2</v>
      </c>
      <c r="U433">
        <f t="shared" si="74"/>
        <v>2.1628822407704362E-3</v>
      </c>
      <c r="V433">
        <f>$M$4*SUM($U$4:U433)*0.01</f>
        <v>1.9519907499684115</v>
      </c>
      <c r="W433">
        <f t="shared" si="75"/>
        <v>2.1628822407704362E-3</v>
      </c>
      <c r="X433">
        <f t="shared" si="70"/>
        <v>0.95971446048466191</v>
      </c>
      <c r="Y433" s="4">
        <v>2</v>
      </c>
      <c r="Z433">
        <f t="shared" si="76"/>
        <v>2.1628822407704362E-3</v>
      </c>
      <c r="AA433">
        <f t="shared" si="77"/>
        <v>2.9333340328607775</v>
      </c>
      <c r="AB433">
        <f t="shared" si="78"/>
        <v>1.9932793737209056</v>
      </c>
      <c r="AC433">
        <f t="shared" si="80"/>
        <v>-0.91211220391306103</v>
      </c>
    </row>
    <row r="434" spans="16:29" x14ac:dyDescent="0.2">
      <c r="P434">
        <f t="shared" si="71"/>
        <v>4.2999999999999527</v>
      </c>
      <c r="Q434">
        <f t="shared" si="72"/>
        <v>2.9320899456799721</v>
      </c>
      <c r="R434">
        <f t="shared" si="79"/>
        <v>2.9051204039432696</v>
      </c>
      <c r="S434">
        <f t="shared" si="73"/>
        <v>6.7206262790944216E-3</v>
      </c>
      <c r="T434">
        <f t="shared" si="69"/>
        <v>6.7206262790944216E-2</v>
      </c>
      <c r="U434">
        <f t="shared" si="74"/>
        <v>6.7206262790944216E-3</v>
      </c>
      <c r="V434">
        <f>$M$4*SUM($U$4:U434)*0.01</f>
        <v>1.9533348752242305</v>
      </c>
      <c r="W434">
        <f t="shared" si="75"/>
        <v>6.7206262790944216E-3</v>
      </c>
      <c r="X434">
        <f t="shared" si="70"/>
        <v>0.91154880766479707</v>
      </c>
      <c r="Y434" s="4">
        <v>2</v>
      </c>
      <c r="Z434">
        <f t="shared" si="76"/>
        <v>6.7206262790944216E-3</v>
      </c>
      <c r="AA434">
        <f t="shared" si="77"/>
        <v>2.9320899456799721</v>
      </c>
      <c r="AB434">
        <f t="shared" si="78"/>
        <v>1.9889544671938335</v>
      </c>
      <c r="AC434">
        <f t="shared" si="80"/>
        <v>-0.91616593674943603</v>
      </c>
    </row>
    <row r="435" spans="16:29" x14ac:dyDescent="0.2">
      <c r="P435">
        <f t="shared" si="71"/>
        <v>4.3099999999999525</v>
      </c>
      <c r="Q435">
        <f t="shared" si="72"/>
        <v>2.9309806152615425</v>
      </c>
      <c r="R435">
        <f t="shared" si="79"/>
        <v>2.9049826635218072</v>
      </c>
      <c r="S435">
        <f t="shared" si="73"/>
        <v>1.1045532806166491E-2</v>
      </c>
      <c r="T435">
        <f t="shared" si="69"/>
        <v>0.11045532806166491</v>
      </c>
      <c r="U435">
        <f t="shared" si="74"/>
        <v>1.1045532806166491E-2</v>
      </c>
      <c r="V435">
        <f>$M$4*SUM($U$4:U435)*0.01</f>
        <v>1.9555439817854636</v>
      </c>
      <c r="W435">
        <f t="shared" si="75"/>
        <v>1.1045532806166491E-2</v>
      </c>
      <c r="X435">
        <f t="shared" si="70"/>
        <v>0.86498130541441398</v>
      </c>
      <c r="Y435" s="4">
        <v>2</v>
      </c>
      <c r="Z435">
        <f t="shared" si="76"/>
        <v>1.1045532806166491E-2</v>
      </c>
      <c r="AA435">
        <f t="shared" si="77"/>
        <v>2.9309806152615425</v>
      </c>
      <c r="AB435">
        <f t="shared" si="78"/>
        <v>1.9848546097662019</v>
      </c>
      <c r="AC435">
        <f t="shared" si="80"/>
        <v>-0.92012805375560525</v>
      </c>
    </row>
    <row r="436" spans="16:29" x14ac:dyDescent="0.2">
      <c r="P436">
        <f t="shared" si="71"/>
        <v>4.3199999999999523</v>
      </c>
      <c r="Q436">
        <f t="shared" si="72"/>
        <v>2.9299984476965317</v>
      </c>
      <c r="R436">
        <f t="shared" si="79"/>
        <v>2.904970370802789</v>
      </c>
      <c r="S436">
        <f t="shared" si="73"/>
        <v>1.5145390233798128E-2</v>
      </c>
      <c r="T436">
        <f t="shared" si="69"/>
        <v>0.15145390233798128</v>
      </c>
      <c r="U436">
        <f t="shared" si="74"/>
        <v>1.5145390233798128E-2</v>
      </c>
      <c r="V436">
        <f>$M$4*SUM($U$4:U436)*0.01</f>
        <v>1.9585730598322233</v>
      </c>
      <c r="W436">
        <f t="shared" si="75"/>
        <v>1.5145390233798128E-2</v>
      </c>
      <c r="X436">
        <f t="shared" si="70"/>
        <v>0.81997148552632737</v>
      </c>
      <c r="Y436" s="4">
        <v>2</v>
      </c>
      <c r="Z436">
        <f t="shared" si="76"/>
        <v>1.5145390233798128E-2</v>
      </c>
      <c r="AA436">
        <f t="shared" si="77"/>
        <v>2.9299984476965317</v>
      </c>
      <c r="AB436">
        <f t="shared" si="78"/>
        <v>1.9809722120796194</v>
      </c>
      <c r="AC436">
        <f t="shared" si="80"/>
        <v>-0.92399815872316959</v>
      </c>
    </row>
    <row r="437" spans="16:29" x14ac:dyDescent="0.2">
      <c r="P437">
        <f t="shared" si="71"/>
        <v>4.3299999999999521</v>
      </c>
      <c r="Q437">
        <f t="shared" si="72"/>
        <v>2.9291360339366048</v>
      </c>
      <c r="R437">
        <f t="shared" si="79"/>
        <v>2.9050757451684692</v>
      </c>
      <c r="S437">
        <f t="shared" si="73"/>
        <v>1.9027787920380623E-2</v>
      </c>
      <c r="T437">
        <f t="shared" si="69"/>
        <v>0.19027787920380623</v>
      </c>
      <c r="U437">
        <f t="shared" si="74"/>
        <v>1.9027787920380623E-2</v>
      </c>
      <c r="V437">
        <f>$M$4*SUM($U$4:U437)*0.01</f>
        <v>1.9623786174162996</v>
      </c>
      <c r="W437">
        <f t="shared" si="75"/>
        <v>1.9027787920380623E-2</v>
      </c>
      <c r="X437">
        <f t="shared" si="70"/>
        <v>0.77647953731649899</v>
      </c>
      <c r="Y437" s="4">
        <v>2</v>
      </c>
      <c r="Z437">
        <f t="shared" si="76"/>
        <v>1.9027787920380623E-2</v>
      </c>
      <c r="AA437">
        <f t="shared" si="77"/>
        <v>2.9291360339366048</v>
      </c>
      <c r="AB437">
        <f t="shared" si="78"/>
        <v>1.9772998805236117</v>
      </c>
      <c r="AC437">
        <f t="shared" si="80"/>
        <v>-0.92777586464485762</v>
      </c>
    </row>
    <row r="438" spans="16:29" x14ac:dyDescent="0.2">
      <c r="P438">
        <f t="shared" si="71"/>
        <v>4.3399999999999519</v>
      </c>
      <c r="Q438">
        <f t="shared" si="72"/>
        <v>2.9283861472769912</v>
      </c>
      <c r="R438">
        <f t="shared" si="79"/>
        <v>2.9052912076696567</v>
      </c>
      <c r="S438">
        <f t="shared" si="73"/>
        <v>2.2700119476388281E-2</v>
      </c>
      <c r="T438">
        <f t="shared" si="69"/>
        <v>0.22700119476388281</v>
      </c>
      <c r="U438">
        <f t="shared" si="74"/>
        <v>2.2700119476388281E-2</v>
      </c>
      <c r="V438">
        <f>$M$4*SUM($U$4:U438)*0.01</f>
        <v>1.9669186413115771</v>
      </c>
      <c r="W438">
        <f t="shared" si="75"/>
        <v>2.2700119476388281E-2</v>
      </c>
      <c r="X438">
        <f t="shared" si="70"/>
        <v>0.7344663112015315</v>
      </c>
      <c r="Y438" s="4">
        <v>2</v>
      </c>
      <c r="Z438">
        <f t="shared" si="76"/>
        <v>2.2700119476388281E-2</v>
      </c>
      <c r="AA438">
        <f t="shared" si="77"/>
        <v>2.9283861472769912</v>
      </c>
      <c r="AB438">
        <f t="shared" si="78"/>
        <v>1.9738304139164315</v>
      </c>
      <c r="AC438">
        <f t="shared" si="80"/>
        <v>-0.9314607937532251</v>
      </c>
    </row>
    <row r="439" spans="16:29" x14ac:dyDescent="0.2">
      <c r="P439">
        <f t="shared" si="71"/>
        <v>4.3499999999999517</v>
      </c>
      <c r="Q439">
        <f t="shared" si="72"/>
        <v>2.9277417408000099</v>
      </c>
      <c r="R439">
        <f t="shared" si="79"/>
        <v>2.9056093777345491</v>
      </c>
      <c r="S439">
        <f t="shared" si="73"/>
        <v>2.6169586083568452E-2</v>
      </c>
      <c r="T439">
        <f t="shared" si="69"/>
        <v>0.26169586083568452</v>
      </c>
      <c r="U439">
        <f t="shared" si="74"/>
        <v>2.6169586083568452E-2</v>
      </c>
      <c r="V439">
        <f>$M$4*SUM($U$4:U439)*0.01</f>
        <v>1.9721525585282909</v>
      </c>
      <c r="W439">
        <f t="shared" si="75"/>
        <v>2.6169586083568452E-2</v>
      </c>
      <c r="X439">
        <f t="shared" si="70"/>
        <v>0.69389332143603433</v>
      </c>
      <c r="Y439" s="4">
        <v>2</v>
      </c>
      <c r="Z439">
        <f t="shared" si="76"/>
        <v>2.6169586083568452E-2</v>
      </c>
      <c r="AA439">
        <f t="shared" si="77"/>
        <v>2.9277417408000099</v>
      </c>
      <c r="AB439">
        <f t="shared" si="78"/>
        <v>1.9705568001761171</v>
      </c>
      <c r="AC439">
        <f t="shared" si="80"/>
        <v>-0.93505257755843207</v>
      </c>
    </row>
    <row r="440" spans="16:29" x14ac:dyDescent="0.2">
      <c r="P440">
        <f t="shared" si="71"/>
        <v>4.3599999999999515</v>
      </c>
      <c r="Q440">
        <f t="shared" si="72"/>
        <v>2.9271959447947822</v>
      </c>
      <c r="R440">
        <f t="shared" si="79"/>
        <v>2.9060230698706597</v>
      </c>
      <c r="S440">
        <f t="shared" si="73"/>
        <v>2.9443199823882882E-2</v>
      </c>
      <c r="T440">
        <f t="shared" si="69"/>
        <v>0.29443199823882882</v>
      </c>
      <c r="U440">
        <f t="shared" si="74"/>
        <v>2.9443199823882882E-2</v>
      </c>
      <c r="V440">
        <f>$M$4*SUM($U$4:U440)*0.01</f>
        <v>1.9780411984930675</v>
      </c>
      <c r="W440">
        <f t="shared" si="75"/>
        <v>2.9443199823882882E-2</v>
      </c>
      <c r="X440">
        <f t="shared" si="70"/>
        <v>0.65472274806288588</v>
      </c>
      <c r="Y440" s="4">
        <v>2</v>
      </c>
      <c r="Z440">
        <f t="shared" si="76"/>
        <v>2.9443199823882882E-2</v>
      </c>
      <c r="AA440">
        <f t="shared" si="77"/>
        <v>2.9271959447947822</v>
      </c>
      <c r="AB440">
        <f t="shared" si="78"/>
        <v>1.9674722129855686</v>
      </c>
      <c r="AC440">
        <f t="shared" si="80"/>
        <v>-0.93855085688509099</v>
      </c>
    </row>
    <row r="441" spans="16:29" x14ac:dyDescent="0.2">
      <c r="P441">
        <f t="shared" si="71"/>
        <v>4.3699999999999513</v>
      </c>
      <c r="Q441">
        <f t="shared" si="72"/>
        <v>2.9267420641499662</v>
      </c>
      <c r="R441">
        <f t="shared" si="79"/>
        <v>2.9065252903633851</v>
      </c>
      <c r="S441">
        <f t="shared" si="73"/>
        <v>3.2527787014431375E-2</v>
      </c>
      <c r="T441">
        <f t="shared" si="69"/>
        <v>0.32527787014431375</v>
      </c>
      <c r="U441">
        <f t="shared" si="74"/>
        <v>3.2527787014431375E-2</v>
      </c>
      <c r="V441">
        <f>$M$4*SUM($U$4:U441)*0.01</f>
        <v>1.9845467558959535</v>
      </c>
      <c r="W441">
        <f t="shared" si="75"/>
        <v>3.2527787014431375E-2</v>
      </c>
      <c r="X441">
        <f t="shared" si="70"/>
        <v>0.61691743810969868</v>
      </c>
      <c r="Y441" s="4">
        <v>2</v>
      </c>
      <c r="Z441">
        <f t="shared" si="76"/>
        <v>3.2527787014431375E-2</v>
      </c>
      <c r="AA441">
        <f t="shared" si="77"/>
        <v>2.9267420641499662</v>
      </c>
      <c r="AB441">
        <f t="shared" si="78"/>
        <v>1.9645700084552007</v>
      </c>
      <c r="AC441">
        <f t="shared" si="80"/>
        <v>-0.94195528190818456</v>
      </c>
    </row>
    <row r="442" spans="16:29" x14ac:dyDescent="0.2">
      <c r="P442">
        <f t="shared" si="71"/>
        <v>4.379999999999951</v>
      </c>
      <c r="Q442">
        <f t="shared" si="72"/>
        <v>2.9263735757264935</v>
      </c>
      <c r="R442">
        <f t="shared" si="79"/>
        <v>2.9071092339745901</v>
      </c>
      <c r="S442">
        <f t="shared" si="73"/>
        <v>3.5429991544799311E-2</v>
      </c>
      <c r="T442">
        <f t="shared" si="69"/>
        <v>0.35429991544799311</v>
      </c>
      <c r="U442">
        <f t="shared" si="74"/>
        <v>3.5429991544799311E-2</v>
      </c>
      <c r="V442">
        <f>$M$4*SUM($U$4:U442)*0.01</f>
        <v>1.9916327542049133</v>
      </c>
      <c r="W442">
        <f t="shared" si="75"/>
        <v>3.5429991544799311E-2</v>
      </c>
      <c r="X442">
        <f t="shared" si="70"/>
        <v>0.58044090607358712</v>
      </c>
      <c r="Y442" s="4">
        <v>2</v>
      </c>
      <c r="Z442">
        <f t="shared" si="76"/>
        <v>3.5429991544799311E-2</v>
      </c>
      <c r="AA442">
        <f t="shared" si="77"/>
        <v>2.9263735757264935</v>
      </c>
      <c r="AB442">
        <f t="shared" si="78"/>
        <v>1.9618437217865425</v>
      </c>
      <c r="AC442">
        <f t="shared" si="80"/>
        <v>-0.94526551218804744</v>
      </c>
    </row>
    <row r="443" spans="16:29" x14ac:dyDescent="0.2">
      <c r="P443">
        <f t="shared" si="71"/>
        <v>4.3899999999999508</v>
      </c>
      <c r="Q443">
        <f t="shared" si="72"/>
        <v>2.9260841257138095</v>
      </c>
      <c r="R443">
        <f t="shared" si="79"/>
        <v>2.9077682806443974</v>
      </c>
      <c r="S443">
        <f t="shared" si="73"/>
        <v>3.8156278213457462E-2</v>
      </c>
      <c r="T443">
        <f t="shared" si="69"/>
        <v>0.38156278213457462</v>
      </c>
      <c r="U443">
        <f t="shared" si="74"/>
        <v>3.8156278213457462E-2</v>
      </c>
      <c r="V443">
        <f>$M$4*SUM($U$4:U443)*0.01</f>
        <v>1.9992640098476044</v>
      </c>
      <c r="W443">
        <f t="shared" si="75"/>
        <v>3.8156278213457462E-2</v>
      </c>
      <c r="X443">
        <f t="shared" si="70"/>
        <v>0.54525733373163021</v>
      </c>
      <c r="Y443" s="4">
        <v>2</v>
      </c>
      <c r="Z443">
        <f t="shared" si="76"/>
        <v>3.8156278213457462E-2</v>
      </c>
      <c r="AA443">
        <f t="shared" si="77"/>
        <v>2.9260841257138095</v>
      </c>
      <c r="AB443">
        <f t="shared" si="78"/>
        <v>1.9592870639399873</v>
      </c>
      <c r="AC443">
        <f t="shared" si="80"/>
        <v>-0.9484812167044101</v>
      </c>
    </row>
    <row r="444" spans="16:29" x14ac:dyDescent="0.2">
      <c r="P444">
        <f t="shared" si="71"/>
        <v>4.3999999999999506</v>
      </c>
      <c r="Q444">
        <f t="shared" si="72"/>
        <v>2.9258675269707806</v>
      </c>
      <c r="R444">
        <f t="shared" si="79"/>
        <v>2.9084959921991933</v>
      </c>
      <c r="S444">
        <f t="shared" si="73"/>
        <v>4.0712936060012694E-2</v>
      </c>
      <c r="T444">
        <f t="shared" si="69"/>
        <v>0.40712936060012694</v>
      </c>
      <c r="U444">
        <f t="shared" si="74"/>
        <v>4.0712936060012694E-2</v>
      </c>
      <c r="V444">
        <f>$M$4*SUM($U$4:U444)*0.01</f>
        <v>2.0074065970596071</v>
      </c>
      <c r="W444">
        <f t="shared" si="75"/>
        <v>4.0712936060012694E-2</v>
      </c>
      <c r="X444">
        <f t="shared" si="70"/>
        <v>0.51133156931104651</v>
      </c>
      <c r="Y444" s="4">
        <v>2</v>
      </c>
      <c r="Z444">
        <f t="shared" si="76"/>
        <v>4.0712936060012694E-2</v>
      </c>
      <c r="AA444">
        <f t="shared" si="77"/>
        <v>2.9258675269707806</v>
      </c>
      <c r="AB444">
        <f t="shared" si="78"/>
        <v>1.9568939183096925</v>
      </c>
      <c r="AC444">
        <f t="shared" si="80"/>
        <v>-0.9516020738895008</v>
      </c>
    </row>
    <row r="445" spans="16:29" x14ac:dyDescent="0.2">
      <c r="P445">
        <f t="shared" si="71"/>
        <v>4.4099999999999504</v>
      </c>
      <c r="Q445">
        <f t="shared" si="72"/>
        <v>2.9257177563597039</v>
      </c>
      <c r="R445">
        <f t="shared" si="79"/>
        <v>2.9092861090687068</v>
      </c>
      <c r="S445">
        <f t="shared" si="73"/>
        <v>4.3106081690307496E-2</v>
      </c>
      <c r="T445">
        <f t="shared" si="69"/>
        <v>0.43106081690307496</v>
      </c>
      <c r="U445">
        <f t="shared" si="74"/>
        <v>4.3106081690307496E-2</v>
      </c>
      <c r="V445">
        <f>$M$4*SUM($U$4:U445)*0.01</f>
        <v>2.0160278133976686</v>
      </c>
      <c r="W445">
        <f t="shared" si="75"/>
        <v>4.3106081690307496E-2</v>
      </c>
      <c r="X445">
        <f t="shared" si="70"/>
        <v>0.47862912605896035</v>
      </c>
      <c r="Y445" s="4">
        <v>2</v>
      </c>
      <c r="Z445">
        <f t="shared" si="76"/>
        <v>4.3106081690307496E-2</v>
      </c>
      <c r="AA445">
        <f t="shared" si="77"/>
        <v>2.9257177563597039</v>
      </c>
      <c r="AB445">
        <f t="shared" si="78"/>
        <v>1.9546583374085054</v>
      </c>
      <c r="AC445">
        <f t="shared" si="80"/>
        <v>-0.95462777166020152</v>
      </c>
    </row>
    <row r="446" spans="16:29" x14ac:dyDescent="0.2">
      <c r="P446">
        <f t="shared" si="71"/>
        <v>4.4199999999999502</v>
      </c>
      <c r="Q446">
        <f t="shared" si="72"/>
        <v>2.9256289520683416</v>
      </c>
      <c r="R446">
        <f t="shared" si="79"/>
        <v>2.9101325470148343</v>
      </c>
      <c r="S446">
        <f t="shared" si="73"/>
        <v>4.5341662591494636E-2</v>
      </c>
      <c r="T446">
        <f t="shared" si="69"/>
        <v>0.45341662591494636</v>
      </c>
      <c r="U446">
        <f t="shared" si="74"/>
        <v>4.5341662591494636E-2</v>
      </c>
      <c r="V446">
        <f>$M$4*SUM($U$4:U446)*0.01</f>
        <v>2.0250961459159673</v>
      </c>
      <c r="W446">
        <f t="shared" si="75"/>
        <v>4.5341662591494636E-2</v>
      </c>
      <c r="X446">
        <f t="shared" si="70"/>
        <v>0.44711618023742794</v>
      </c>
      <c r="Y446" s="4">
        <v>2</v>
      </c>
      <c r="Z446">
        <f t="shared" si="76"/>
        <v>4.5341662591494636E-2</v>
      </c>
      <c r="AA446">
        <f t="shared" si="77"/>
        <v>2.9256289520683416</v>
      </c>
      <c r="AB446">
        <f t="shared" si="78"/>
        <v>1.9525745395655774</v>
      </c>
      <c r="AC446">
        <f t="shared" si="80"/>
        <v>-0.95755800744925679</v>
      </c>
    </row>
    <row r="447" spans="16:29" x14ac:dyDescent="0.2">
      <c r="P447">
        <f t="shared" si="71"/>
        <v>4.42999999999995</v>
      </c>
      <c r="Q447">
        <f t="shared" si="72"/>
        <v>2.9255954109326789</v>
      </c>
      <c r="R447">
        <f t="shared" si="79"/>
        <v>2.9110293938747538</v>
      </c>
      <c r="S447">
        <f t="shared" si="73"/>
        <v>4.7425460434422639E-2</v>
      </c>
      <c r="T447">
        <f t="shared" si="69"/>
        <v>0.47425460434422639</v>
      </c>
      <c r="U447">
        <f t="shared" si="74"/>
        <v>4.7425460434422639E-2</v>
      </c>
      <c r="V447">
        <f>$M$4*SUM($U$4:U447)*0.01</f>
        <v>2.0345812380028518</v>
      </c>
      <c r="W447">
        <f t="shared" si="75"/>
        <v>4.7425460434422639E-2</v>
      </c>
      <c r="X447">
        <f t="shared" si="70"/>
        <v>0.4167595685856007</v>
      </c>
      <c r="Y447" s="4">
        <v>2</v>
      </c>
      <c r="Z447">
        <f t="shared" si="76"/>
        <v>4.7425460434422639E-2</v>
      </c>
      <c r="AA447">
        <f t="shared" si="77"/>
        <v>2.9255954109326789</v>
      </c>
      <c r="AB447">
        <f t="shared" si="78"/>
        <v>1.9506369056392243</v>
      </c>
      <c r="AC447">
        <f t="shared" si="80"/>
        <v>-0.96039248823552947</v>
      </c>
    </row>
    <row r="448" spans="16:29" x14ac:dyDescent="0.2">
      <c r="P448">
        <f t="shared" si="71"/>
        <v>4.4399999999999498</v>
      </c>
      <c r="Q448">
        <f t="shared" si="72"/>
        <v>2.9256115857533724</v>
      </c>
      <c r="R448">
        <f t="shared" si="79"/>
        <v>2.9119709063206884</v>
      </c>
      <c r="S448">
        <f t="shared" si="73"/>
        <v>4.9363094360775683E-2</v>
      </c>
      <c r="T448">
        <f t="shared" si="69"/>
        <v>0.49363094360775683</v>
      </c>
      <c r="U448">
        <f t="shared" si="74"/>
        <v>4.9363094360775683E-2</v>
      </c>
      <c r="V448">
        <f>$M$4*SUM($U$4:U448)*0.01</f>
        <v>2.0444538568750068</v>
      </c>
      <c r="W448">
        <f t="shared" si="75"/>
        <v>4.9363094360775683E-2</v>
      </c>
      <c r="X448">
        <f t="shared" si="70"/>
        <v>0.3875267852706088</v>
      </c>
      <c r="Y448" s="4">
        <v>2</v>
      </c>
      <c r="Z448">
        <f t="shared" si="76"/>
        <v>4.9363094360775683E-2</v>
      </c>
      <c r="AA448">
        <f t="shared" si="77"/>
        <v>2.9256115857533724</v>
      </c>
      <c r="AB448">
        <f t="shared" si="78"/>
        <v>1.9488399757473855</v>
      </c>
      <c r="AC448">
        <f t="shared" si="80"/>
        <v>-0.96313093057330301</v>
      </c>
    </row>
    <row r="449" spans="16:29" x14ac:dyDescent="0.2">
      <c r="P449">
        <f t="shared" si="71"/>
        <v>4.4499999999999496</v>
      </c>
      <c r="Q449">
        <f t="shared" si="72"/>
        <v>2.9256720826194287</v>
      </c>
      <c r="R449">
        <f t="shared" si="79"/>
        <v>2.9129515066385805</v>
      </c>
      <c r="S449">
        <f t="shared" si="73"/>
        <v>5.1160024252614456E-2</v>
      </c>
      <c r="T449">
        <f t="shared" si="69"/>
        <v>0.51160024252614456</v>
      </c>
      <c r="U449">
        <f t="shared" si="74"/>
        <v>5.1160024252614456E-2</v>
      </c>
      <c r="V449">
        <f>$M$4*SUM($U$4:U449)*0.01</f>
        <v>2.0546858617255297</v>
      </c>
      <c r="W449">
        <f t="shared" si="75"/>
        <v>5.1160024252614456E-2</v>
      </c>
      <c r="X449">
        <f t="shared" si="70"/>
        <v>0.35938597836775443</v>
      </c>
      <c r="Y449" s="4">
        <v>2</v>
      </c>
      <c r="Z449">
        <f t="shared" si="76"/>
        <v>5.1160024252614456E-2</v>
      </c>
      <c r="AA449">
        <f t="shared" si="77"/>
        <v>2.9256720826194287</v>
      </c>
      <c r="AB449">
        <f t="shared" si="78"/>
        <v>1.9471784460179546</v>
      </c>
      <c r="AC449">
        <f t="shared" si="80"/>
        <v>-0.96577306062062573</v>
      </c>
    </row>
    <row r="450" spans="16:29" x14ac:dyDescent="0.2">
      <c r="P450">
        <f t="shared" si="71"/>
        <v>4.4599999999999493</v>
      </c>
      <c r="Q450">
        <f t="shared" si="72"/>
        <v>2.9257716582285722</v>
      </c>
      <c r="R450">
        <f t="shared" si="79"/>
        <v>2.9139657795277474</v>
      </c>
      <c r="S450">
        <f t="shared" si="73"/>
        <v>5.2821553982045355E-2</v>
      </c>
      <c r="T450">
        <f t="shared" si="69"/>
        <v>0.52821553982045355</v>
      </c>
      <c r="U450">
        <f t="shared" si="74"/>
        <v>5.2821553982045355E-2</v>
      </c>
      <c r="V450">
        <f>$M$4*SUM($U$4:U450)*0.01</f>
        <v>2.0652501725219388</v>
      </c>
      <c r="W450">
        <f t="shared" si="75"/>
        <v>5.2821553982045355E-2</v>
      </c>
      <c r="X450">
        <f t="shared" si="70"/>
        <v>0.3323059458861799</v>
      </c>
      <c r="Y450" s="4">
        <v>2</v>
      </c>
      <c r="Z450">
        <f t="shared" si="76"/>
        <v>5.2821553982045355E-2</v>
      </c>
      <c r="AA450">
        <f t="shared" si="77"/>
        <v>2.9257716582285722</v>
      </c>
      <c r="AB450">
        <f t="shared" si="78"/>
        <v>1.945647165361053</v>
      </c>
      <c r="AC450">
        <f t="shared" si="80"/>
        <v>-0.96831861416669451</v>
      </c>
    </row>
    <row r="451" spans="16:29" x14ac:dyDescent="0.2">
      <c r="P451">
        <f t="shared" si="71"/>
        <v>4.4699999999999491</v>
      </c>
      <c r="Q451">
        <f t="shared" si="72"/>
        <v>2.9259052172195323</v>
      </c>
      <c r="R451">
        <f t="shared" si="79"/>
        <v>2.9150084689235012</v>
      </c>
      <c r="S451">
        <f t="shared" si="73"/>
        <v>5.4352834638947023E-2</v>
      </c>
      <c r="T451">
        <f t="shared" si="69"/>
        <v>0.54352834638947023</v>
      </c>
      <c r="U451">
        <f t="shared" si="74"/>
        <v>5.4352834638947023E-2</v>
      </c>
      <c r="V451">
        <f>$M$4*SUM($U$4:U451)*0.01</f>
        <v>2.0761207394497285</v>
      </c>
      <c r="W451">
        <f t="shared" si="75"/>
        <v>5.4352834638947023E-2</v>
      </c>
      <c r="X451">
        <f t="shared" si="70"/>
        <v>0.30625613138033358</v>
      </c>
      <c r="Y451" s="4">
        <v>2</v>
      </c>
      <c r="Z451">
        <f t="shared" si="76"/>
        <v>5.4352834638947023E-2</v>
      </c>
      <c r="AA451">
        <f t="shared" si="77"/>
        <v>2.9259052172195323</v>
      </c>
      <c r="AB451">
        <f t="shared" si="78"/>
        <v>1.9442411322652251</v>
      </c>
      <c r="AC451">
        <f t="shared" si="80"/>
        <v>-0.97076733665827608</v>
      </c>
    </row>
    <row r="452" spans="16:29" x14ac:dyDescent="0.2">
      <c r="P452">
        <f t="shared" si="71"/>
        <v>4.4799999999999489</v>
      </c>
      <c r="Q452">
        <f t="shared" si="72"/>
        <v>2.9260678095100072</v>
      </c>
      <c r="R452">
        <f t="shared" si="79"/>
        <v>2.9160744748445557</v>
      </c>
      <c r="S452">
        <f t="shared" si="73"/>
        <v>5.5758867734774897E-2</v>
      </c>
      <c r="T452">
        <f t="shared" si="69"/>
        <v>0.55758867734774897</v>
      </c>
      <c r="U452">
        <f t="shared" si="74"/>
        <v>5.5758867734774897E-2</v>
      </c>
      <c r="V452">
        <f>$M$4*SUM($U$4:U452)*0.01</f>
        <v>2.0872725129966834</v>
      </c>
      <c r="W452">
        <f t="shared" si="75"/>
        <v>5.5758867734774897E-2</v>
      </c>
      <c r="X452">
        <f t="shared" si="70"/>
        <v>0.28120661916557488</v>
      </c>
      <c r="Y452" s="4">
        <v>2</v>
      </c>
      <c r="Z452">
        <f t="shared" si="76"/>
        <v>5.5758867734774897E-2</v>
      </c>
      <c r="AA452">
        <f t="shared" si="77"/>
        <v>2.9260678095100072</v>
      </c>
      <c r="AB452">
        <f t="shared" si="78"/>
        <v>1.9429554916193936</v>
      </c>
      <c r="AC452">
        <f t="shared" si="80"/>
        <v>-0.97311898322516199</v>
      </c>
    </row>
    <row r="453" spans="16:29" x14ac:dyDescent="0.2">
      <c r="P453">
        <f t="shared" si="71"/>
        <v>4.4899999999999487</v>
      </c>
      <c r="Q453">
        <f t="shared" si="72"/>
        <v>2.926254627645164</v>
      </c>
      <c r="R453">
        <f t="shared" si="79"/>
        <v>2.9171588502669414</v>
      </c>
      <c r="S453">
        <f t="shared" si="73"/>
        <v>5.7044508380606374E-2</v>
      </c>
      <c r="T453">
        <f t="shared" ref="T453:T506" si="81">S453*$L$4</f>
        <v>0.57044508380606374</v>
      </c>
      <c r="U453">
        <f t="shared" si="74"/>
        <v>5.7044508380606374E-2</v>
      </c>
      <c r="V453">
        <f>$M$4*SUM($U$4:U453)*0.01</f>
        <v>2.098681414672805</v>
      </c>
      <c r="W453">
        <f t="shared" si="75"/>
        <v>5.7044508380606374E-2</v>
      </c>
      <c r="X453">
        <f t="shared" ref="X453:X506" si="82">($N$4*(W453-W452))/0.01</f>
        <v>0.25712812916629524</v>
      </c>
      <c r="Y453" s="4">
        <v>2</v>
      </c>
      <c r="Z453">
        <f t="shared" si="76"/>
        <v>5.7044508380606374E-2</v>
      </c>
      <c r="AA453">
        <f t="shared" si="77"/>
        <v>2.926254627645164</v>
      </c>
      <c r="AB453">
        <f t="shared" si="78"/>
        <v>1.9417855315622863</v>
      </c>
      <c r="AC453">
        <f t="shared" si="80"/>
        <v>-0.97537331870465516</v>
      </c>
    </row>
    <row r="454" spans="16:29" x14ac:dyDescent="0.2">
      <c r="P454">
        <f t="shared" ref="P454:P506" si="83">P453+$N$7</f>
        <v>4.4999999999999485</v>
      </c>
      <c r="Q454">
        <f t="shared" ref="Q454:Q506" si="84">AA454</f>
        <v>2.9264610041589534</v>
      </c>
      <c r="R454">
        <f t="shared" si="79"/>
        <v>2.9182567980260146</v>
      </c>
      <c r="S454">
        <f t="shared" ref="S454:S506" si="85">Z454</f>
        <v>5.8214468437713718E-2</v>
      </c>
      <c r="T454">
        <f t="shared" si="81"/>
        <v>0.58214468437713718</v>
      </c>
      <c r="U454">
        <f t="shared" ref="U454:U506" si="86">Z454</f>
        <v>5.8214468437713718E-2</v>
      </c>
      <c r="V454">
        <f>$M$4*SUM($U$4:U454)*0.01</f>
        <v>2.1103243083603473</v>
      </c>
      <c r="W454">
        <f t="shared" ref="W454:W506" si="87">Z454</f>
        <v>5.8214468437713718E-2</v>
      </c>
      <c r="X454">
        <f t="shared" si="82"/>
        <v>0.23399201142146886</v>
      </c>
      <c r="Y454" s="4">
        <v>2</v>
      </c>
      <c r="Z454">
        <f t="shared" ref="Z454:Z506" si="88">Y454-AB453</f>
        <v>5.8214468437713718E-2</v>
      </c>
      <c r="AA454">
        <f t="shared" ref="AA454:AA506" si="89">T454+V454+X454</f>
        <v>2.9264610041589534</v>
      </c>
      <c r="AB454">
        <f t="shared" ref="AB454:AB506" si="90">R454+AC454</f>
        <v>1.9407266803609282</v>
      </c>
      <c r="AC454">
        <f t="shared" si="80"/>
        <v>-0.97753011766508624</v>
      </c>
    </row>
    <row r="455" spans="16:29" x14ac:dyDescent="0.2">
      <c r="P455">
        <f t="shared" si="83"/>
        <v>4.5099999999999483</v>
      </c>
      <c r="Q455">
        <f t="shared" si="84"/>
        <v>2.9266824089504935</v>
      </c>
      <c r="R455">
        <f t="shared" ref="R455:R506" si="91">($J$4*Q455+(2*$G$4*R454-$G$4*R453)/(0.01*0.01)+($H$4*R454)/0.01)/($G$4/(0.01*0.01)+$H$4/0.01+$I$4)</f>
        <v>2.9193636677480486</v>
      </c>
      <c r="S455">
        <f t="shared" si="85"/>
        <v>5.9273319639071786E-2</v>
      </c>
      <c r="T455">
        <f t="shared" si="81"/>
        <v>0.59273319639071786</v>
      </c>
      <c r="U455">
        <f t="shared" si="86"/>
        <v>5.9273319639071786E-2</v>
      </c>
      <c r="V455">
        <f>$M$4*SUM($U$4:U455)*0.01</f>
        <v>2.1221789722881619</v>
      </c>
      <c r="W455">
        <f t="shared" si="87"/>
        <v>5.9273319639071786E-2</v>
      </c>
      <c r="X455">
        <f t="shared" si="82"/>
        <v>0.21177024027161373</v>
      </c>
      <c r="Y455" s="4">
        <v>2</v>
      </c>
      <c r="Z455">
        <f t="shared" si="88"/>
        <v>5.9273319639071786E-2</v>
      </c>
      <c r="AA455">
        <f t="shared" si="89"/>
        <v>2.9266824089504935</v>
      </c>
      <c r="AB455">
        <f t="shared" si="90"/>
        <v>1.939774503319692</v>
      </c>
      <c r="AC455">
        <f t="shared" si="80"/>
        <v>-0.97958916442835653</v>
      </c>
    </row>
    <row r="456" spans="16:29" x14ac:dyDescent="0.2">
      <c r="P456">
        <f t="shared" si="83"/>
        <v>4.5199999999999481</v>
      </c>
      <c r="Q456">
        <f t="shared" si="84"/>
        <v>2.9269144466745391</v>
      </c>
      <c r="R456">
        <f t="shared" si="91"/>
        <v>2.9204749528127736</v>
      </c>
      <c r="S456">
        <f t="shared" si="85"/>
        <v>6.0225496680307966E-2</v>
      </c>
      <c r="T456">
        <f t="shared" si="81"/>
        <v>0.60225496680307966</v>
      </c>
      <c r="U456">
        <f t="shared" si="86"/>
        <v>6.0225496680307966E-2</v>
      </c>
      <c r="V456">
        <f>$M$4*SUM($U$4:U456)*0.01</f>
        <v>2.1342240716242236</v>
      </c>
      <c r="W456">
        <f t="shared" si="87"/>
        <v>6.0225496680307966E-2</v>
      </c>
      <c r="X456">
        <f t="shared" si="82"/>
        <v>0.19043540824723593</v>
      </c>
      <c r="Y456" s="4">
        <v>2</v>
      </c>
      <c r="Z456">
        <f t="shared" si="88"/>
        <v>6.0225496680307966E-2</v>
      </c>
      <c r="AA456">
        <f t="shared" si="89"/>
        <v>2.9269144466745391</v>
      </c>
      <c r="AB456">
        <f t="shared" si="90"/>
        <v>1.9389246997212681</v>
      </c>
      <c r="AC456">
        <f t="shared" si="80"/>
        <v>-0.98155025309150556</v>
      </c>
    </row>
    <row r="457" spans="16:29" x14ac:dyDescent="0.2">
      <c r="P457">
        <f t="shared" si="83"/>
        <v>4.5299999999999478</v>
      </c>
      <c r="Q457">
        <f t="shared" si="84"/>
        <v>2.9271528541520691</v>
      </c>
      <c r="R457">
        <f t="shared" si="91"/>
        <v>2.9215862873481342</v>
      </c>
      <c r="S457">
        <f t="shared" si="85"/>
        <v>6.107530027873187E-2</v>
      </c>
      <c r="T457">
        <f t="shared" si="81"/>
        <v>0.6107530027873187</v>
      </c>
      <c r="U457">
        <f t="shared" si="86"/>
        <v>6.107530027873187E-2</v>
      </c>
      <c r="V457">
        <f>$M$4*SUM($U$4:U457)*0.01</f>
        <v>2.1464391316799696</v>
      </c>
      <c r="W457">
        <f t="shared" si="87"/>
        <v>6.107530027873187E-2</v>
      </c>
      <c r="X457">
        <f t="shared" si="82"/>
        <v>0.16996071968478077</v>
      </c>
      <c r="Y457" s="4">
        <v>2</v>
      </c>
      <c r="Z457">
        <f t="shared" si="88"/>
        <v>6.107530027873187E-2</v>
      </c>
      <c r="AA457">
        <f t="shared" si="89"/>
        <v>2.9271528541520691</v>
      </c>
      <c r="AB457">
        <f t="shared" si="90"/>
        <v>1.9381730998008329</v>
      </c>
      <c r="AC457">
        <f t="shared" si="80"/>
        <v>-0.98341318754730123</v>
      </c>
    </row>
    <row r="458" spans="16:29" x14ac:dyDescent="0.2">
      <c r="P458">
        <f t="shared" si="83"/>
        <v>4.5399999999999476</v>
      </c>
      <c r="Q458">
        <f t="shared" si="84"/>
        <v>2.9273934977985299</v>
      </c>
      <c r="R458">
        <f t="shared" si="91"/>
        <v>2.9226934432584373</v>
      </c>
      <c r="S458">
        <f t="shared" si="85"/>
        <v>6.1826900199167145E-2</v>
      </c>
      <c r="T458">
        <f t="shared" si="81"/>
        <v>0.61826900199167145</v>
      </c>
      <c r="U458">
        <f t="shared" si="86"/>
        <v>6.1826900199167145E-2</v>
      </c>
      <c r="V458">
        <f>$M$4*SUM($U$4:U458)*0.01</f>
        <v>2.1588045117198034</v>
      </c>
      <c r="W458">
        <f t="shared" si="87"/>
        <v>6.1826900199167145E-2</v>
      </c>
      <c r="X458">
        <f t="shared" si="82"/>
        <v>0.15031998408705505</v>
      </c>
      <c r="Y458" s="4">
        <v>2</v>
      </c>
      <c r="Z458">
        <f t="shared" si="88"/>
        <v>6.1826900199167145E-2</v>
      </c>
      <c r="AA458">
        <f t="shared" si="89"/>
        <v>2.9273934977985299</v>
      </c>
      <c r="AB458">
        <f t="shared" si="90"/>
        <v>1.9375156617545868</v>
      </c>
      <c r="AC458">
        <f t="shared" si="80"/>
        <v>-0.98517778150385049</v>
      </c>
    </row>
    <row r="459" spans="16:29" x14ac:dyDescent="0.2">
      <c r="P459">
        <f t="shared" si="83"/>
        <v>4.5499999999999474</v>
      </c>
      <c r="Q459">
        <f t="shared" si="84"/>
        <v>2.9276323710722325</v>
      </c>
      <c r="R459">
        <f t="shared" si="91"/>
        <v>2.9237923272869542</v>
      </c>
      <c r="S459">
        <f t="shared" si="85"/>
        <v>6.2484338245413218E-2</v>
      </c>
      <c r="T459">
        <f t="shared" si="81"/>
        <v>0.62484338245413218</v>
      </c>
      <c r="U459">
        <f t="shared" si="86"/>
        <v>6.2484338245413218E-2</v>
      </c>
      <c r="V459">
        <f>$M$4*SUM($U$4:U459)*0.01</f>
        <v>2.1713013793688858</v>
      </c>
      <c r="W459">
        <f t="shared" si="87"/>
        <v>6.2484338245413218E-2</v>
      </c>
      <c r="X459">
        <f t="shared" si="82"/>
        <v>0.13148760924921454</v>
      </c>
      <c r="Y459" s="4">
        <v>2</v>
      </c>
      <c r="Z459">
        <f t="shared" si="88"/>
        <v>6.2484338245413218E-2</v>
      </c>
      <c r="AA459">
        <f t="shared" si="89"/>
        <v>2.9276323710722325</v>
      </c>
      <c r="AB459">
        <f t="shared" si="90"/>
        <v>1.9369484687837262</v>
      </c>
      <c r="AC459">
        <f t="shared" si="80"/>
        <v>-0.98684385850322809</v>
      </c>
    </row>
    <row r="460" spans="16:29" x14ac:dyDescent="0.2">
      <c r="P460">
        <f t="shared" si="83"/>
        <v>4.5599999999999472</v>
      </c>
      <c r="Q460">
        <f t="shared" si="84"/>
        <v>2.9278655919470009</v>
      </c>
      <c r="R460">
        <f t="shared" si="91"/>
        <v>2.924878978113961</v>
      </c>
      <c r="S460">
        <f t="shared" si="85"/>
        <v>6.3051531216273826E-2</v>
      </c>
      <c r="T460">
        <f t="shared" si="81"/>
        <v>0.63051531216273826</v>
      </c>
      <c r="U460">
        <f t="shared" si="86"/>
        <v>6.3051531216273826E-2</v>
      </c>
      <c r="V460">
        <f>$M$4*SUM($U$4:U460)*0.01</f>
        <v>2.183911685612141</v>
      </c>
      <c r="W460">
        <f t="shared" si="87"/>
        <v>6.3051531216273826E-2</v>
      </c>
      <c r="X460">
        <f t="shared" si="82"/>
        <v>0.11343859417212165</v>
      </c>
      <c r="Y460" s="4">
        <v>2</v>
      </c>
      <c r="Z460">
        <f t="shared" si="88"/>
        <v>6.3051531216273826E-2</v>
      </c>
      <c r="AA460">
        <f t="shared" si="89"/>
        <v>2.9278655919470009</v>
      </c>
      <c r="AB460">
        <f t="shared" si="90"/>
        <v>1.9364677261748384</v>
      </c>
      <c r="AC460">
        <f t="shared" si="80"/>
        <v>-0.98841125193912249</v>
      </c>
    </row>
    <row r="461" spans="16:29" x14ac:dyDescent="0.2">
      <c r="P461">
        <f t="shared" si="83"/>
        <v>4.569999999999947</v>
      </c>
      <c r="Q461">
        <f t="shared" si="84"/>
        <v>2.9280894004063391</v>
      </c>
      <c r="R461">
        <f t="shared" si="91"/>
        <v>2.9259495634911148</v>
      </c>
      <c r="S461">
        <f t="shared" si="85"/>
        <v>6.3532273825161578E-2</v>
      </c>
      <c r="T461">
        <f t="shared" si="81"/>
        <v>0.63532273825161578</v>
      </c>
      <c r="U461">
        <f t="shared" si="86"/>
        <v>6.3532273825161578E-2</v>
      </c>
      <c r="V461">
        <f>$M$4*SUM($U$4:U461)*0.01</f>
        <v>2.196618140377173</v>
      </c>
      <c r="W461">
        <f t="shared" si="87"/>
        <v>6.3532273825161578E-2</v>
      </c>
      <c r="X461">
        <f t="shared" si="82"/>
        <v>9.61485217775504E-2</v>
      </c>
      <c r="Y461" s="4">
        <v>2</v>
      </c>
      <c r="Z461">
        <f t="shared" si="88"/>
        <v>6.3532273825161578E-2</v>
      </c>
      <c r="AA461">
        <f t="shared" si="89"/>
        <v>2.9280894004063391</v>
      </c>
      <c r="AB461">
        <f t="shared" si="90"/>
        <v>1.9360697584176183</v>
      </c>
      <c r="AC461">
        <f t="shared" si="80"/>
        <v>-0.98987980507349638</v>
      </c>
    </row>
    <row r="462" spans="16:29" x14ac:dyDescent="0.2">
      <c r="P462">
        <f t="shared" si="83"/>
        <v>4.5799999999999468</v>
      </c>
      <c r="Q462">
        <f t="shared" si="84"/>
        <v>2.9283001559614905</v>
      </c>
      <c r="R462">
        <f t="shared" si="91"/>
        <v>2.9270003774129645</v>
      </c>
      <c r="S462">
        <f t="shared" si="85"/>
        <v>6.3930241582381697E-2</v>
      </c>
      <c r="T462">
        <f t="shared" si="81"/>
        <v>0.63930241582381697</v>
      </c>
      <c r="U462">
        <f t="shared" si="86"/>
        <v>6.3930241582381697E-2</v>
      </c>
      <c r="V462">
        <f>$M$4*SUM($U$4:U462)*0.01</f>
        <v>2.2094041886936497</v>
      </c>
      <c r="W462">
        <f t="shared" si="87"/>
        <v>6.3930241582381697E-2</v>
      </c>
      <c r="X462">
        <f t="shared" si="82"/>
        <v>7.9593551444023802E-2</v>
      </c>
      <c r="Y462" s="4">
        <v>2</v>
      </c>
      <c r="Z462">
        <f t="shared" si="88"/>
        <v>6.3930241582381697E-2</v>
      </c>
      <c r="AA462">
        <f t="shared" si="89"/>
        <v>2.9283001559614905</v>
      </c>
      <c r="AB462">
        <f t="shared" si="90"/>
        <v>1.9357510063607046</v>
      </c>
      <c r="AC462">
        <f t="shared" si="80"/>
        <v>-0.99124937105225985</v>
      </c>
    </row>
    <row r="463" spans="16:29" x14ac:dyDescent="0.2">
      <c r="P463">
        <f t="shared" si="83"/>
        <v>4.5899999999999466</v>
      </c>
      <c r="Q463">
        <f t="shared" si="84"/>
        <v>2.9284943351971973</v>
      </c>
      <c r="R463">
        <f t="shared" si="91"/>
        <v>2.9280278373263346</v>
      </c>
      <c r="S463">
        <f t="shared" si="85"/>
        <v>6.4248993639295371E-2</v>
      </c>
      <c r="T463">
        <f t="shared" si="81"/>
        <v>0.64248993639295371</v>
      </c>
      <c r="U463">
        <f t="shared" si="86"/>
        <v>6.4248993639295371E-2</v>
      </c>
      <c r="V463">
        <f>$M$4*SUM($U$4:U463)*0.01</f>
        <v>2.2222539874215088</v>
      </c>
      <c r="W463">
        <f t="shared" si="87"/>
        <v>6.4248993639295371E-2</v>
      </c>
      <c r="X463">
        <f t="shared" si="82"/>
        <v>6.375041138273474E-2</v>
      </c>
      <c r="Y463" s="4">
        <v>2</v>
      </c>
      <c r="Z463">
        <f t="shared" si="88"/>
        <v>6.4248993639295371E-2</v>
      </c>
      <c r="AA463">
        <f t="shared" si="89"/>
        <v>2.9284943351971973</v>
      </c>
      <c r="AB463">
        <f t="shared" si="90"/>
        <v>1.935508024406378</v>
      </c>
      <c r="AC463">
        <f t="shared" si="80"/>
        <v>-0.99251981291995661</v>
      </c>
    </row>
    <row r="464" spans="16:29" x14ac:dyDescent="0.2">
      <c r="P464">
        <f t="shared" si="83"/>
        <v>4.5999999999999464</v>
      </c>
      <c r="Q464">
        <f t="shared" si="84"/>
        <v>2.9286685293417714</v>
      </c>
      <c r="R464">
        <f t="shared" si="91"/>
        <v>2.929028481378225</v>
      </c>
      <c r="S464">
        <f t="shared" si="85"/>
        <v>6.4491975593621964E-2</v>
      </c>
      <c r="T464">
        <f t="shared" si="81"/>
        <v>0.64491975593621964</v>
      </c>
      <c r="U464">
        <f t="shared" si="86"/>
        <v>6.4491975593621964E-2</v>
      </c>
      <c r="V464">
        <f>$M$4*SUM($U$4:U464)*0.01</f>
        <v>2.2351523825402331</v>
      </c>
      <c r="W464">
        <f t="shared" si="87"/>
        <v>6.4491975593621964E-2</v>
      </c>
      <c r="X464">
        <f t="shared" si="82"/>
        <v>4.8596390865318639E-2</v>
      </c>
      <c r="Y464" s="4">
        <v>2</v>
      </c>
      <c r="Z464">
        <f t="shared" si="88"/>
        <v>6.4491975593621964E-2</v>
      </c>
      <c r="AA464">
        <f t="shared" si="89"/>
        <v>2.9286685293417714</v>
      </c>
      <c r="AB464">
        <f t="shared" si="90"/>
        <v>1.9353374777447665</v>
      </c>
      <c r="AC464">
        <f t="shared" si="80"/>
        <v>-0.99369100363345841</v>
      </c>
    </row>
    <row r="465" spans="16:29" x14ac:dyDescent="0.2">
      <c r="P465">
        <f t="shared" si="83"/>
        <v>4.6099999999999461</v>
      </c>
      <c r="Q465">
        <f t="shared" si="84"/>
        <v>2.9288194418659219</v>
      </c>
      <c r="R465">
        <f t="shared" si="91"/>
        <v>2.9299989657028158</v>
      </c>
      <c r="S465">
        <f t="shared" si="85"/>
        <v>6.4662522255233501E-2</v>
      </c>
      <c r="T465">
        <f t="shared" si="81"/>
        <v>0.64662522255233501</v>
      </c>
      <c r="U465">
        <f t="shared" si="86"/>
        <v>6.4662522255233501E-2</v>
      </c>
      <c r="V465">
        <f>$M$4*SUM($U$4:U465)*0.01</f>
        <v>2.2480848869912795</v>
      </c>
      <c r="W465">
        <f t="shared" si="87"/>
        <v>6.4662522255233501E-2</v>
      </c>
      <c r="X465">
        <f t="shared" si="82"/>
        <v>3.4109332322307395E-2</v>
      </c>
      <c r="Y465" s="4">
        <v>2</v>
      </c>
      <c r="Z465">
        <f t="shared" si="88"/>
        <v>6.4662522255233501E-2</v>
      </c>
      <c r="AA465">
        <f t="shared" si="89"/>
        <v>2.9288194418659219</v>
      </c>
      <c r="AB465">
        <f t="shared" si="90"/>
        <v>1.9352361396281457</v>
      </c>
      <c r="AC465">
        <f t="shared" si="80"/>
        <v>-0.99476282607467004</v>
      </c>
    </row>
    <row r="466" spans="16:29" x14ac:dyDescent="0.2">
      <c r="P466">
        <f t="shared" si="83"/>
        <v>4.6199999999999459</v>
      </c>
      <c r="Q466">
        <f t="shared" si="84"/>
        <v>2.9289438861083599</v>
      </c>
      <c r="R466">
        <f t="shared" si="91"/>
        <v>2.9309360617480769</v>
      </c>
      <c r="S466">
        <f t="shared" si="85"/>
        <v>6.4763860371854332E-2</v>
      </c>
      <c r="T466">
        <f t="shared" si="81"/>
        <v>0.64763860371854332</v>
      </c>
      <c r="U466">
        <f t="shared" si="86"/>
        <v>6.4763860371854332E-2</v>
      </c>
      <c r="V466">
        <f>$M$4*SUM($U$4:U466)*0.01</f>
        <v>2.2610376590656505</v>
      </c>
      <c r="W466">
        <f t="shared" si="87"/>
        <v>6.4763860371854332E-2</v>
      </c>
      <c r="X466">
        <f t="shared" si="82"/>
        <v>2.0267623324166095E-2</v>
      </c>
      <c r="Y466" s="4">
        <v>2</v>
      </c>
      <c r="Z466">
        <f t="shared" si="88"/>
        <v>6.4763860371854332E-2</v>
      </c>
      <c r="AA466">
        <f t="shared" si="89"/>
        <v>2.9289438861083599</v>
      </c>
      <c r="AB466">
        <f t="shared" si="90"/>
        <v>1.9352008886858365</v>
      </c>
      <c r="AC466">
        <f t="shared" si="80"/>
        <v>-0.99573517306224035</v>
      </c>
    </row>
    <row r="467" spans="16:29" x14ac:dyDescent="0.2">
      <c r="P467">
        <f t="shared" si="83"/>
        <v>4.6299999999999457</v>
      </c>
      <c r="Q467">
        <f t="shared" si="84"/>
        <v>2.9290387829319506</v>
      </c>
      <c r="R467">
        <f t="shared" si="91"/>
        <v>2.9318366536424261</v>
      </c>
      <c r="S467">
        <f t="shared" si="85"/>
        <v>6.4799111314163493E-2</v>
      </c>
      <c r="T467">
        <f t="shared" si="81"/>
        <v>0.64799111314163493</v>
      </c>
      <c r="U467">
        <f t="shared" si="86"/>
        <v>6.4799111314163493E-2</v>
      </c>
      <c r="V467">
        <f>$M$4*SUM($U$4:U467)*0.01</f>
        <v>2.2739974813284833</v>
      </c>
      <c r="W467">
        <f t="shared" si="87"/>
        <v>6.4799111314163493E-2</v>
      </c>
      <c r="X467">
        <f t="shared" si="82"/>
        <v>7.0501884618323629E-3</v>
      </c>
      <c r="Y467" s="4">
        <v>2</v>
      </c>
      <c r="Z467">
        <f t="shared" si="88"/>
        <v>6.4799111314163493E-2</v>
      </c>
      <c r="AA467">
        <f t="shared" si="89"/>
        <v>2.9290387829319506</v>
      </c>
      <c r="AB467">
        <f t="shared" si="90"/>
        <v>1.935228706280145</v>
      </c>
      <c r="AC467">
        <f t="shared" si="80"/>
        <v>-0.99660794736228109</v>
      </c>
    </row>
    <row r="468" spans="16:29" x14ac:dyDescent="0.2">
      <c r="P468">
        <f t="shared" si="83"/>
        <v>4.6399999999999455</v>
      </c>
      <c r="Q468">
        <f t="shared" si="84"/>
        <v>2.9291011584093094</v>
      </c>
      <c r="R468">
        <f t="shared" si="91"/>
        <v>2.9326977356018276</v>
      </c>
      <c r="S468">
        <f t="shared" si="85"/>
        <v>6.4771293719855016E-2</v>
      </c>
      <c r="T468">
        <f t="shared" si="81"/>
        <v>0.64771293719855016</v>
      </c>
      <c r="U468">
        <f t="shared" si="86"/>
        <v>6.4771293719855016E-2</v>
      </c>
      <c r="V468">
        <f>$M$4*SUM($U$4:U468)*0.01</f>
        <v>2.2869517400724546</v>
      </c>
      <c r="W468">
        <f t="shared" si="87"/>
        <v>6.4771293719855016E-2</v>
      </c>
      <c r="X468">
        <f t="shared" si="82"/>
        <v>-5.5635188616953712E-3</v>
      </c>
      <c r="Y468" s="4">
        <v>2</v>
      </c>
      <c r="Z468">
        <f t="shared" si="88"/>
        <v>6.4771293719855016E-2</v>
      </c>
      <c r="AA468">
        <f t="shared" si="89"/>
        <v>2.9291011584093094</v>
      </c>
      <c r="AB468">
        <f t="shared" si="90"/>
        <v>1.9353166739037382</v>
      </c>
      <c r="AC468">
        <f t="shared" si="80"/>
        <v>-0.99738106169808938</v>
      </c>
    </row>
    <row r="469" spans="16:29" x14ac:dyDescent="0.2">
      <c r="P469">
        <f t="shared" si="83"/>
        <v>4.6499999999999453</v>
      </c>
      <c r="Q469">
        <f t="shared" si="84"/>
        <v>2.9291281415356853</v>
      </c>
      <c r="R469">
        <f t="shared" si="91"/>
        <v>2.9335164093776238</v>
      </c>
      <c r="S469">
        <f t="shared" si="85"/>
        <v>6.4683326096261817E-2</v>
      </c>
      <c r="T469">
        <f t="shared" si="81"/>
        <v>0.64683326096261817</v>
      </c>
      <c r="U469">
        <f t="shared" si="86"/>
        <v>6.4683326096261817E-2</v>
      </c>
      <c r="V469">
        <f>$M$4*SUM($U$4:U469)*0.01</f>
        <v>2.299888405291707</v>
      </c>
      <c r="W469">
        <f t="shared" si="87"/>
        <v>6.4683326096261817E-2</v>
      </c>
      <c r="X469">
        <f t="shared" si="82"/>
        <v>-1.7593524718639841E-2</v>
      </c>
      <c r="Y469" s="4">
        <v>2</v>
      </c>
      <c r="Z469">
        <f t="shared" si="88"/>
        <v>6.4683326096261817E-2</v>
      </c>
      <c r="AA469">
        <f t="shared" si="89"/>
        <v>2.9291281415356853</v>
      </c>
      <c r="AB469">
        <f t="shared" si="90"/>
        <v>1.9354619706187477</v>
      </c>
      <c r="AC469">
        <f t="shared" si="80"/>
        <v>-0.99805443875887601</v>
      </c>
    </row>
    <row r="470" spans="16:29" x14ac:dyDescent="0.2">
      <c r="P470">
        <f t="shared" si="83"/>
        <v>4.6599999999999451</v>
      </c>
      <c r="Q470">
        <f t="shared" si="84"/>
        <v>2.9291169619785777</v>
      </c>
      <c r="R470">
        <f t="shared" si="91"/>
        <v>2.934289881745392</v>
      </c>
      <c r="S470">
        <f t="shared" si="85"/>
        <v>6.4538029381252304E-2</v>
      </c>
      <c r="T470">
        <f t="shared" si="81"/>
        <v>0.64538029381252304</v>
      </c>
      <c r="U470">
        <f t="shared" si="86"/>
        <v>6.4538029381252304E-2</v>
      </c>
      <c r="V470">
        <f>$M$4*SUM($U$4:U470)*0.01</f>
        <v>2.3127960111679573</v>
      </c>
      <c r="W470">
        <f t="shared" si="87"/>
        <v>6.4538029381252304E-2</v>
      </c>
      <c r="X470">
        <f t="shared" si="82"/>
        <v>-2.9059343001902604E-2</v>
      </c>
      <c r="Y470" s="4">
        <v>2</v>
      </c>
      <c r="Z470">
        <f t="shared" si="88"/>
        <v>6.4538029381252304E-2</v>
      </c>
      <c r="AA470">
        <f t="shared" si="89"/>
        <v>2.9291169619785777</v>
      </c>
      <c r="AB470">
        <f t="shared" si="90"/>
        <v>1.9356618705378961</v>
      </c>
      <c r="AC470">
        <f t="shared" si="80"/>
        <v>-0.998628011207496</v>
      </c>
    </row>
    <row r="471" spans="16:29" x14ac:dyDescent="0.2">
      <c r="P471">
        <f t="shared" si="83"/>
        <v>4.6699999999999449</v>
      </c>
      <c r="Q471">
        <f t="shared" si="84"/>
        <v>2.9290649478517432</v>
      </c>
      <c r="R471">
        <f t="shared" si="91"/>
        <v>2.9350154620350035</v>
      </c>
      <c r="S471">
        <f t="shared" si="85"/>
        <v>6.4338129462103932E-2</v>
      </c>
      <c r="T471">
        <f t="shared" si="81"/>
        <v>0.64338129462103932</v>
      </c>
      <c r="U471">
        <f t="shared" si="86"/>
        <v>6.4338129462103932E-2</v>
      </c>
      <c r="V471">
        <f>$M$4*SUM($U$4:U471)*0.01</f>
        <v>2.3256636370603783</v>
      </c>
      <c r="W471">
        <f t="shared" si="87"/>
        <v>6.4338129462103932E-2</v>
      </c>
      <c r="X471">
        <f t="shared" si="82"/>
        <v>-3.9979983829674381E-2</v>
      </c>
      <c r="Y471" s="4">
        <v>2</v>
      </c>
      <c r="Z471">
        <f t="shared" si="88"/>
        <v>6.4338129462103932E-2</v>
      </c>
      <c r="AA471">
        <f t="shared" si="89"/>
        <v>2.9290649478517432</v>
      </c>
      <c r="AB471">
        <f t="shared" si="90"/>
        <v>1.935913740347821</v>
      </c>
      <c r="AC471">
        <f t="shared" si="80"/>
        <v>-0.99910172168718248</v>
      </c>
    </row>
    <row r="472" spans="16:29" x14ac:dyDescent="0.2">
      <c r="P472">
        <f t="shared" si="83"/>
        <v>4.6799999999999446</v>
      </c>
      <c r="Q472">
        <f t="shared" si="84"/>
        <v>2.9289695235276083</v>
      </c>
      <c r="R472">
        <f t="shared" si="91"/>
        <v>2.9356905597020657</v>
      </c>
      <c r="S472">
        <f t="shared" si="85"/>
        <v>6.4086259652178956E-2</v>
      </c>
      <c r="T472">
        <f t="shared" si="81"/>
        <v>0.64086259652178956</v>
      </c>
      <c r="U472">
        <f t="shared" si="86"/>
        <v>6.4086259652178956E-2</v>
      </c>
      <c r="V472">
        <f>$M$4*SUM($U$4:U472)*0.01</f>
        <v>2.338480888990814</v>
      </c>
      <c r="W472">
        <f t="shared" si="87"/>
        <v>6.4086259652178956E-2</v>
      </c>
      <c r="X472">
        <f t="shared" si="82"/>
        <v>-5.0373961984995219E-2</v>
      </c>
      <c r="Y472" s="4">
        <v>2</v>
      </c>
      <c r="Z472">
        <f t="shared" si="88"/>
        <v>6.4086259652178956E-2</v>
      </c>
      <c r="AA472">
        <f t="shared" si="89"/>
        <v>2.9289695235276083</v>
      </c>
      <c r="AB472">
        <f t="shared" si="90"/>
        <v>1.9362150368747835</v>
      </c>
      <c r="AC472">
        <f t="shared" si="80"/>
        <v>-0.99947552282728225</v>
      </c>
    </row>
    <row r="473" spans="16:29" x14ac:dyDescent="0.2">
      <c r="P473">
        <f t="shared" si="83"/>
        <v>4.6899999999999444</v>
      </c>
      <c r="Q473">
        <f t="shared" si="84"/>
        <v>2.9288282074755378</v>
      </c>
      <c r="R473">
        <f t="shared" si="91"/>
        <v>2.9363126819408327</v>
      </c>
      <c r="S473">
        <f t="shared" si="85"/>
        <v>6.3784963125216532E-2</v>
      </c>
      <c r="T473">
        <f t="shared" si="81"/>
        <v>0.63784963125216532</v>
      </c>
      <c r="U473">
        <f t="shared" si="86"/>
        <v>6.3784963125216532E-2</v>
      </c>
      <c r="V473">
        <f>$M$4*SUM($U$4:U473)*0.01</f>
        <v>2.3512378816158575</v>
      </c>
      <c r="W473">
        <f t="shared" si="87"/>
        <v>6.3784963125216532E-2</v>
      </c>
      <c r="X473">
        <f t="shared" si="82"/>
        <v>-6.0259305392484919E-2</v>
      </c>
      <c r="Y473" s="4">
        <v>2</v>
      </c>
      <c r="Z473">
        <f t="shared" si="88"/>
        <v>6.3784963125216532E-2</v>
      </c>
      <c r="AA473">
        <f t="shared" si="89"/>
        <v>2.9288282074755378</v>
      </c>
      <c r="AB473">
        <f t="shared" si="90"/>
        <v>1.9365633046928399</v>
      </c>
      <c r="AC473">
        <f t="shared" si="80"/>
        <v>-0.99974937724799273</v>
      </c>
    </row>
    <row r="474" spans="16:29" x14ac:dyDescent="0.2">
      <c r="P474">
        <f t="shared" si="83"/>
        <v>4.6999999999999442</v>
      </c>
      <c r="Q474">
        <f t="shared" si="84"/>
        <v>2.9286386101376078</v>
      </c>
      <c r="R474">
        <f t="shared" si="91"/>
        <v>2.9368794313386495</v>
      </c>
      <c r="S474">
        <f t="shared" si="85"/>
        <v>6.3436695307160118E-2</v>
      </c>
      <c r="T474">
        <f t="shared" si="81"/>
        <v>0.63436695307160118</v>
      </c>
      <c r="U474">
        <f t="shared" si="86"/>
        <v>6.3436695307160118E-2</v>
      </c>
      <c r="V474">
        <f>$M$4*SUM($U$4:U474)*0.01</f>
        <v>2.3639252206772894</v>
      </c>
      <c r="W474">
        <f t="shared" si="87"/>
        <v>6.3436695307160118E-2</v>
      </c>
      <c r="X474">
        <f t="shared" si="82"/>
        <v>-6.9653563611282721E-2</v>
      </c>
      <c r="Y474" s="4">
        <v>2</v>
      </c>
      <c r="Z474">
        <f t="shared" si="88"/>
        <v>6.3436695307160118E-2</v>
      </c>
      <c r="AA474">
        <f t="shared" si="89"/>
        <v>2.9286386101376078</v>
      </c>
      <c r="AB474">
        <f t="shared" si="90"/>
        <v>1.9369561737745493</v>
      </c>
      <c r="AC474">
        <f t="shared" si="80"/>
        <v>-0.99992325756410017</v>
      </c>
    </row>
    <row r="475" spans="16:29" x14ac:dyDescent="0.2">
      <c r="P475">
        <f t="shared" si="83"/>
        <v>4.709999999999944</v>
      </c>
      <c r="Q475">
        <f t="shared" si="84"/>
        <v>2.9283984318349998</v>
      </c>
      <c r="R475">
        <f t="shared" si="91"/>
        <v>2.9373885035719485</v>
      </c>
      <c r="S475">
        <f t="shared" si="85"/>
        <v>6.3043826225450683E-2</v>
      </c>
      <c r="T475">
        <f t="shared" si="81"/>
        <v>0.63043826225450683</v>
      </c>
      <c r="U475">
        <f t="shared" si="86"/>
        <v>6.3043826225450683E-2</v>
      </c>
      <c r="V475">
        <f>$M$4*SUM($U$4:U475)*0.01</f>
        <v>2.37653398592238</v>
      </c>
      <c r="W475">
        <f t="shared" si="87"/>
        <v>6.3043826225450683E-2</v>
      </c>
      <c r="X475">
        <f t="shared" si="82"/>
        <v>-7.8573816341886982E-2</v>
      </c>
      <c r="Y475" s="4">
        <v>2</v>
      </c>
      <c r="Z475">
        <f t="shared" si="88"/>
        <v>6.3043826225450683E-2</v>
      </c>
      <c r="AA475">
        <f t="shared" si="89"/>
        <v>2.9283984318349998</v>
      </c>
      <c r="AB475">
        <f t="shared" si="90"/>
        <v>1.9373913571842305</v>
      </c>
      <c r="AC475">
        <f t="shared" si="80"/>
        <v>-0.99999714638771786</v>
      </c>
    </row>
    <row r="476" spans="16:29" x14ac:dyDescent="0.2">
      <c r="P476">
        <f t="shared" si="83"/>
        <v>4.7199999999999438</v>
      </c>
      <c r="Q476">
        <f t="shared" si="84"/>
        <v>2.9281054607069921</v>
      </c>
      <c r="R476">
        <f t="shared" si="91"/>
        <v>2.937837685143768</v>
      </c>
      <c r="S476">
        <f t="shared" si="85"/>
        <v>6.26086428157695E-2</v>
      </c>
      <c r="T476">
        <f t="shared" si="81"/>
        <v>0.626086428157695</v>
      </c>
      <c r="U476">
        <f t="shared" si="86"/>
        <v>6.26086428157695E-2</v>
      </c>
      <c r="V476">
        <f>$M$4*SUM($U$4:U476)*0.01</f>
        <v>2.3890557144855338</v>
      </c>
      <c r="W476">
        <f t="shared" si="87"/>
        <v>6.26086428157695E-2</v>
      </c>
      <c r="X476">
        <f t="shared" si="82"/>
        <v>-8.7036681936236704E-2</v>
      </c>
      <c r="Y476" s="4">
        <v>2</v>
      </c>
      <c r="Z476">
        <f t="shared" si="88"/>
        <v>6.26086428157695E-2</v>
      </c>
      <c r="AA476">
        <f t="shared" si="89"/>
        <v>2.9281054607069921</v>
      </c>
      <c r="AB476">
        <f t="shared" si="90"/>
        <v>1.937866648813743</v>
      </c>
      <c r="AC476">
        <f t="shared" si="80"/>
        <v>-0.99997103633002493</v>
      </c>
    </row>
    <row r="477" spans="16:29" x14ac:dyDescent="0.2">
      <c r="P477">
        <f t="shared" si="83"/>
        <v>4.7299999999999436</v>
      </c>
      <c r="Q477">
        <f t="shared" si="84"/>
        <v>2.927757570682846</v>
      </c>
      <c r="R477">
        <f t="shared" si="91"/>
        <v>2.9382248511627149</v>
      </c>
      <c r="S477">
        <f t="shared" si="85"/>
        <v>6.2133351186256958E-2</v>
      </c>
      <c r="T477">
        <f t="shared" si="81"/>
        <v>0.62133351186256958</v>
      </c>
      <c r="U477">
        <f t="shared" si="86"/>
        <v>6.2133351186256958E-2</v>
      </c>
      <c r="V477">
        <f>$M$4*SUM($U$4:U477)*0.01</f>
        <v>2.4014823847227849</v>
      </c>
      <c r="W477">
        <f t="shared" si="87"/>
        <v>6.2133351186256958E-2</v>
      </c>
      <c r="X477">
        <f t="shared" si="82"/>
        <v>-9.50583259025084E-2</v>
      </c>
      <c r="Y477" s="4">
        <v>2</v>
      </c>
      <c r="Z477">
        <f t="shared" si="88"/>
        <v>6.2133351186256958E-2</v>
      </c>
      <c r="AA477">
        <f t="shared" si="89"/>
        <v>2.927757570682846</v>
      </c>
      <c r="AB477">
        <f t="shared" si="90"/>
        <v>1.9383799211607096</v>
      </c>
      <c r="AC477">
        <f t="shared" si="80"/>
        <v>-0.99984493000200536</v>
      </c>
    </row>
    <row r="478" spans="16:29" x14ac:dyDescent="0.2">
      <c r="P478">
        <f t="shared" si="83"/>
        <v>4.7399999999999434</v>
      </c>
      <c r="Q478">
        <f t="shared" si="84"/>
        <v>2.9273527194902433</v>
      </c>
      <c r="R478">
        <f t="shared" si="91"/>
        <v>2.9385479631632823</v>
      </c>
      <c r="S478">
        <f t="shared" si="85"/>
        <v>6.1620078839290438E-2</v>
      </c>
      <c r="T478">
        <f t="shared" si="81"/>
        <v>0.61620078839290438</v>
      </c>
      <c r="U478">
        <f t="shared" si="86"/>
        <v>6.1620078839290438E-2</v>
      </c>
      <c r="V478">
        <f>$M$4*SUM($U$4:U478)*0.01</f>
        <v>2.413806400490643</v>
      </c>
      <c r="W478">
        <f t="shared" si="87"/>
        <v>6.1620078839290438E-2</v>
      </c>
      <c r="X478">
        <f t="shared" si="82"/>
        <v>-0.10265446939330403</v>
      </c>
      <c r="Y478" s="4">
        <v>2</v>
      </c>
      <c r="Z478">
        <f t="shared" si="88"/>
        <v>6.1620078839290438E-2</v>
      </c>
      <c r="AA478">
        <f t="shared" si="89"/>
        <v>2.9273527194902433</v>
      </c>
      <c r="AB478">
        <f t="shared" si="90"/>
        <v>1.9389291231490953</v>
      </c>
      <c r="AC478">
        <f t="shared" si="80"/>
        <v>-0.99961884001418699</v>
      </c>
    </row>
    <row r="479" spans="16:29" x14ac:dyDescent="0.2">
      <c r="P479">
        <f t="shared" si="83"/>
        <v>4.7499999999999432</v>
      </c>
      <c r="Q479">
        <f t="shared" si="84"/>
        <v>2.9268889466927299</v>
      </c>
      <c r="R479">
        <f t="shared" si="91"/>
        <v>2.9388050669673733</v>
      </c>
      <c r="S479">
        <f t="shared" si="85"/>
        <v>6.1070876850904732E-2</v>
      </c>
      <c r="T479">
        <f t="shared" si="81"/>
        <v>0.61070876850904732</v>
      </c>
      <c r="U479">
        <f t="shared" si="86"/>
        <v>6.1070876850904732E-2</v>
      </c>
      <c r="V479">
        <f>$M$4*SUM($U$4:U479)*0.01</f>
        <v>2.4260205758608238</v>
      </c>
      <c r="W479">
        <f t="shared" si="87"/>
        <v>6.1070876850904732E-2</v>
      </c>
      <c r="X479">
        <f t="shared" si="82"/>
        <v>-0.10984039767714115</v>
      </c>
      <c r="Y479" s="4">
        <v>2</v>
      </c>
      <c r="Z479">
        <f t="shared" si="88"/>
        <v>6.1070876850904732E-2</v>
      </c>
      <c r="AA479">
        <f t="shared" si="89"/>
        <v>2.9268889466927299</v>
      </c>
      <c r="AB479">
        <f t="shared" si="90"/>
        <v>1.9395122779919931</v>
      </c>
      <c r="AC479">
        <f t="shared" si="80"/>
        <v>-0.9992927889753801</v>
      </c>
    </row>
    <row r="480" spans="16:29" x14ac:dyDescent="0.2">
      <c r="P480">
        <f t="shared" si="83"/>
        <v>4.7599999999999429</v>
      </c>
      <c r="Q480">
        <f t="shared" si="84"/>
        <v>2.9263643717629266</v>
      </c>
      <c r="R480">
        <f t="shared" si="91"/>
        <v>2.9389942905868573</v>
      </c>
      <c r="S480">
        <f t="shared" si="85"/>
        <v>6.0487722008006894E-2</v>
      </c>
      <c r="T480">
        <f t="shared" si="81"/>
        <v>0.60487722008006894</v>
      </c>
      <c r="U480">
        <f t="shared" si="86"/>
        <v>6.0487722008006894E-2</v>
      </c>
      <c r="V480">
        <f>$M$4*SUM($U$4:U480)*0.01</f>
        <v>2.4381181202624251</v>
      </c>
      <c r="W480">
        <f t="shared" si="87"/>
        <v>6.0487722008006894E-2</v>
      </c>
      <c r="X480">
        <f t="shared" si="82"/>
        <v>-0.11663096857956745</v>
      </c>
      <c r="Y480" s="4">
        <v>2</v>
      </c>
      <c r="Z480">
        <f t="shared" si="88"/>
        <v>6.0487722008006894E-2</v>
      </c>
      <c r="AA480">
        <f t="shared" si="89"/>
        <v>2.9263643717629266</v>
      </c>
      <c r="AB480">
        <f t="shared" si="90"/>
        <v>1.9401274810964404</v>
      </c>
      <c r="AC480">
        <f t="shared" ref="AC480:AC506" si="92">SIN(P480)</f>
        <v>-0.99886680949041684</v>
      </c>
    </row>
    <row r="481" spans="16:29" x14ac:dyDescent="0.2">
      <c r="P481">
        <f t="shared" si="83"/>
        <v>4.7699999999999427</v>
      </c>
      <c r="Q481">
        <f t="shared" si="84"/>
        <v>2.9257771921892743</v>
      </c>
      <c r="R481">
        <f t="shared" si="91"/>
        <v>2.9391138421669503</v>
      </c>
      <c r="S481">
        <f t="shared" si="85"/>
        <v>5.9872518903559602E-2</v>
      </c>
      <c r="T481">
        <f t="shared" si="81"/>
        <v>0.59872518903559602</v>
      </c>
      <c r="U481">
        <f t="shared" si="86"/>
        <v>5.9872518903559602E-2</v>
      </c>
      <c r="V481">
        <f>$M$4*SUM($U$4:U481)*0.01</f>
        <v>2.4500926240431369</v>
      </c>
      <c r="W481">
        <f t="shared" si="87"/>
        <v>5.9872518903559602E-2</v>
      </c>
      <c r="X481">
        <f t="shared" si="82"/>
        <v>-0.12304062088945855</v>
      </c>
      <c r="Y481" s="4">
        <v>2</v>
      </c>
      <c r="Z481">
        <f t="shared" si="88"/>
        <v>5.9872518903559602E-2</v>
      </c>
      <c r="AA481">
        <f t="shared" si="89"/>
        <v>2.9257771921892743</v>
      </c>
      <c r="AB481">
        <f t="shared" si="90"/>
        <v>1.9407728980100594</v>
      </c>
      <c r="AC481">
        <f t="shared" si="92"/>
        <v>-0.9983409441568909</v>
      </c>
    </row>
    <row r="482" spans="16:29" x14ac:dyDescent="0.2">
      <c r="P482">
        <f t="shared" si="83"/>
        <v>4.7799999999999425</v>
      </c>
      <c r="Q482">
        <f t="shared" si="84"/>
        <v>2.9251256816167377</v>
      </c>
      <c r="R482">
        <f t="shared" si="91"/>
        <v>2.9391620079701943</v>
      </c>
      <c r="S482">
        <f t="shared" si="85"/>
        <v>5.9227101989940634E-2</v>
      </c>
      <c r="T482">
        <f t="shared" si="81"/>
        <v>0.59227101989940634</v>
      </c>
      <c r="U482">
        <f t="shared" si="86"/>
        <v>5.9227101989940634E-2</v>
      </c>
      <c r="V482">
        <f>$M$4*SUM($U$4:U482)*0.01</f>
        <v>2.461938044441125</v>
      </c>
      <c r="W482">
        <f t="shared" si="87"/>
        <v>5.9227101989940634E-2</v>
      </c>
      <c r="X482">
        <f t="shared" si="82"/>
        <v>-0.1290833827237936</v>
      </c>
      <c r="Y482" s="4">
        <v>2</v>
      </c>
      <c r="Z482">
        <f t="shared" si="88"/>
        <v>5.9227101989940634E-2</v>
      </c>
      <c r="AA482">
        <f t="shared" si="89"/>
        <v>2.9251256816167377</v>
      </c>
      <c r="AB482">
        <f t="shared" si="90"/>
        <v>1.941446762409297</v>
      </c>
      <c r="AC482">
        <f t="shared" si="92"/>
        <v>-0.99771524556089719</v>
      </c>
    </row>
    <row r="483" spans="16:29" x14ac:dyDescent="0.2">
      <c r="P483">
        <f t="shared" si="83"/>
        <v>4.7899999999999423</v>
      </c>
      <c r="Q483">
        <f t="shared" si="84"/>
        <v>2.9244081880187616</v>
      </c>
      <c r="R483">
        <f t="shared" si="91"/>
        <v>2.939137150400764</v>
      </c>
      <c r="S483">
        <f t="shared" si="85"/>
        <v>5.8553237590702967E-2</v>
      </c>
      <c r="T483">
        <f t="shared" si="81"/>
        <v>0.58553237590702967</v>
      </c>
      <c r="U483">
        <f t="shared" si="86"/>
        <v>5.8553237590702967E-2</v>
      </c>
      <c r="V483">
        <f>$M$4*SUM($U$4:U483)*0.01</f>
        <v>2.4736486919592653</v>
      </c>
      <c r="W483">
        <f t="shared" si="87"/>
        <v>5.8553237590702967E-2</v>
      </c>
      <c r="X483">
        <f t="shared" si="82"/>
        <v>-0.13477287984753339</v>
      </c>
      <c r="Y483" s="4">
        <v>2</v>
      </c>
      <c r="Z483">
        <f t="shared" si="88"/>
        <v>5.8553237590702967E-2</v>
      </c>
      <c r="AA483">
        <f t="shared" si="89"/>
        <v>2.9244081880187616</v>
      </c>
      <c r="AB483">
        <f t="shared" si="90"/>
        <v>1.9421473741289899</v>
      </c>
      <c r="AC483">
        <f t="shared" si="92"/>
        <v>-0.99698977627177399</v>
      </c>
    </row>
    <row r="484" spans="16:29" x14ac:dyDescent="0.2">
      <c r="P484">
        <f t="shared" si="83"/>
        <v>4.7999999999999421</v>
      </c>
      <c r="Q484">
        <f t="shared" si="84"/>
        <v>2.9236231319050043</v>
      </c>
      <c r="R484">
        <f t="shared" si="91"/>
        <v>2.9390377060688135</v>
      </c>
      <c r="S484">
        <f t="shared" si="85"/>
        <v>5.7852625871010144E-2</v>
      </c>
      <c r="T484">
        <f t="shared" si="81"/>
        <v>0.57852625871010144</v>
      </c>
      <c r="U484">
        <f t="shared" si="86"/>
        <v>5.7852625871010144E-2</v>
      </c>
      <c r="V484">
        <f>$M$4*SUM($U$4:U484)*0.01</f>
        <v>2.4852192171334675</v>
      </c>
      <c r="W484">
        <f t="shared" si="87"/>
        <v>5.7852625871010144E-2</v>
      </c>
      <c r="X484">
        <f t="shared" si="82"/>
        <v>-0.1401223439385646</v>
      </c>
      <c r="Y484" s="4">
        <v>2</v>
      </c>
      <c r="Z484">
        <f t="shared" si="88"/>
        <v>5.7852625871010144E-2</v>
      </c>
      <c r="AA484">
        <f t="shared" si="89"/>
        <v>2.9236231319050043</v>
      </c>
      <c r="AB484">
        <f t="shared" si="90"/>
        <v>1.9428730972329677</v>
      </c>
      <c r="AC484">
        <f t="shared" si="92"/>
        <v>-0.99616460883584579</v>
      </c>
    </row>
    <row r="485" spans="16:29" x14ac:dyDescent="0.2">
      <c r="P485">
        <f t="shared" si="83"/>
        <v>4.8099999999999419</v>
      </c>
      <c r="Q485">
        <f t="shared" si="84"/>
        <v>2.9227690045616179</v>
      </c>
      <c r="R485">
        <f t="shared" si="91"/>
        <v>2.9388621838945546</v>
      </c>
      <c r="S485">
        <f t="shared" si="85"/>
        <v>5.712690276703225E-2</v>
      </c>
      <c r="T485">
        <f t="shared" si="81"/>
        <v>0.5712690276703225</v>
      </c>
      <c r="U485">
        <f t="shared" si="86"/>
        <v>5.712690276703225E-2</v>
      </c>
      <c r="V485">
        <f>$M$4*SUM($U$4:U485)*0.01</f>
        <v>2.4966445976868741</v>
      </c>
      <c r="W485">
        <f t="shared" si="87"/>
        <v>5.712690276703225E-2</v>
      </c>
      <c r="X485">
        <f t="shared" si="82"/>
        <v>-0.14514462079557866</v>
      </c>
      <c r="Y485" s="4">
        <v>2</v>
      </c>
      <c r="Z485">
        <f t="shared" si="88"/>
        <v>5.712690276703225E-2</v>
      </c>
      <c r="AA485">
        <f t="shared" si="89"/>
        <v>2.9227690045616179</v>
      </c>
      <c r="AB485">
        <f t="shared" si="90"/>
        <v>1.9436223581253862</v>
      </c>
      <c r="AC485">
        <f t="shared" si="92"/>
        <v>-0.99523982576916825</v>
      </c>
    </row>
    <row r="486" spans="16:29" x14ac:dyDescent="0.2">
      <c r="P486">
        <f t="shared" si="83"/>
        <v>4.8199999999999417</v>
      </c>
      <c r="Q486">
        <f t="shared" si="84"/>
        <v>2.9218443663242457</v>
      </c>
      <c r="R486">
        <f t="shared" si="91"/>
        <v>2.9386091632517282</v>
      </c>
      <c r="S486">
        <f t="shared" si="85"/>
        <v>5.6377641874613804E-2</v>
      </c>
      <c r="T486">
        <f t="shared" si="81"/>
        <v>0.56377641874613804</v>
      </c>
      <c r="U486">
        <f t="shared" si="86"/>
        <v>5.6377641874613804E-2</v>
      </c>
      <c r="V486">
        <f>$M$4*SUM($U$4:U486)*0.01</f>
        <v>2.5079201260617969</v>
      </c>
      <c r="W486">
        <f t="shared" si="87"/>
        <v>5.6377641874613804E-2</v>
      </c>
      <c r="X486">
        <f t="shared" si="82"/>
        <v>-0.14985217848368926</v>
      </c>
      <c r="Y486" s="4">
        <v>2</v>
      </c>
      <c r="Z486">
        <f t="shared" si="88"/>
        <v>5.6377641874613804E-2</v>
      </c>
      <c r="AA486">
        <f t="shared" si="89"/>
        <v>2.9218443663242457</v>
      </c>
      <c r="AB486">
        <f t="shared" si="90"/>
        <v>1.9443936437024505</v>
      </c>
      <c r="AC486">
        <f t="shared" si="92"/>
        <v>-0.99421551954927767</v>
      </c>
    </row>
    <row r="487" spans="16:29" x14ac:dyDescent="0.2">
      <c r="P487">
        <f t="shared" si="83"/>
        <v>4.8299999999999415</v>
      </c>
      <c r="Q487">
        <f t="shared" si="84"/>
        <v>2.9208478448839426</v>
      </c>
      <c r="R487">
        <f t="shared" si="91"/>
        <v>2.9382772921501115</v>
      </c>
      <c r="S487">
        <f t="shared" si="85"/>
        <v>5.5606356297549508E-2</v>
      </c>
      <c r="T487">
        <f t="shared" si="81"/>
        <v>0.55606356297549508</v>
      </c>
      <c r="U487">
        <f t="shared" si="86"/>
        <v>5.5606356297549508E-2</v>
      </c>
      <c r="V487">
        <f>$M$4*SUM($U$4:U487)*0.01</f>
        <v>2.5190413973213066</v>
      </c>
      <c r="W487">
        <f t="shared" si="87"/>
        <v>5.5606356297549508E-2</v>
      </c>
      <c r="X487">
        <f t="shared" si="82"/>
        <v>-0.15425711541285914</v>
      </c>
      <c r="Y487" s="4">
        <v>2</v>
      </c>
      <c r="Z487">
        <f t="shared" si="88"/>
        <v>5.5606356297549508E-2</v>
      </c>
      <c r="AA487">
        <f t="shared" si="89"/>
        <v>2.9208478448839426</v>
      </c>
      <c r="AB487">
        <f t="shared" si="90"/>
        <v>1.9451854995441691</v>
      </c>
      <c r="AC487">
        <f t="shared" si="92"/>
        <v>-0.99309179260594227</v>
      </c>
    </row>
    <row r="488" spans="16:29" x14ac:dyDescent="0.2">
      <c r="P488">
        <f t="shared" si="83"/>
        <v>4.8399999999999412</v>
      </c>
      <c r="Q488">
        <f t="shared" si="84"/>
        <v>2.9197781336270636</v>
      </c>
      <c r="R488">
        <f t="shared" si="91"/>
        <v>2.9378652854566827</v>
      </c>
      <c r="S488">
        <f t="shared" si="85"/>
        <v>5.4814500455830917E-2</v>
      </c>
      <c r="T488">
        <f t="shared" si="81"/>
        <v>0.54814500455830917</v>
      </c>
      <c r="U488">
        <f t="shared" si="86"/>
        <v>5.4814500455830917E-2</v>
      </c>
      <c r="V488">
        <f>$M$4*SUM($U$4:U488)*0.01</f>
        <v>2.5300042974124728</v>
      </c>
      <c r="W488">
        <f t="shared" si="87"/>
        <v>5.4814500455830917E-2</v>
      </c>
      <c r="X488">
        <f t="shared" si="82"/>
        <v>-0.15837116834371834</v>
      </c>
      <c r="Y488" s="4">
        <v>2</v>
      </c>
      <c r="Z488">
        <f t="shared" si="88"/>
        <v>5.4814500455830917E-2</v>
      </c>
      <c r="AA488">
        <f t="shared" si="89"/>
        <v>2.9197781336270636</v>
      </c>
      <c r="AB488">
        <f t="shared" si="90"/>
        <v>1.9459965281457627</v>
      </c>
      <c r="AC488">
        <f t="shared" si="92"/>
        <v>-0.99186875731092006</v>
      </c>
    </row>
    <row r="489" spans="16:29" x14ac:dyDescent="0.2">
      <c r="P489">
        <f t="shared" si="83"/>
        <v>4.849999999999941</v>
      </c>
      <c r="Q489">
        <f t="shared" si="84"/>
        <v>2.918633990006962</v>
      </c>
      <c r="R489">
        <f t="shared" si="91"/>
        <v>2.9373719231550539</v>
      </c>
      <c r="S489">
        <f t="shared" si="85"/>
        <v>5.4003471854237262E-2</v>
      </c>
      <c r="T489">
        <f t="shared" si="81"/>
        <v>0.54003471854237262</v>
      </c>
      <c r="U489">
        <f t="shared" si="86"/>
        <v>5.4003471854237262E-2</v>
      </c>
      <c r="V489">
        <f>$M$4*SUM($U$4:U489)*0.01</f>
        <v>2.5408049917833204</v>
      </c>
      <c r="W489">
        <f t="shared" si="87"/>
        <v>5.4003471854237262E-2</v>
      </c>
      <c r="X489">
        <f t="shared" si="82"/>
        <v>-0.16220572031873104</v>
      </c>
      <c r="Y489" s="4">
        <v>2</v>
      </c>
      <c r="Z489">
        <f t="shared" si="88"/>
        <v>5.4003471854237262E-2</v>
      </c>
      <c r="AA489">
        <f t="shared" si="89"/>
        <v>2.918633990006962</v>
      </c>
      <c r="AB489">
        <f t="shared" si="90"/>
        <v>1.9468253871883325</v>
      </c>
      <c r="AC489">
        <f t="shared" si="92"/>
        <v>-0.99054653596672126</v>
      </c>
    </row>
    <row r="490" spans="16:29" x14ac:dyDescent="0.2">
      <c r="P490">
        <f t="shared" si="83"/>
        <v>4.8599999999999408</v>
      </c>
      <c r="Q490">
        <f t="shared" si="84"/>
        <v>2.9174142339483691</v>
      </c>
      <c r="R490">
        <f t="shared" si="91"/>
        <v>2.9367960486427598</v>
      </c>
      <c r="S490">
        <f t="shared" si="85"/>
        <v>5.3174612811667465E-2</v>
      </c>
      <c r="T490">
        <f t="shared" si="81"/>
        <v>0.53174612811667465</v>
      </c>
      <c r="U490">
        <f t="shared" si="86"/>
        <v>5.3174612811667465E-2</v>
      </c>
      <c r="V490">
        <f>$M$4*SUM($U$4:U490)*0.01</f>
        <v>2.5514399143456536</v>
      </c>
      <c r="W490">
        <f t="shared" si="87"/>
        <v>5.3174612811667465E-2</v>
      </c>
      <c r="X490">
        <f t="shared" si="82"/>
        <v>-0.16577180851395923</v>
      </c>
      <c r="Y490" s="4">
        <v>2</v>
      </c>
      <c r="Z490">
        <f t="shared" si="88"/>
        <v>5.3174612811667465E-2</v>
      </c>
      <c r="AA490">
        <f t="shared" si="89"/>
        <v>2.9174142339483691</v>
      </c>
      <c r="AB490">
        <f t="shared" si="90"/>
        <v>1.9476707878483812</v>
      </c>
      <c r="AC490">
        <f t="shared" si="92"/>
        <v>-0.98912526079437857</v>
      </c>
    </row>
    <row r="491" spans="16:29" x14ac:dyDescent="0.2">
      <c r="P491">
        <f t="shared" si="83"/>
        <v>4.8699999999999406</v>
      </c>
      <c r="Q491">
        <f t="shared" si="84"/>
        <v>2.9161177462824295</v>
      </c>
      <c r="R491">
        <f t="shared" si="91"/>
        <v>2.9361365670659674</v>
      </c>
      <c r="S491">
        <f t="shared" si="85"/>
        <v>5.2329212151618787E-2</v>
      </c>
      <c r="T491">
        <f t="shared" si="81"/>
        <v>0.52329212151618787</v>
      </c>
      <c r="U491">
        <f t="shared" si="86"/>
        <v>5.2329212151618787E-2</v>
      </c>
      <c r="V491">
        <f>$M$4*SUM($U$4:U491)*0.01</f>
        <v>2.5619057567759773</v>
      </c>
      <c r="W491">
        <f t="shared" si="87"/>
        <v>5.2329212151618787E-2</v>
      </c>
      <c r="X491">
        <f t="shared" si="82"/>
        <v>-0.16908013200973571</v>
      </c>
      <c r="Y491" s="4">
        <v>2</v>
      </c>
      <c r="Z491">
        <f t="shared" si="88"/>
        <v>5.2329212151618787E-2</v>
      </c>
      <c r="AA491">
        <f t="shared" si="89"/>
        <v>2.9161177462824295</v>
      </c>
      <c r="AB491">
        <f t="shared" si="90"/>
        <v>1.9485314931457427</v>
      </c>
      <c r="AC491">
        <f t="shared" si="92"/>
        <v>-0.98760507392022467</v>
      </c>
    </row>
    <row r="492" spans="16:29" x14ac:dyDescent="0.2">
      <c r="P492">
        <f t="shared" si="83"/>
        <v>4.8799999999999404</v>
      </c>
      <c r="Q492">
        <f t="shared" si="84"/>
        <v>2.9147434672171046</v>
      </c>
      <c r="R492">
        <f t="shared" si="91"/>
        <v>2.9353924436911751</v>
      </c>
      <c r="S492">
        <f t="shared" si="85"/>
        <v>5.1468506854257301E-2</v>
      </c>
      <c r="T492">
        <f t="shared" si="81"/>
        <v>0.51468506854257301</v>
      </c>
      <c r="U492">
        <f t="shared" si="86"/>
        <v>5.1468506854257301E-2</v>
      </c>
      <c r="V492">
        <f>$M$4*SUM($U$4:U492)*0.01</f>
        <v>2.5721994581468288</v>
      </c>
      <c r="W492">
        <f t="shared" si="87"/>
        <v>5.1468506854257301E-2</v>
      </c>
      <c r="X492">
        <f t="shared" si="82"/>
        <v>-0.17214105947229719</v>
      </c>
      <c r="Y492" s="4">
        <v>2</v>
      </c>
      <c r="Z492">
        <f t="shared" si="88"/>
        <v>5.1468506854257301E-2</v>
      </c>
      <c r="AA492">
        <f t="shared" si="89"/>
        <v>2.9147434672171046</v>
      </c>
      <c r="AB492">
        <f t="shared" si="90"/>
        <v>1.9494063163294948</v>
      </c>
      <c r="AC492">
        <f t="shared" si="92"/>
        <v>-0.98598612736168023</v>
      </c>
    </row>
    <row r="493" spans="16:29" x14ac:dyDescent="0.2">
      <c r="P493">
        <f t="shared" si="83"/>
        <v>4.8899999999999402</v>
      </c>
      <c r="Q493">
        <f t="shared" si="84"/>
        <v>2.9132903948355633</v>
      </c>
      <c r="R493">
        <f t="shared" si="91"/>
        <v>2.9345627023134373</v>
      </c>
      <c r="S493">
        <f t="shared" si="85"/>
        <v>5.0593683670505207E-2</v>
      </c>
      <c r="T493">
        <f t="shared" si="81"/>
        <v>0.50593683670505207</v>
      </c>
      <c r="U493">
        <f t="shared" si="86"/>
        <v>5.0593683670505207E-2</v>
      </c>
      <c r="V493">
        <f>$M$4*SUM($U$4:U493)*0.01</f>
        <v>2.58231819488093</v>
      </c>
      <c r="W493">
        <f t="shared" si="87"/>
        <v>5.0593683670505207E-2</v>
      </c>
      <c r="X493">
        <f t="shared" si="82"/>
        <v>-0.17496463675041873</v>
      </c>
      <c r="Y493" s="4">
        <v>2</v>
      </c>
      <c r="Z493">
        <f t="shared" si="88"/>
        <v>5.0593683670505207E-2</v>
      </c>
      <c r="AA493">
        <f t="shared" si="89"/>
        <v>2.9132903948355633</v>
      </c>
      <c r="AB493">
        <f t="shared" si="90"/>
        <v>1.9502941193013852</v>
      </c>
      <c r="AC493">
        <f t="shared" si="92"/>
        <v>-0.984268583012052</v>
      </c>
    </row>
    <row r="494" spans="16:29" x14ac:dyDescent="0.2">
      <c r="P494">
        <f t="shared" si="83"/>
        <v>4.89999999999994</v>
      </c>
      <c r="Q494">
        <f t="shared" si="84"/>
        <v>2.9117575836287215</v>
      </c>
      <c r="R494">
        <f t="shared" si="91"/>
        <v>2.9336464237006585</v>
      </c>
      <c r="S494">
        <f t="shared" si="85"/>
        <v>4.9705880698614813E-2</v>
      </c>
      <c r="T494">
        <f t="shared" si="81"/>
        <v>0.49705880698614813</v>
      </c>
      <c r="U494">
        <f t="shared" si="86"/>
        <v>4.9705880698614813E-2</v>
      </c>
      <c r="V494">
        <f>$M$4*SUM($U$4:U494)*0.01</f>
        <v>2.5922593710206523</v>
      </c>
      <c r="W494">
        <f t="shared" si="87"/>
        <v>4.9705880698614813E-2</v>
      </c>
      <c r="X494">
        <f t="shared" si="82"/>
        <v>-0.17756059437807892</v>
      </c>
      <c r="Y494" s="4">
        <v>2</v>
      </c>
      <c r="Z494">
        <f t="shared" si="88"/>
        <v>4.9705880698614813E-2</v>
      </c>
      <c r="AA494">
        <f t="shared" si="89"/>
        <v>2.9117575836287215</v>
      </c>
      <c r="AB494">
        <f t="shared" si="90"/>
        <v>1.951193811076315</v>
      </c>
      <c r="AC494">
        <f t="shared" si="92"/>
        <v>-0.98245261262434369</v>
      </c>
    </row>
    <row r="495" spans="16:29" x14ac:dyDescent="0.2">
      <c r="P495">
        <f t="shared" si="83"/>
        <v>4.9099999999999397</v>
      </c>
      <c r="Q495">
        <f t="shared" si="84"/>
        <v>2.9101441430562867</v>
      </c>
      <c r="R495">
        <f t="shared" si="91"/>
        <v>2.9326427440734739</v>
      </c>
      <c r="S495">
        <f t="shared" si="85"/>
        <v>4.8806188923685045E-2</v>
      </c>
      <c r="T495">
        <f t="shared" si="81"/>
        <v>0.48806188923685045</v>
      </c>
      <c r="U495">
        <f t="shared" si="86"/>
        <v>4.8806188923685045E-2</v>
      </c>
      <c r="V495">
        <f>$M$4*SUM($U$4:U495)*0.01</f>
        <v>2.6020206088053897</v>
      </c>
      <c r="W495">
        <f t="shared" si="87"/>
        <v>4.8806188923685045E-2</v>
      </c>
      <c r="X495">
        <f t="shared" si="82"/>
        <v>-0.17993835498595345</v>
      </c>
      <c r="Y495" s="4">
        <v>2</v>
      </c>
      <c r="Z495">
        <f t="shared" si="88"/>
        <v>4.8806188923685045E-2</v>
      </c>
      <c r="AA495">
        <f t="shared" si="89"/>
        <v>2.9101441430562867</v>
      </c>
      <c r="AB495">
        <f t="shared" si="90"/>
        <v>1.9521043462793932</v>
      </c>
      <c r="AC495">
        <f t="shared" si="92"/>
        <v>-0.9805383977940807</v>
      </c>
    </row>
    <row r="496" spans="16:29" x14ac:dyDescent="0.2">
      <c r="P496">
        <f t="shared" si="83"/>
        <v>4.9199999999999395</v>
      </c>
      <c r="Q496">
        <f t="shared" si="84"/>
        <v>2.9084492361399255</v>
      </c>
      <c r="R496">
        <f t="shared" si="91"/>
        <v>2.9315508536202191</v>
      </c>
      <c r="S496">
        <f t="shared" si="85"/>
        <v>4.7895653720606779E-2</v>
      </c>
      <c r="T496">
        <f t="shared" si="81"/>
        <v>0.47895653720606779</v>
      </c>
      <c r="U496">
        <f t="shared" si="86"/>
        <v>4.7895653720606779E-2</v>
      </c>
      <c r="V496">
        <f>$M$4*SUM($U$4:U496)*0.01</f>
        <v>2.611599739549511</v>
      </c>
      <c r="W496">
        <f t="shared" si="87"/>
        <v>4.7895653720606779E-2</v>
      </c>
      <c r="X496">
        <f t="shared" si="82"/>
        <v>-0.1821070406156533</v>
      </c>
      <c r="Y496" s="4">
        <v>2</v>
      </c>
      <c r="Z496">
        <f t="shared" si="88"/>
        <v>4.7895653720606779E-2</v>
      </c>
      <c r="AA496">
        <f t="shared" si="89"/>
        <v>2.9084492361399255</v>
      </c>
      <c r="AB496">
        <f t="shared" si="90"/>
        <v>1.9530247236790681</v>
      </c>
      <c r="AC496">
        <f t="shared" si="92"/>
        <v>-0.97852612994115096</v>
      </c>
    </row>
    <row r="497" spans="16:29" x14ac:dyDescent="0.2">
      <c r="P497">
        <f t="shared" si="83"/>
        <v>4.9299999999999393</v>
      </c>
      <c r="Q497">
        <f t="shared" si="84"/>
        <v>2.9066720780880413</v>
      </c>
      <c r="R497">
        <f t="shared" si="91"/>
        <v>2.9303699950465147</v>
      </c>
      <c r="S497">
        <f t="shared" si="85"/>
        <v>4.6975276320931902E-2</v>
      </c>
      <c r="T497">
        <f t="shared" si="81"/>
        <v>0.46975276320931902</v>
      </c>
      <c r="U497">
        <f t="shared" si="86"/>
        <v>4.6975276320931902E-2</v>
      </c>
      <c r="V497">
        <f>$M$4*SUM($U$4:U497)*0.01</f>
        <v>2.6209947948136976</v>
      </c>
      <c r="W497">
        <f t="shared" si="87"/>
        <v>4.6975276320931902E-2</v>
      </c>
      <c r="X497">
        <f t="shared" si="82"/>
        <v>-0.18407547993497531</v>
      </c>
      <c r="Y497" s="4">
        <v>2</v>
      </c>
      <c r="Z497">
        <f t="shared" si="88"/>
        <v>4.6975276320931902E-2</v>
      </c>
      <c r="AA497">
        <f t="shared" si="89"/>
        <v>2.9066720780880413</v>
      </c>
      <c r="AB497">
        <f t="shared" si="90"/>
        <v>1.9539539847558518</v>
      </c>
      <c r="AC497">
        <f t="shared" si="92"/>
        <v>-0.97641601029066283</v>
      </c>
    </row>
    <row r="498" spans="16:29" x14ac:dyDescent="0.2">
      <c r="P498">
        <f t="shared" si="83"/>
        <v>4.9399999999999391</v>
      </c>
      <c r="Q498">
        <f t="shared" si="84"/>
        <v>2.9048119349472681</v>
      </c>
      <c r="R498">
        <f t="shared" si="91"/>
        <v>2.9290994621589408</v>
      </c>
      <c r="S498">
        <f t="shared" si="85"/>
        <v>4.6046015244148197E-2</v>
      </c>
      <c r="T498">
        <f t="shared" si="81"/>
        <v>0.46046015244148197</v>
      </c>
      <c r="U498">
        <f t="shared" si="86"/>
        <v>4.6046015244148197E-2</v>
      </c>
      <c r="V498">
        <f>$M$4*SUM($U$4:U498)*0.01</f>
        <v>2.6302039978625271</v>
      </c>
      <c r="W498">
        <f t="shared" si="87"/>
        <v>4.6046015244148197E-2</v>
      </c>
      <c r="X498">
        <f t="shared" si="82"/>
        <v>-0.18585221535674101</v>
      </c>
      <c r="Y498" s="4">
        <v>2</v>
      </c>
      <c r="Z498">
        <f t="shared" si="88"/>
        <v>4.6046015244148197E-2</v>
      </c>
      <c r="AA498">
        <f t="shared" si="89"/>
        <v>2.9048119349472681</v>
      </c>
      <c r="AB498">
        <f t="shared" si="90"/>
        <v>1.954891212306118</v>
      </c>
      <c r="AC498">
        <f t="shared" si="92"/>
        <v>-0.97420824985282295</v>
      </c>
    </row>
    <row r="499" spans="16:29" x14ac:dyDescent="0.2">
      <c r="P499">
        <f t="shared" si="83"/>
        <v>4.9499999999999389</v>
      </c>
      <c r="Q499">
        <f t="shared" si="84"/>
        <v>2.9028681222868942</v>
      </c>
      <c r="R499">
        <f t="shared" si="91"/>
        <v>2.9277385984823057</v>
      </c>
      <c r="S499">
        <f t="shared" si="85"/>
        <v>4.5108787693882046E-2</v>
      </c>
      <c r="T499">
        <f t="shared" si="81"/>
        <v>0.45108787693882046</v>
      </c>
      <c r="U499">
        <f t="shared" si="86"/>
        <v>4.5108787693882046E-2</v>
      </c>
      <c r="V499">
        <f>$M$4*SUM($U$4:U499)*0.01</f>
        <v>2.6392257554013039</v>
      </c>
      <c r="W499">
        <f t="shared" si="87"/>
        <v>4.5108787693882046E-2</v>
      </c>
      <c r="X499">
        <f t="shared" si="82"/>
        <v>-0.18744551005323018</v>
      </c>
      <c r="Y499" s="4">
        <v>2</v>
      </c>
      <c r="Z499">
        <f t="shared" si="88"/>
        <v>4.5108787693882046E-2</v>
      </c>
      <c r="AA499">
        <f t="shared" si="89"/>
        <v>2.9028681222868942</v>
      </c>
      <c r="AB499">
        <f t="shared" si="90"/>
        <v>1.9558355290804705</v>
      </c>
      <c r="AC499">
        <f t="shared" si="92"/>
        <v>-0.97190306940183524</v>
      </c>
    </row>
    <row r="500" spans="16:29" x14ac:dyDescent="0.2">
      <c r="P500">
        <f t="shared" si="83"/>
        <v>4.9599999999999387</v>
      </c>
      <c r="Q500">
        <f t="shared" si="84"/>
        <v>2.9008400039099875</v>
      </c>
      <c r="R500">
        <f t="shared" si="91"/>
        <v>2.9262867959099781</v>
      </c>
      <c r="S500">
        <f t="shared" si="85"/>
        <v>4.4164470919529464E-2</v>
      </c>
      <c r="T500">
        <f t="shared" si="81"/>
        <v>0.44164470919529464</v>
      </c>
      <c r="U500">
        <f t="shared" si="86"/>
        <v>4.4164470919529464E-2</v>
      </c>
      <c r="V500">
        <f>$M$4*SUM($U$4:U500)*0.01</f>
        <v>2.6480586495852094</v>
      </c>
      <c r="W500">
        <f t="shared" si="87"/>
        <v>4.4164470919529464E-2</v>
      </c>
      <c r="X500">
        <f t="shared" si="82"/>
        <v>-0.18886335487051653</v>
      </c>
      <c r="Y500" s="4">
        <v>2</v>
      </c>
      <c r="Z500">
        <f t="shared" si="88"/>
        <v>4.4164470919529464E-2</v>
      </c>
      <c r="AA500">
        <f t="shared" si="89"/>
        <v>2.9008400039099875</v>
      </c>
      <c r="AB500">
        <f t="shared" si="90"/>
        <v>1.9567860964561543</v>
      </c>
      <c r="AC500">
        <f t="shared" si="92"/>
        <v>-0.96950069945382389</v>
      </c>
    </row>
    <row r="501" spans="16:29" x14ac:dyDescent="0.2">
      <c r="P501">
        <f t="shared" si="83"/>
        <v>4.9699999999999385</v>
      </c>
      <c r="Q501">
        <f t="shared" si="84"/>
        <v>2.8987269905956805</v>
      </c>
      <c r="R501">
        <f t="shared" si="91"/>
        <v>2.9247434933867753</v>
      </c>
      <c r="S501">
        <f t="shared" si="85"/>
        <v>4.3213903543845689E-2</v>
      </c>
      <c r="T501">
        <f t="shared" si="81"/>
        <v>0.43213903543845689</v>
      </c>
      <c r="U501">
        <f t="shared" si="86"/>
        <v>4.3213903543845689E-2</v>
      </c>
      <c r="V501">
        <f>$M$4*SUM($U$4:U501)*0.01</f>
        <v>2.6567014302939786</v>
      </c>
      <c r="W501">
        <f t="shared" si="87"/>
        <v>4.3213903543845689E-2</v>
      </c>
      <c r="X501">
        <f t="shared" si="82"/>
        <v>-0.19011347513675503</v>
      </c>
      <c r="Y501" s="4">
        <v>2</v>
      </c>
      <c r="Z501">
        <f t="shared" si="88"/>
        <v>4.3213903543845689E-2</v>
      </c>
      <c r="AA501">
        <f t="shared" si="89"/>
        <v>2.8987269905956805</v>
      </c>
      <c r="AB501">
        <f t="shared" si="90"/>
        <v>1.9577421131429937</v>
      </c>
      <c r="AC501">
        <f t="shared" si="92"/>
        <v>-0.96700138024378168</v>
      </c>
    </row>
    <row r="502" spans="16:29" x14ac:dyDescent="0.2">
      <c r="P502">
        <f t="shared" si="83"/>
        <v>4.9799999999999383</v>
      </c>
      <c r="Q502">
        <f t="shared" si="84"/>
        <v>2.8965285388675577</v>
      </c>
      <c r="R502">
        <f t="shared" si="91"/>
        <v>2.9231081756238635</v>
      </c>
      <c r="S502">
        <f t="shared" si="85"/>
        <v>4.2257886857006266E-2</v>
      </c>
      <c r="T502">
        <f t="shared" si="81"/>
        <v>0.42257886857006266</v>
      </c>
      <c r="U502">
        <f t="shared" si="86"/>
        <v>4.2257886857006266E-2</v>
      </c>
      <c r="V502">
        <f>$M$4*SUM($U$4:U502)*0.01</f>
        <v>2.6651530076653795</v>
      </c>
      <c r="W502">
        <f t="shared" si="87"/>
        <v>4.2257886857006266E-2</v>
      </c>
      <c r="X502">
        <f t="shared" si="82"/>
        <v>-0.19120333736788453</v>
      </c>
      <c r="Y502" s="4">
        <v>2</v>
      </c>
      <c r="Z502">
        <f t="shared" si="88"/>
        <v>4.2257886857006266E-2</v>
      </c>
      <c r="AA502">
        <f t="shared" si="89"/>
        <v>2.8965285388675577</v>
      </c>
      <c r="AB502">
        <f t="shared" si="90"/>
        <v>1.9587028139223166</v>
      </c>
      <c r="AC502">
        <f t="shared" si="92"/>
        <v>-0.96440536170154689</v>
      </c>
    </row>
    <row r="503" spans="16:29" x14ac:dyDescent="0.2">
      <c r="P503">
        <f t="shared" si="83"/>
        <v>4.989999999999938</v>
      </c>
      <c r="Q503">
        <f t="shared" si="84"/>
        <v>2.8942441497931775</v>
      </c>
      <c r="R503">
        <f t="shared" si="91"/>
        <v>2.9213803718451596</v>
      </c>
      <c r="S503">
        <f t="shared" si="85"/>
        <v>4.1297186077683401E-2</v>
      </c>
      <c r="T503">
        <f t="shared" si="81"/>
        <v>0.41297186077683401</v>
      </c>
      <c r="U503">
        <f t="shared" si="86"/>
        <v>4.1297186077683401E-2</v>
      </c>
      <c r="V503">
        <f>$M$4*SUM($U$4:U503)*0.01</f>
        <v>2.6734124448809164</v>
      </c>
      <c r="W503">
        <f t="shared" si="87"/>
        <v>4.1297186077683401E-2</v>
      </c>
      <c r="X503">
        <f t="shared" si="82"/>
        <v>-0.192140155864573</v>
      </c>
      <c r="Y503" s="4">
        <v>2</v>
      </c>
      <c r="Z503">
        <f t="shared" si="88"/>
        <v>4.1297186077683401E-2</v>
      </c>
      <c r="AA503">
        <f t="shared" si="89"/>
        <v>2.8942441497931775</v>
      </c>
      <c r="AB503">
        <f t="shared" si="90"/>
        <v>1.959667468418349</v>
      </c>
      <c r="AC503">
        <f t="shared" si="92"/>
        <v>-0.96171290342681048</v>
      </c>
    </row>
    <row r="504" spans="16:29" x14ac:dyDescent="0.2">
      <c r="P504">
        <f t="shared" si="83"/>
        <v>4.9999999999999378</v>
      </c>
      <c r="Q504">
        <f t="shared" si="84"/>
        <v>2.8918733678072672</v>
      </c>
      <c r="R504">
        <f t="shared" si="91"/>
        <v>2.9195596545646803</v>
      </c>
      <c r="S504">
        <f t="shared" si="85"/>
        <v>4.0332531581650954E-2</v>
      </c>
      <c r="T504">
        <f t="shared" si="81"/>
        <v>0.40332531581650954</v>
      </c>
      <c r="U504">
        <f t="shared" si="86"/>
        <v>4.0332531581650954E-2</v>
      </c>
      <c r="V504">
        <f>$M$4*SUM($U$4:U504)*0.01</f>
        <v>2.681478951197247</v>
      </c>
      <c r="W504">
        <f t="shared" si="87"/>
        <v>4.0332531581650954E-2</v>
      </c>
      <c r="X504">
        <f t="shared" si="82"/>
        <v>-0.19293089920648931</v>
      </c>
      <c r="Y504" s="4">
        <v>2</v>
      </c>
      <c r="Z504">
        <f t="shared" si="88"/>
        <v>4.0332531581650954E-2</v>
      </c>
      <c r="AA504">
        <f t="shared" si="89"/>
        <v>2.8918733678072672</v>
      </c>
      <c r="AB504">
        <f t="shared" si="90"/>
        <v>1.9606353799015241</v>
      </c>
      <c r="AC504">
        <f t="shared" si="92"/>
        <v>-0.95892427466315611</v>
      </c>
    </row>
    <row r="505" spans="16:29" x14ac:dyDescent="0.2">
      <c r="P505">
        <f t="shared" si="83"/>
        <v>5.0099999999999376</v>
      </c>
      <c r="Q505">
        <f t="shared" si="84"/>
        <v>2.8894157795666811</v>
      </c>
      <c r="R505">
        <f t="shared" si="91"/>
        <v>2.9176456383943217</v>
      </c>
      <c r="S505">
        <f t="shared" si="85"/>
        <v>3.9364620098475855E-2</v>
      </c>
      <c r="T505">
        <f t="shared" si="81"/>
        <v>0.39364620098475855</v>
      </c>
      <c r="U505">
        <f t="shared" si="86"/>
        <v>3.9364620098475855E-2</v>
      </c>
      <c r="V505">
        <f>$M$4*SUM($U$4:U505)*0.01</f>
        <v>2.6893518752169423</v>
      </c>
      <c r="W505">
        <f t="shared" si="87"/>
        <v>3.9364620098475855E-2</v>
      </c>
      <c r="X505">
        <f t="shared" si="82"/>
        <v>-0.1935822966350198</v>
      </c>
      <c r="Y505" s="4">
        <v>2</v>
      </c>
      <c r="Z505">
        <f t="shared" si="88"/>
        <v>3.9364620098475855E-2</v>
      </c>
      <c r="AA505">
        <f t="shared" si="89"/>
        <v>2.8894157795666811</v>
      </c>
      <c r="AB505">
        <f t="shared" si="90"/>
        <v>1.9616058841231854</v>
      </c>
      <c r="AC505">
        <f t="shared" si="92"/>
        <v>-0.9560397542711363</v>
      </c>
    </row>
    <row r="506" spans="16:29" x14ac:dyDescent="0.2">
      <c r="P506">
        <f t="shared" si="83"/>
        <v>5.0199999999999374</v>
      </c>
      <c r="Q506">
        <f t="shared" si="84"/>
        <v>2.8868710128282054</v>
      </c>
      <c r="R506">
        <f t="shared" si="91"/>
        <v>2.9156379788815165</v>
      </c>
      <c r="S506">
        <f t="shared" si="85"/>
        <v>3.8394115876814627E-2</v>
      </c>
      <c r="T506">
        <f t="shared" si="81"/>
        <v>0.38394115876814627</v>
      </c>
      <c r="U506">
        <f t="shared" si="86"/>
        <v>3.8394115876814627E-2</v>
      </c>
      <c r="V506">
        <f>$M$4*SUM($U$4:U506)*0.01</f>
        <v>2.6970306983923047</v>
      </c>
      <c r="W506">
        <f t="shared" si="87"/>
        <v>3.8394115876814627E-2</v>
      </c>
      <c r="X506">
        <f t="shared" si="82"/>
        <v>-0.19410084433224561</v>
      </c>
      <c r="Y506" s="4">
        <v>2</v>
      </c>
      <c r="Z506">
        <f t="shared" si="88"/>
        <v>3.8394115876814627E-2</v>
      </c>
      <c r="AA506">
        <f t="shared" si="89"/>
        <v>2.8868710128282054</v>
      </c>
      <c r="AB506">
        <f t="shared" si="90"/>
        <v>1.9625783481811299</v>
      </c>
      <c r="AC506">
        <f t="shared" si="92"/>
        <v>-0.95305963070038657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06"/>
  <sheetViews>
    <sheetView topLeftCell="D7" zoomScale="164" workbookViewId="0">
      <selection activeCell="E27" sqref="E27:E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2"/>
      <c r="C3" s="33"/>
      <c r="E3" s="2"/>
      <c r="G3" s="19" t="s">
        <v>8</v>
      </c>
      <c r="L3" s="17" t="s">
        <v>1</v>
      </c>
      <c r="M3" s="18" t="s">
        <v>2</v>
      </c>
      <c r="O3" s="28" t="s">
        <v>37</v>
      </c>
      <c r="P3" s="2" t="s">
        <v>3</v>
      </c>
      <c r="Q3" s="2" t="s">
        <v>4</v>
      </c>
      <c r="R3" s="2" t="s">
        <v>5</v>
      </c>
    </row>
    <row r="4" spans="2:18" ht="16" thickBot="1" x14ac:dyDescent="0.25">
      <c r="B4" s="1"/>
      <c r="G4" s="20">
        <v>2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Q4*$G$4</f>
        <v>0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 t="shared" ref="R5:R68" si="1">Q5*$G$4</f>
        <v>3.999733338666616E-2</v>
      </c>
    </row>
    <row r="6" spans="2:18" x14ac:dyDescent="0.2">
      <c r="P6">
        <f t="shared" ref="P6:P69" si="2">P5+$O$4</f>
        <v>0.02</v>
      </c>
      <c r="Q6">
        <f t="shared" si="0"/>
        <v>3.9989334186634161E-2</v>
      </c>
      <c r="R6">
        <f t="shared" si="1"/>
        <v>7.9978668373268322E-2</v>
      </c>
    </row>
    <row r="7" spans="2:18" x14ac:dyDescent="0.2">
      <c r="P7">
        <f t="shared" si="2"/>
        <v>0.03</v>
      </c>
      <c r="Q7">
        <f t="shared" si="0"/>
        <v>5.9964006479444595E-2</v>
      </c>
      <c r="R7">
        <f t="shared" si="1"/>
        <v>0.11992801295888919</v>
      </c>
    </row>
    <row r="8" spans="2:18" x14ac:dyDescent="0.2">
      <c r="P8">
        <f t="shared" si="2"/>
        <v>0.04</v>
      </c>
      <c r="Q8">
        <f t="shared" si="0"/>
        <v>7.9914693969172695E-2</v>
      </c>
      <c r="R8">
        <f t="shared" si="1"/>
        <v>0.15982938793834539</v>
      </c>
    </row>
    <row r="9" spans="2:18" x14ac:dyDescent="0.2">
      <c r="P9">
        <f t="shared" si="2"/>
        <v>0.05</v>
      </c>
      <c r="Q9">
        <f t="shared" si="0"/>
        <v>9.9833416646828155E-2</v>
      </c>
      <c r="R9">
        <f t="shared" si="1"/>
        <v>0.19966683329365631</v>
      </c>
    </row>
    <row r="10" spans="2:18" x14ac:dyDescent="0.2">
      <c r="P10">
        <f t="shared" si="2"/>
        <v>6.0000000000000005E-2</v>
      </c>
      <c r="Q10">
        <f t="shared" si="0"/>
        <v>0.11971220728891938</v>
      </c>
      <c r="R10">
        <f t="shared" si="1"/>
        <v>0.23942441457783875</v>
      </c>
    </row>
    <row r="11" spans="2:18" x14ac:dyDescent="0.2">
      <c r="P11">
        <f t="shared" si="2"/>
        <v>7.0000000000000007E-2</v>
      </c>
      <c r="Q11">
        <f t="shared" si="0"/>
        <v>0.13954311464423649</v>
      </c>
      <c r="R11">
        <f t="shared" si="1"/>
        <v>0.27908622928847299</v>
      </c>
    </row>
    <row r="12" spans="2:18" x14ac:dyDescent="0.2">
      <c r="P12">
        <f t="shared" si="2"/>
        <v>0.08</v>
      </c>
      <c r="Q12">
        <f t="shared" si="0"/>
        <v>0.15931820661424598</v>
      </c>
      <c r="R12">
        <f t="shared" si="1"/>
        <v>0.31863641322849195</v>
      </c>
    </row>
    <row r="13" spans="2:18" x14ac:dyDescent="0.2">
      <c r="P13">
        <f t="shared" si="2"/>
        <v>0.09</v>
      </c>
      <c r="Q13">
        <f t="shared" si="0"/>
        <v>0.17902957342582418</v>
      </c>
      <c r="R13">
        <f t="shared" si="1"/>
        <v>0.35805914685164836</v>
      </c>
    </row>
    <row r="14" spans="2:18" x14ac:dyDescent="0.2">
      <c r="P14">
        <f t="shared" si="2"/>
        <v>9.9999999999999992E-2</v>
      </c>
      <c r="Q14">
        <f t="shared" si="0"/>
        <v>0.19866933079506119</v>
      </c>
      <c r="R14">
        <f t="shared" si="1"/>
        <v>0.39733866159012238</v>
      </c>
    </row>
    <row r="15" spans="2:18" x14ac:dyDescent="0.2">
      <c r="P15">
        <f t="shared" si="2"/>
        <v>0.10999999999999999</v>
      </c>
      <c r="Q15">
        <f t="shared" si="0"/>
        <v>0.21822962308086929</v>
      </c>
      <c r="R15">
        <f t="shared" si="1"/>
        <v>0.43645924616173859</v>
      </c>
    </row>
    <row r="16" spans="2:18" x14ac:dyDescent="0.2">
      <c r="P16">
        <f t="shared" si="2"/>
        <v>0.11999999999999998</v>
      </c>
      <c r="Q16">
        <f t="shared" si="0"/>
        <v>0.23770262642713455</v>
      </c>
      <c r="R16">
        <f t="shared" si="1"/>
        <v>0.4754052528542691</v>
      </c>
    </row>
    <row r="17" spans="5:18" x14ac:dyDescent="0.2">
      <c r="P17">
        <f t="shared" si="2"/>
        <v>0.12999999999999998</v>
      </c>
      <c r="Q17">
        <f t="shared" si="0"/>
        <v>0.25708055189215506</v>
      </c>
      <c r="R17">
        <f t="shared" si="1"/>
        <v>0.51416110378431013</v>
      </c>
    </row>
    <row r="18" spans="5:18" x14ac:dyDescent="0.2">
      <c r="P18">
        <f t="shared" si="2"/>
        <v>0.13999999999999999</v>
      </c>
      <c r="Q18">
        <f t="shared" si="0"/>
        <v>0.27635564856411371</v>
      </c>
      <c r="R18">
        <f t="shared" si="1"/>
        <v>0.55271129712822742</v>
      </c>
    </row>
    <row r="19" spans="5:18" x14ac:dyDescent="0.2">
      <c r="P19">
        <f t="shared" si="2"/>
        <v>0.15</v>
      </c>
      <c r="Q19">
        <f t="shared" si="0"/>
        <v>0.29552020666133955</v>
      </c>
      <c r="R19">
        <f t="shared" si="1"/>
        <v>0.59104041332267909</v>
      </c>
    </row>
    <row r="20" spans="5:18" x14ac:dyDescent="0.2">
      <c r="P20">
        <f t="shared" si="2"/>
        <v>0.16</v>
      </c>
      <c r="Q20">
        <f t="shared" si="0"/>
        <v>0.31456656061611776</v>
      </c>
      <c r="R20">
        <f t="shared" si="1"/>
        <v>0.62913312123223553</v>
      </c>
    </row>
    <row r="21" spans="5:18" x14ac:dyDescent="0.2">
      <c r="P21">
        <f t="shared" si="2"/>
        <v>0.17</v>
      </c>
      <c r="Q21">
        <f t="shared" si="0"/>
        <v>0.3334870921408144</v>
      </c>
      <c r="R21">
        <f t="shared" si="1"/>
        <v>0.6669741842816288</v>
      </c>
    </row>
    <row r="22" spans="5:18" x14ac:dyDescent="0.2">
      <c r="P22">
        <f t="shared" si="2"/>
        <v>0.18000000000000002</v>
      </c>
      <c r="Q22">
        <f t="shared" si="0"/>
        <v>0.35227423327509</v>
      </c>
      <c r="R22">
        <f t="shared" si="1"/>
        <v>0.70454846655018</v>
      </c>
    </row>
    <row r="23" spans="5:18" x14ac:dyDescent="0.2">
      <c r="P23">
        <f t="shared" si="2"/>
        <v>0.19000000000000003</v>
      </c>
      <c r="Q23">
        <f t="shared" si="0"/>
        <v>0.37092046941298273</v>
      </c>
      <c r="R23">
        <f t="shared" si="1"/>
        <v>0.74184093882596547</v>
      </c>
    </row>
    <row r="24" spans="5:18" x14ac:dyDescent="0.2">
      <c r="P24">
        <f t="shared" si="2"/>
        <v>0.20000000000000004</v>
      </c>
      <c r="Q24">
        <f t="shared" si="0"/>
        <v>0.38941834230865058</v>
      </c>
      <c r="R24">
        <f t="shared" si="1"/>
        <v>0.77883668461730116</v>
      </c>
    </row>
    <row r="25" spans="5:18" x14ac:dyDescent="0.2">
      <c r="P25">
        <f t="shared" si="2"/>
        <v>0.21000000000000005</v>
      </c>
      <c r="Q25">
        <f t="shared" si="0"/>
        <v>0.40776045305957026</v>
      </c>
      <c r="R25">
        <f t="shared" si="1"/>
        <v>0.81552090611914052</v>
      </c>
    </row>
    <row r="26" spans="5:18" x14ac:dyDescent="0.2">
      <c r="P26">
        <f t="shared" si="2"/>
        <v>0.22000000000000006</v>
      </c>
      <c r="Q26">
        <f t="shared" si="0"/>
        <v>0.42593946506599972</v>
      </c>
      <c r="R26">
        <f t="shared" si="1"/>
        <v>0.85187893013199945</v>
      </c>
    </row>
    <row r="27" spans="5:18" x14ac:dyDescent="0.2">
      <c r="E27" s="34" t="s">
        <v>38</v>
      </c>
      <c r="P27">
        <f t="shared" si="2"/>
        <v>0.23000000000000007</v>
      </c>
      <c r="Q27">
        <f t="shared" si="0"/>
        <v>0.4439481069655199</v>
      </c>
      <c r="R27">
        <f t="shared" si="1"/>
        <v>0.88789621393103979</v>
      </c>
    </row>
    <row r="28" spans="5:18" x14ac:dyDescent="0.2">
      <c r="E28" s="34" t="s">
        <v>39</v>
      </c>
      <c r="P28">
        <f t="shared" si="2"/>
        <v>0.24000000000000007</v>
      </c>
      <c r="Q28">
        <f t="shared" si="0"/>
        <v>0.46177917554148301</v>
      </c>
      <c r="R28">
        <f t="shared" si="1"/>
        <v>0.92355835108296602</v>
      </c>
    </row>
    <row r="29" spans="5:18" x14ac:dyDescent="0.2">
      <c r="E29" s="34" t="s">
        <v>40</v>
      </c>
      <c r="P29">
        <f t="shared" si="2"/>
        <v>0.25000000000000006</v>
      </c>
      <c r="Q29">
        <f t="shared" si="0"/>
        <v>0.47942553860420312</v>
      </c>
      <c r="R29">
        <f t="shared" si="1"/>
        <v>0.95885107720840623</v>
      </c>
    </row>
    <row r="30" spans="5:18" x14ac:dyDescent="0.2">
      <c r="P30">
        <f t="shared" si="2"/>
        <v>0.26000000000000006</v>
      </c>
      <c r="Q30">
        <f t="shared" si="0"/>
        <v>0.4968801378437368</v>
      </c>
      <c r="R30">
        <f t="shared" si="1"/>
        <v>0.9937602756874736</v>
      </c>
    </row>
    <row r="31" spans="5:18" x14ac:dyDescent="0.2">
      <c r="E31" s="34" t="s">
        <v>41</v>
      </c>
      <c r="P31">
        <f t="shared" si="2"/>
        <v>0.27000000000000007</v>
      </c>
      <c r="Q31">
        <f t="shared" si="0"/>
        <v>0.51413599165311319</v>
      </c>
      <c r="R31">
        <f t="shared" si="1"/>
        <v>1.0282719833062264</v>
      </c>
    </row>
    <row r="32" spans="5:18" x14ac:dyDescent="0.2">
      <c r="P32">
        <f t="shared" si="2"/>
        <v>0.28000000000000008</v>
      </c>
      <c r="Q32">
        <f t="shared" si="0"/>
        <v>0.53118619792088351</v>
      </c>
      <c r="R32">
        <f t="shared" si="1"/>
        <v>1.062372395841767</v>
      </c>
    </row>
    <row r="33" spans="16:18" x14ac:dyDescent="0.2">
      <c r="P33">
        <f t="shared" si="2"/>
        <v>0.29000000000000009</v>
      </c>
      <c r="Q33">
        <f t="shared" si="0"/>
        <v>0.54802393679187367</v>
      </c>
      <c r="R33">
        <f t="shared" si="1"/>
        <v>1.0960478735837473</v>
      </c>
    </row>
    <row r="34" spans="16:18" x14ac:dyDescent="0.2">
      <c r="P34">
        <f t="shared" si="2"/>
        <v>0.3000000000000001</v>
      </c>
      <c r="Q34">
        <f t="shared" si="0"/>
        <v>0.56464247339503548</v>
      </c>
      <c r="R34">
        <f t="shared" si="1"/>
        <v>1.129284946790071</v>
      </c>
    </row>
    <row r="35" spans="16:18" x14ac:dyDescent="0.2">
      <c r="P35">
        <f t="shared" si="2"/>
        <v>0.31000000000000011</v>
      </c>
      <c r="Q35">
        <f t="shared" si="0"/>
        <v>0.58103516053730531</v>
      </c>
      <c r="R35">
        <f t="shared" si="1"/>
        <v>1.1620703210746106</v>
      </c>
    </row>
    <row r="36" spans="16:18" x14ac:dyDescent="0.2">
      <c r="P36">
        <f t="shared" si="2"/>
        <v>0.32000000000000012</v>
      </c>
      <c r="Q36">
        <f t="shared" si="0"/>
        <v>0.59719544136239222</v>
      </c>
      <c r="R36">
        <f t="shared" si="1"/>
        <v>1.1943908827247844</v>
      </c>
    </row>
    <row r="37" spans="16:18" x14ac:dyDescent="0.2">
      <c r="P37">
        <f t="shared" si="2"/>
        <v>0.33000000000000013</v>
      </c>
      <c r="Q37">
        <f t="shared" si="0"/>
        <v>0.61311685197343402</v>
      </c>
      <c r="R37">
        <f t="shared" si="1"/>
        <v>1.226233703946868</v>
      </c>
    </row>
    <row r="38" spans="16:18" x14ac:dyDescent="0.2">
      <c r="P38">
        <f t="shared" si="2"/>
        <v>0.34000000000000014</v>
      </c>
      <c r="Q38">
        <f t="shared" si="0"/>
        <v>0.6287930240184687</v>
      </c>
      <c r="R38">
        <f t="shared" si="1"/>
        <v>1.2575860480369374</v>
      </c>
    </row>
    <row r="39" spans="16:18" x14ac:dyDescent="0.2">
      <c r="P39">
        <f t="shared" si="2"/>
        <v>0.35000000000000014</v>
      </c>
      <c r="Q39">
        <f t="shared" si="0"/>
        <v>0.64421768723769124</v>
      </c>
      <c r="R39">
        <f t="shared" si="1"/>
        <v>1.2884353744753825</v>
      </c>
    </row>
    <row r="40" spans="16:18" x14ac:dyDescent="0.2">
      <c r="P40">
        <f t="shared" si="2"/>
        <v>0.36000000000000015</v>
      </c>
      <c r="Q40">
        <f t="shared" si="0"/>
        <v>0.65938467197147344</v>
      </c>
      <c r="R40">
        <f t="shared" si="1"/>
        <v>1.3187693439429469</v>
      </c>
    </row>
    <row r="41" spans="16:18" x14ac:dyDescent="0.2">
      <c r="P41">
        <f t="shared" si="2"/>
        <v>0.37000000000000016</v>
      </c>
      <c r="Q41">
        <f t="shared" si="0"/>
        <v>0.67428791162814528</v>
      </c>
      <c r="R41">
        <f t="shared" si="1"/>
        <v>1.3485758232562906</v>
      </c>
    </row>
    <row r="42" spans="16:18" x14ac:dyDescent="0.2">
      <c r="P42">
        <f t="shared" si="2"/>
        <v>0.38000000000000017</v>
      </c>
      <c r="Q42">
        <f t="shared" si="0"/>
        <v>0.68892144511055153</v>
      </c>
      <c r="R42">
        <f t="shared" si="1"/>
        <v>1.3778428902211031</v>
      </c>
    </row>
    <row r="43" spans="16:18" x14ac:dyDescent="0.2">
      <c r="P43">
        <f t="shared" si="2"/>
        <v>0.39000000000000018</v>
      </c>
      <c r="Q43">
        <f t="shared" si="0"/>
        <v>0.70327941920041048</v>
      </c>
      <c r="R43">
        <f t="shared" si="1"/>
        <v>1.406558838400821</v>
      </c>
    </row>
    <row r="44" spans="16:18" x14ac:dyDescent="0.2">
      <c r="P44">
        <f t="shared" si="2"/>
        <v>0.40000000000000019</v>
      </c>
      <c r="Q44">
        <f t="shared" si="0"/>
        <v>0.71735609089952301</v>
      </c>
      <c r="R44">
        <f t="shared" si="1"/>
        <v>1.434712181799046</v>
      </c>
    </row>
    <row r="45" spans="16:18" x14ac:dyDescent="0.2">
      <c r="P45">
        <f t="shared" si="2"/>
        <v>0.4100000000000002</v>
      </c>
      <c r="Q45">
        <f t="shared" si="0"/>
        <v>0.73114582972689612</v>
      </c>
      <c r="R45">
        <f t="shared" si="1"/>
        <v>1.4622916594537922</v>
      </c>
    </row>
    <row r="46" spans="16:18" x14ac:dyDescent="0.2">
      <c r="P46">
        <f t="shared" si="2"/>
        <v>0.42000000000000021</v>
      </c>
      <c r="Q46">
        <f t="shared" si="0"/>
        <v>0.74464311997085963</v>
      </c>
      <c r="R46">
        <f t="shared" si="1"/>
        <v>1.4892862399417193</v>
      </c>
    </row>
    <row r="47" spans="16:18" x14ac:dyDescent="0.2">
      <c r="P47">
        <f t="shared" si="2"/>
        <v>0.43000000000000022</v>
      </c>
      <c r="Q47">
        <f t="shared" si="0"/>
        <v>0.75784256289527729</v>
      </c>
      <c r="R47">
        <f t="shared" si="1"/>
        <v>1.5156851257905546</v>
      </c>
    </row>
    <row r="48" spans="16:18" x14ac:dyDescent="0.2">
      <c r="P48">
        <f t="shared" si="2"/>
        <v>0.44000000000000022</v>
      </c>
      <c r="Q48">
        <f t="shared" si="0"/>
        <v>0.77073887889896953</v>
      </c>
      <c r="R48">
        <f t="shared" si="1"/>
        <v>1.5414777577979391</v>
      </c>
    </row>
    <row r="49" spans="16:18" x14ac:dyDescent="0.2">
      <c r="P49">
        <f t="shared" si="2"/>
        <v>0.45000000000000023</v>
      </c>
      <c r="Q49">
        <f t="shared" si="0"/>
        <v>0.78332690962748364</v>
      </c>
      <c r="R49">
        <f t="shared" si="1"/>
        <v>1.5666538192549673</v>
      </c>
    </row>
    <row r="50" spans="16:18" x14ac:dyDescent="0.2">
      <c r="P50">
        <f t="shared" si="2"/>
        <v>0.46000000000000024</v>
      </c>
      <c r="Q50">
        <f t="shared" si="0"/>
        <v>0.79560162003636636</v>
      </c>
      <c r="R50">
        <f t="shared" si="1"/>
        <v>1.5912032400727327</v>
      </c>
    </row>
    <row r="51" spans="16:18" x14ac:dyDescent="0.2">
      <c r="P51">
        <f t="shared" si="2"/>
        <v>0.47000000000000025</v>
      </c>
      <c r="Q51">
        <f t="shared" si="0"/>
        <v>0.80755810040511455</v>
      </c>
      <c r="R51">
        <f t="shared" si="1"/>
        <v>1.6151162008102291</v>
      </c>
    </row>
    <row r="52" spans="16:18" x14ac:dyDescent="0.2">
      <c r="P52">
        <f t="shared" si="2"/>
        <v>0.48000000000000026</v>
      </c>
      <c r="Q52">
        <f t="shared" si="0"/>
        <v>0.8191915683009986</v>
      </c>
      <c r="R52">
        <f t="shared" si="1"/>
        <v>1.6383831366019972</v>
      </c>
    </row>
    <row r="53" spans="16:18" x14ac:dyDescent="0.2">
      <c r="P53">
        <f t="shared" si="2"/>
        <v>0.49000000000000027</v>
      </c>
      <c r="Q53">
        <f t="shared" si="0"/>
        <v>0.83049737049197081</v>
      </c>
      <c r="R53">
        <f t="shared" si="1"/>
        <v>1.6609947409839416</v>
      </c>
    </row>
    <row r="54" spans="16:18" x14ac:dyDescent="0.2">
      <c r="P54">
        <f t="shared" si="2"/>
        <v>0.50000000000000022</v>
      </c>
      <c r="Q54">
        <f t="shared" si="0"/>
        <v>0.84147098480789673</v>
      </c>
      <c r="R54">
        <f t="shared" si="1"/>
        <v>1.6829419696157935</v>
      </c>
    </row>
    <row r="55" spans="16:18" x14ac:dyDescent="0.2">
      <c r="P55">
        <f t="shared" si="2"/>
        <v>0.51000000000000023</v>
      </c>
      <c r="Q55">
        <f t="shared" si="0"/>
        <v>0.85210802194936319</v>
      </c>
      <c r="R55">
        <f t="shared" si="1"/>
        <v>1.7042160438987264</v>
      </c>
    </row>
    <row r="56" spans="16:18" x14ac:dyDescent="0.2">
      <c r="P56">
        <f t="shared" si="2"/>
        <v>0.52000000000000024</v>
      </c>
      <c r="Q56">
        <f t="shared" si="0"/>
        <v>0.86240422724333865</v>
      </c>
      <c r="R56">
        <f t="shared" si="1"/>
        <v>1.7248084544866773</v>
      </c>
    </row>
    <row r="57" spans="16:18" x14ac:dyDescent="0.2">
      <c r="P57">
        <f t="shared" si="2"/>
        <v>0.53000000000000025</v>
      </c>
      <c r="Q57">
        <f t="shared" si="0"/>
        <v>0.8723554823449865</v>
      </c>
      <c r="R57">
        <f t="shared" si="1"/>
        <v>1.744710964689973</v>
      </c>
    </row>
    <row r="58" spans="16:18" x14ac:dyDescent="0.2">
      <c r="P58">
        <f t="shared" si="2"/>
        <v>0.54000000000000026</v>
      </c>
      <c r="Q58">
        <f t="shared" si="0"/>
        <v>0.88195780688494774</v>
      </c>
      <c r="R58">
        <f t="shared" si="1"/>
        <v>1.7639156137698955</v>
      </c>
    </row>
    <row r="59" spans="16:18" x14ac:dyDescent="0.2">
      <c r="P59">
        <f t="shared" si="2"/>
        <v>0.55000000000000027</v>
      </c>
      <c r="Q59">
        <f t="shared" si="0"/>
        <v>0.89120736006143553</v>
      </c>
      <c r="R59">
        <f t="shared" si="1"/>
        <v>1.7824147201228711</v>
      </c>
    </row>
    <row r="60" spans="16:18" x14ac:dyDescent="0.2">
      <c r="P60">
        <f t="shared" si="2"/>
        <v>0.56000000000000028</v>
      </c>
      <c r="Q60">
        <f t="shared" si="0"/>
        <v>0.9001004421765052</v>
      </c>
      <c r="R60">
        <f t="shared" si="1"/>
        <v>1.8002008843530104</v>
      </c>
    </row>
    <row r="61" spans="16:18" x14ac:dyDescent="0.2">
      <c r="P61">
        <f t="shared" si="2"/>
        <v>0.57000000000000028</v>
      </c>
      <c r="Q61">
        <f t="shared" si="0"/>
        <v>0.90863349611588351</v>
      </c>
      <c r="R61">
        <f t="shared" si="1"/>
        <v>1.817266992231767</v>
      </c>
    </row>
    <row r="62" spans="16:18" x14ac:dyDescent="0.2">
      <c r="P62">
        <f t="shared" si="2"/>
        <v>0.58000000000000029</v>
      </c>
      <c r="Q62">
        <f t="shared" si="0"/>
        <v>0.91680310877176718</v>
      </c>
      <c r="R62">
        <f t="shared" si="1"/>
        <v>1.8336062175435344</v>
      </c>
    </row>
    <row r="63" spans="16:18" x14ac:dyDescent="0.2">
      <c r="P63">
        <f t="shared" si="2"/>
        <v>0.5900000000000003</v>
      </c>
      <c r="Q63">
        <f t="shared" si="0"/>
        <v>0.92460601240802054</v>
      </c>
      <c r="R63">
        <f t="shared" si="1"/>
        <v>1.8492120248160411</v>
      </c>
    </row>
    <row r="64" spans="16:18" x14ac:dyDescent="0.2">
      <c r="P64">
        <f t="shared" si="2"/>
        <v>0.60000000000000031</v>
      </c>
      <c r="Q64">
        <f t="shared" si="0"/>
        <v>0.93203908596722662</v>
      </c>
      <c r="R64">
        <f t="shared" si="1"/>
        <v>1.8640781719344532</v>
      </c>
    </row>
    <row r="65" spans="16:18" x14ac:dyDescent="0.2">
      <c r="P65">
        <f t="shared" si="2"/>
        <v>0.61000000000000032</v>
      </c>
      <c r="Q65">
        <f t="shared" si="0"/>
        <v>0.93909935631906782</v>
      </c>
      <c r="R65">
        <f t="shared" si="1"/>
        <v>1.8781987126381356</v>
      </c>
    </row>
    <row r="66" spans="16:18" x14ac:dyDescent="0.2">
      <c r="P66">
        <f t="shared" si="2"/>
        <v>0.62000000000000033</v>
      </c>
      <c r="Q66">
        <f t="shared" si="0"/>
        <v>0.94578399944953917</v>
      </c>
      <c r="R66">
        <f t="shared" si="1"/>
        <v>1.8915679988990783</v>
      </c>
    </row>
    <row r="67" spans="16:18" x14ac:dyDescent="0.2">
      <c r="P67">
        <f t="shared" si="2"/>
        <v>0.63000000000000034</v>
      </c>
      <c r="Q67">
        <f t="shared" si="0"/>
        <v>0.95209034159051598</v>
      </c>
      <c r="R67">
        <f t="shared" si="1"/>
        <v>1.904180683181032</v>
      </c>
    </row>
    <row r="68" spans="16:18" x14ac:dyDescent="0.2">
      <c r="P68">
        <f t="shared" si="2"/>
        <v>0.64000000000000035</v>
      </c>
      <c r="Q68">
        <f t="shared" si="0"/>
        <v>0.95801586028922514</v>
      </c>
      <c r="R68">
        <f t="shared" si="1"/>
        <v>1.9160317205784503</v>
      </c>
    </row>
    <row r="69" spans="16:18" x14ac:dyDescent="0.2">
      <c r="P69">
        <f t="shared" si="2"/>
        <v>0.65000000000000036</v>
      </c>
      <c r="Q69">
        <f t="shared" ref="Q69:Q132" si="3">$L$4*SIN($M$4*P69)</f>
        <v>0.96355818541719318</v>
      </c>
      <c r="R69">
        <f t="shared" ref="R69:R132" si="4">Q69*$G$4</f>
        <v>1.9271163708343864</v>
      </c>
    </row>
    <row r="70" spans="16:18" x14ac:dyDescent="0.2">
      <c r="P70">
        <f t="shared" ref="P70:P133" si="5">P69+$O$4</f>
        <v>0.66000000000000036</v>
      </c>
      <c r="Q70">
        <f t="shared" si="3"/>
        <v>0.96871510011826545</v>
      </c>
      <c r="R70">
        <f t="shared" si="4"/>
        <v>1.9374302002365309</v>
      </c>
    </row>
    <row r="71" spans="16:18" x14ac:dyDescent="0.2">
      <c r="P71">
        <f t="shared" si="5"/>
        <v>0.67000000000000037</v>
      </c>
      <c r="Q71">
        <f t="shared" si="3"/>
        <v>0.97348454169531951</v>
      </c>
      <c r="R71">
        <f t="shared" si="4"/>
        <v>1.946969083390639</v>
      </c>
    </row>
    <row r="72" spans="16:18" x14ac:dyDescent="0.2">
      <c r="P72">
        <f t="shared" si="5"/>
        <v>0.68000000000000038</v>
      </c>
      <c r="Q72">
        <f t="shared" si="3"/>
        <v>0.97786460243531637</v>
      </c>
      <c r="R72">
        <f t="shared" si="4"/>
        <v>1.9557292048706327</v>
      </c>
    </row>
    <row r="73" spans="16:18" x14ac:dyDescent="0.2">
      <c r="P73">
        <f t="shared" si="5"/>
        <v>0.69000000000000039</v>
      </c>
      <c r="Q73">
        <f t="shared" si="3"/>
        <v>0.9818535303723599</v>
      </c>
      <c r="R73">
        <f t="shared" si="4"/>
        <v>1.9637070607447198</v>
      </c>
    </row>
    <row r="74" spans="16:18" x14ac:dyDescent="0.2">
      <c r="P74">
        <f t="shared" si="5"/>
        <v>0.7000000000000004</v>
      </c>
      <c r="Q74">
        <f t="shared" si="3"/>
        <v>0.98544972998846037</v>
      </c>
      <c r="R74">
        <f t="shared" si="4"/>
        <v>1.9708994599769207</v>
      </c>
    </row>
    <row r="75" spans="16:18" x14ac:dyDescent="0.2">
      <c r="P75">
        <f t="shared" si="5"/>
        <v>0.71000000000000041</v>
      </c>
      <c r="Q75">
        <f t="shared" si="3"/>
        <v>0.98865176285171996</v>
      </c>
      <c r="R75">
        <f t="shared" si="4"/>
        <v>1.9773035257034399</v>
      </c>
    </row>
    <row r="76" spans="16:18" x14ac:dyDescent="0.2">
      <c r="P76">
        <f t="shared" si="5"/>
        <v>0.72000000000000042</v>
      </c>
      <c r="Q76">
        <f t="shared" si="3"/>
        <v>0.99145834819168654</v>
      </c>
      <c r="R76">
        <f t="shared" si="4"/>
        <v>1.9829166963833731</v>
      </c>
    </row>
    <row r="77" spans="16:18" x14ac:dyDescent="0.2">
      <c r="P77">
        <f t="shared" si="5"/>
        <v>0.73000000000000043</v>
      </c>
      <c r="Q77">
        <f t="shared" si="3"/>
        <v>0.99386836341164497</v>
      </c>
      <c r="R77">
        <f t="shared" si="4"/>
        <v>1.9877367268232899</v>
      </c>
    </row>
    <row r="78" spans="16:18" x14ac:dyDescent="0.2">
      <c r="P78">
        <f t="shared" si="5"/>
        <v>0.74000000000000044</v>
      </c>
      <c r="Q78">
        <f t="shared" si="3"/>
        <v>0.99588084453764014</v>
      </c>
      <c r="R78">
        <f t="shared" si="4"/>
        <v>1.9917616890752803</v>
      </c>
    </row>
    <row r="79" spans="16:18" x14ac:dyDescent="0.2">
      <c r="P79">
        <f t="shared" si="5"/>
        <v>0.75000000000000044</v>
      </c>
      <c r="Q79">
        <f t="shared" si="3"/>
        <v>0.99749498660405445</v>
      </c>
      <c r="R79">
        <f t="shared" si="4"/>
        <v>1.9949899732081089</v>
      </c>
    </row>
    <row r="80" spans="16:18" x14ac:dyDescent="0.2">
      <c r="P80">
        <f t="shared" si="5"/>
        <v>0.76000000000000045</v>
      </c>
      <c r="Q80">
        <f t="shared" si="3"/>
        <v>0.998710143975583</v>
      </c>
      <c r="R80">
        <f t="shared" si="4"/>
        <v>1.997420287951166</v>
      </c>
    </row>
    <row r="81" spans="16:18" x14ac:dyDescent="0.2">
      <c r="P81">
        <f t="shared" si="5"/>
        <v>0.77000000000000046</v>
      </c>
      <c r="Q81">
        <f t="shared" si="3"/>
        <v>0.99952583060547906</v>
      </c>
      <c r="R81">
        <f t="shared" si="4"/>
        <v>1.9990516612109581</v>
      </c>
    </row>
    <row r="82" spans="16:18" x14ac:dyDescent="0.2">
      <c r="P82">
        <f t="shared" si="5"/>
        <v>0.78000000000000047</v>
      </c>
      <c r="Q82">
        <f t="shared" si="3"/>
        <v>0.9999417202299663</v>
      </c>
      <c r="R82">
        <f t="shared" si="4"/>
        <v>1.9998834404599326</v>
      </c>
    </row>
    <row r="83" spans="16:18" x14ac:dyDescent="0.2">
      <c r="P83">
        <f t="shared" si="5"/>
        <v>0.79000000000000048</v>
      </c>
      <c r="Q83">
        <f t="shared" si="3"/>
        <v>0.99995764649874008</v>
      </c>
      <c r="R83">
        <f t="shared" si="4"/>
        <v>1.9999152929974802</v>
      </c>
    </row>
    <row r="84" spans="16:18" x14ac:dyDescent="0.2">
      <c r="P84">
        <f t="shared" si="5"/>
        <v>0.80000000000000049</v>
      </c>
      <c r="Q84">
        <f t="shared" si="3"/>
        <v>0.99957360304150511</v>
      </c>
      <c r="R84">
        <f t="shared" si="4"/>
        <v>1.9991472060830102</v>
      </c>
    </row>
    <row r="85" spans="16:18" x14ac:dyDescent="0.2">
      <c r="P85">
        <f t="shared" si="5"/>
        <v>0.8100000000000005</v>
      </c>
      <c r="Q85">
        <f t="shared" si="3"/>
        <v>0.99878974347052396</v>
      </c>
      <c r="R85">
        <f t="shared" si="4"/>
        <v>1.9975794869410479</v>
      </c>
    </row>
    <row r="86" spans="16:18" x14ac:dyDescent="0.2">
      <c r="P86">
        <f t="shared" si="5"/>
        <v>0.82000000000000051</v>
      </c>
      <c r="Q86">
        <f t="shared" si="3"/>
        <v>0.99760638131917356</v>
      </c>
      <c r="R86">
        <f t="shared" si="4"/>
        <v>1.9952127626383471</v>
      </c>
    </row>
    <row r="87" spans="16:18" x14ac:dyDescent="0.2">
      <c r="P87">
        <f t="shared" si="5"/>
        <v>0.83000000000000052</v>
      </c>
      <c r="Q87">
        <f t="shared" si="3"/>
        <v>0.99602398991653662</v>
      </c>
      <c r="R87">
        <f t="shared" si="4"/>
        <v>1.9920479798330732</v>
      </c>
    </row>
    <row r="88" spans="16:18" x14ac:dyDescent="0.2">
      <c r="P88">
        <f t="shared" si="5"/>
        <v>0.84000000000000052</v>
      </c>
      <c r="Q88">
        <f t="shared" si="3"/>
        <v>0.99404320219807585</v>
      </c>
      <c r="R88">
        <f t="shared" si="4"/>
        <v>1.9880864043961517</v>
      </c>
    </row>
    <row r="89" spans="16:18" x14ac:dyDescent="0.2">
      <c r="P89">
        <f t="shared" si="5"/>
        <v>0.85000000000000053</v>
      </c>
      <c r="Q89">
        <f t="shared" si="3"/>
        <v>0.99166481045246846</v>
      </c>
      <c r="R89">
        <f t="shared" si="4"/>
        <v>1.9833296209049369</v>
      </c>
    </row>
    <row r="90" spans="16:18" x14ac:dyDescent="0.2">
      <c r="P90">
        <f t="shared" si="5"/>
        <v>0.86000000000000054</v>
      </c>
      <c r="Q90">
        <f t="shared" si="3"/>
        <v>0.98888976600470124</v>
      </c>
      <c r="R90">
        <f t="shared" si="4"/>
        <v>1.9777795320094025</v>
      </c>
    </row>
    <row r="91" spans="16:18" x14ac:dyDescent="0.2">
      <c r="P91">
        <f t="shared" si="5"/>
        <v>0.87000000000000055</v>
      </c>
      <c r="Q91">
        <f t="shared" si="3"/>
        <v>0.98571917883555327</v>
      </c>
      <c r="R91">
        <f t="shared" si="4"/>
        <v>1.9714383576711065</v>
      </c>
    </row>
    <row r="92" spans="16:18" x14ac:dyDescent="0.2">
      <c r="P92">
        <f t="shared" si="5"/>
        <v>0.88000000000000056</v>
      </c>
      <c r="Q92">
        <f t="shared" si="3"/>
        <v>0.98215431713761825</v>
      </c>
      <c r="R92">
        <f t="shared" si="4"/>
        <v>1.9643086342752365</v>
      </c>
    </row>
    <row r="93" spans="16:18" x14ac:dyDescent="0.2">
      <c r="P93">
        <f t="shared" si="5"/>
        <v>0.89000000000000057</v>
      </c>
      <c r="Q93">
        <f t="shared" si="3"/>
        <v>0.97819660680804443</v>
      </c>
      <c r="R93">
        <f t="shared" si="4"/>
        <v>1.9563932136160889</v>
      </c>
    </row>
    <row r="94" spans="16:18" x14ac:dyDescent="0.2">
      <c r="P94">
        <f t="shared" si="5"/>
        <v>0.90000000000000058</v>
      </c>
      <c r="Q94">
        <f t="shared" si="3"/>
        <v>0.97384763087819493</v>
      </c>
      <c r="R94">
        <f t="shared" si="4"/>
        <v>1.9476952617563899</v>
      </c>
    </row>
    <row r="95" spans="16:18" x14ac:dyDescent="0.2">
      <c r="P95">
        <f t="shared" si="5"/>
        <v>0.91000000000000059</v>
      </c>
      <c r="Q95">
        <f t="shared" si="3"/>
        <v>0.96910912888045608</v>
      </c>
      <c r="R95">
        <f t="shared" si="4"/>
        <v>1.9382182577609122</v>
      </c>
    </row>
    <row r="96" spans="16:18" x14ac:dyDescent="0.2">
      <c r="P96">
        <f t="shared" si="5"/>
        <v>0.9200000000000006</v>
      </c>
      <c r="Q96">
        <f t="shared" si="3"/>
        <v>0.96398299615244787</v>
      </c>
      <c r="R96">
        <f t="shared" si="4"/>
        <v>1.9279659923048957</v>
      </c>
    </row>
    <row r="97" spans="16:18" x14ac:dyDescent="0.2">
      <c r="P97">
        <f t="shared" si="5"/>
        <v>0.9300000000000006</v>
      </c>
      <c r="Q97">
        <f t="shared" si="3"/>
        <v>0.95847128307891383</v>
      </c>
      <c r="R97">
        <f t="shared" si="4"/>
        <v>1.9169425661578277</v>
      </c>
    </row>
    <row r="98" spans="16:18" x14ac:dyDescent="0.2">
      <c r="P98">
        <f t="shared" si="5"/>
        <v>0.94000000000000061</v>
      </c>
      <c r="Q98">
        <f t="shared" si="3"/>
        <v>0.95257619427159501</v>
      </c>
      <c r="R98">
        <f t="shared" si="4"/>
        <v>1.90515238854319</v>
      </c>
    </row>
    <row r="99" spans="16:18" x14ac:dyDescent="0.2">
      <c r="P99">
        <f t="shared" si="5"/>
        <v>0.95000000000000062</v>
      </c>
      <c r="Q99">
        <f t="shared" si="3"/>
        <v>0.94630008768741414</v>
      </c>
      <c r="R99">
        <f t="shared" si="4"/>
        <v>1.8926001753748283</v>
      </c>
    </row>
    <row r="100" spans="16:18" x14ac:dyDescent="0.2">
      <c r="P100">
        <f t="shared" si="5"/>
        <v>0.96000000000000063</v>
      </c>
      <c r="Q100">
        <f t="shared" si="3"/>
        <v>0.93964547368532447</v>
      </c>
      <c r="R100">
        <f t="shared" si="4"/>
        <v>1.8792909473706489</v>
      </c>
    </row>
    <row r="101" spans="16:18" x14ac:dyDescent="0.2">
      <c r="P101">
        <f t="shared" si="5"/>
        <v>0.97000000000000064</v>
      </c>
      <c r="Q101">
        <f t="shared" si="3"/>
        <v>0.93261501402220004</v>
      </c>
      <c r="R101">
        <f t="shared" si="4"/>
        <v>1.8652300280444001</v>
      </c>
    </row>
    <row r="102" spans="16:18" x14ac:dyDescent="0.2">
      <c r="P102">
        <f t="shared" si="5"/>
        <v>0.98000000000000065</v>
      </c>
      <c r="Q102">
        <f t="shared" si="3"/>
        <v>0.92521152078816771</v>
      </c>
      <c r="R102">
        <f t="shared" si="4"/>
        <v>1.8504230415763354</v>
      </c>
    </row>
    <row r="103" spans="16:18" x14ac:dyDescent="0.2">
      <c r="P103">
        <f t="shared" si="5"/>
        <v>0.99000000000000066</v>
      </c>
      <c r="Q103">
        <f t="shared" si="3"/>
        <v>0.91743795528180927</v>
      </c>
      <c r="R103">
        <f t="shared" si="4"/>
        <v>1.8348759105636185</v>
      </c>
    </row>
    <row r="104" spans="16:18" x14ac:dyDescent="0.2">
      <c r="P104">
        <f t="shared" si="5"/>
        <v>1.0000000000000007</v>
      </c>
      <c r="Q104">
        <f t="shared" si="3"/>
        <v>0.90929742682568115</v>
      </c>
      <c r="R104">
        <f t="shared" si="4"/>
        <v>1.8185948536513623</v>
      </c>
    </row>
    <row r="105" spans="16:18" x14ac:dyDescent="0.2">
      <c r="P105">
        <f t="shared" si="5"/>
        <v>1.0100000000000007</v>
      </c>
      <c r="Q105">
        <f t="shared" si="3"/>
        <v>0.90079319152262671</v>
      </c>
      <c r="R105">
        <f t="shared" si="4"/>
        <v>1.8015863830452534</v>
      </c>
    </row>
    <row r="106" spans="16:18" x14ac:dyDescent="0.2">
      <c r="P106">
        <f t="shared" si="5"/>
        <v>1.0200000000000007</v>
      </c>
      <c r="Q106">
        <f t="shared" si="3"/>
        <v>0.89192865095337903</v>
      </c>
      <c r="R106">
        <f t="shared" si="4"/>
        <v>1.7838573019067581</v>
      </c>
    </row>
    <row r="107" spans="16:18" x14ac:dyDescent="0.2">
      <c r="P107">
        <f t="shared" si="5"/>
        <v>1.0300000000000007</v>
      </c>
      <c r="Q107">
        <f t="shared" si="3"/>
        <v>0.8827073508159734</v>
      </c>
      <c r="R107">
        <f t="shared" si="4"/>
        <v>1.7654147016319468</v>
      </c>
    </row>
    <row r="108" spans="16:18" x14ac:dyDescent="0.2">
      <c r="P108">
        <f t="shared" si="5"/>
        <v>1.0400000000000007</v>
      </c>
      <c r="Q108">
        <f t="shared" si="3"/>
        <v>0.87313297950751578</v>
      </c>
      <c r="R108">
        <f t="shared" si="4"/>
        <v>1.7462659590150316</v>
      </c>
    </row>
    <row r="109" spans="16:18" x14ac:dyDescent="0.2">
      <c r="P109">
        <f t="shared" si="5"/>
        <v>1.0500000000000007</v>
      </c>
      <c r="Q109">
        <f t="shared" si="3"/>
        <v>0.86320936664887304</v>
      </c>
      <c r="R109">
        <f t="shared" si="4"/>
        <v>1.7264187332977461</v>
      </c>
    </row>
    <row r="110" spans="16:18" x14ac:dyDescent="0.2">
      <c r="P110">
        <f t="shared" si="5"/>
        <v>1.0600000000000007</v>
      </c>
      <c r="Q110">
        <f t="shared" si="3"/>
        <v>0.8529404815528755</v>
      </c>
      <c r="R110">
        <f t="shared" si="4"/>
        <v>1.705880963105751</v>
      </c>
    </row>
    <row r="111" spans="16:18" x14ac:dyDescent="0.2">
      <c r="P111">
        <f t="shared" si="5"/>
        <v>1.0700000000000007</v>
      </c>
      <c r="Q111">
        <f t="shared" si="3"/>
        <v>0.84233043163664489</v>
      </c>
      <c r="R111">
        <f t="shared" si="4"/>
        <v>1.6846608632732898</v>
      </c>
    </row>
    <row r="112" spans="16:18" x14ac:dyDescent="0.2">
      <c r="P112">
        <f t="shared" si="5"/>
        <v>1.0800000000000007</v>
      </c>
      <c r="Q112">
        <f t="shared" si="3"/>
        <v>0.83138346077868241</v>
      </c>
      <c r="R112">
        <f t="shared" si="4"/>
        <v>1.6627669215573648</v>
      </c>
    </row>
    <row r="113" spans="16:18" x14ac:dyDescent="0.2">
      <c r="P113">
        <f t="shared" si="5"/>
        <v>1.0900000000000007</v>
      </c>
      <c r="Q113">
        <f t="shared" si="3"/>
        <v>0.8201039476213734</v>
      </c>
      <c r="R113">
        <f t="shared" si="4"/>
        <v>1.6402078952427468</v>
      </c>
    </row>
    <row r="114" spans="16:18" x14ac:dyDescent="0.2">
      <c r="P114">
        <f t="shared" si="5"/>
        <v>1.1000000000000008</v>
      </c>
      <c r="Q114">
        <f t="shared" si="3"/>
        <v>0.80849640381958932</v>
      </c>
      <c r="R114">
        <f t="shared" si="4"/>
        <v>1.6169928076391786</v>
      </c>
    </row>
    <row r="115" spans="16:18" x14ac:dyDescent="0.2">
      <c r="P115">
        <f t="shared" si="5"/>
        <v>1.1100000000000008</v>
      </c>
      <c r="Q115">
        <f t="shared" si="3"/>
        <v>0.79656547223608576</v>
      </c>
      <c r="R115">
        <f t="shared" si="4"/>
        <v>1.5931309444721715</v>
      </c>
    </row>
    <row r="116" spans="16:18" x14ac:dyDescent="0.2">
      <c r="P116">
        <f t="shared" si="5"/>
        <v>1.1200000000000008</v>
      </c>
      <c r="Q116">
        <f t="shared" si="3"/>
        <v>0.78431592508441905</v>
      </c>
      <c r="R116">
        <f t="shared" si="4"/>
        <v>1.5686318501688381</v>
      </c>
    </row>
    <row r="117" spans="16:18" x14ac:dyDescent="0.2">
      <c r="P117">
        <f t="shared" si="5"/>
        <v>1.1300000000000008</v>
      </c>
      <c r="Q117">
        <f t="shared" si="3"/>
        <v>0.77175266202012482</v>
      </c>
      <c r="R117">
        <f t="shared" si="4"/>
        <v>1.5435053240402496</v>
      </c>
    </row>
    <row r="118" spans="16:18" x14ac:dyDescent="0.2">
      <c r="P118">
        <f t="shared" si="5"/>
        <v>1.1400000000000008</v>
      </c>
      <c r="Q118">
        <f t="shared" si="3"/>
        <v>0.7588807081809209</v>
      </c>
      <c r="R118">
        <f t="shared" si="4"/>
        <v>1.5177614163618418</v>
      </c>
    </row>
    <row r="119" spans="16:18" x14ac:dyDescent="0.2">
      <c r="P119">
        <f t="shared" si="5"/>
        <v>1.1500000000000008</v>
      </c>
      <c r="Q119">
        <f t="shared" si="3"/>
        <v>0.74570521217671915</v>
      </c>
      <c r="R119">
        <f t="shared" si="4"/>
        <v>1.4914104243534383</v>
      </c>
    </row>
    <row r="120" spans="16:18" x14ac:dyDescent="0.2">
      <c r="P120">
        <f t="shared" si="5"/>
        <v>1.1600000000000008</v>
      </c>
      <c r="Q120">
        <f t="shared" si="3"/>
        <v>0.7322314440302502</v>
      </c>
      <c r="R120">
        <f t="shared" si="4"/>
        <v>1.4644628880605004</v>
      </c>
    </row>
    <row r="121" spans="16:18" x14ac:dyDescent="0.2">
      <c r="P121">
        <f t="shared" si="5"/>
        <v>1.1700000000000008</v>
      </c>
      <c r="Q121">
        <f t="shared" si="3"/>
        <v>0.71846479306912503</v>
      </c>
      <c r="R121">
        <f t="shared" si="4"/>
        <v>1.4369295861382501</v>
      </c>
    </row>
    <row r="122" spans="16:18" x14ac:dyDescent="0.2">
      <c r="P122">
        <f t="shared" si="5"/>
        <v>1.1800000000000008</v>
      </c>
      <c r="Q122">
        <f t="shared" si="3"/>
        <v>0.70441076577017492</v>
      </c>
      <c r="R122">
        <f t="shared" si="4"/>
        <v>1.4088215315403498</v>
      </c>
    </row>
    <row r="123" spans="16:18" x14ac:dyDescent="0.2">
      <c r="P123">
        <f t="shared" si="5"/>
        <v>1.1900000000000008</v>
      </c>
      <c r="Q123">
        <f t="shared" si="3"/>
        <v>0.6900749835569352</v>
      </c>
      <c r="R123">
        <f t="shared" si="4"/>
        <v>1.3801499671138704</v>
      </c>
    </row>
    <row r="124" spans="16:18" x14ac:dyDescent="0.2">
      <c r="P124">
        <f t="shared" si="5"/>
        <v>1.2000000000000008</v>
      </c>
      <c r="Q124">
        <f t="shared" si="3"/>
        <v>0.67546318055114973</v>
      </c>
      <c r="R124">
        <f t="shared" si="4"/>
        <v>1.3509263611022995</v>
      </c>
    </row>
    <row r="125" spans="16:18" x14ac:dyDescent="0.2">
      <c r="P125">
        <f t="shared" si="5"/>
        <v>1.2100000000000009</v>
      </c>
      <c r="Q125">
        <f t="shared" si="3"/>
        <v>0.66058120127919939</v>
      </c>
      <c r="R125">
        <f t="shared" si="4"/>
        <v>1.3211624025583988</v>
      </c>
    </row>
    <row r="126" spans="16:18" x14ac:dyDescent="0.2">
      <c r="P126">
        <f t="shared" si="5"/>
        <v>1.2200000000000009</v>
      </c>
      <c r="Q126">
        <f t="shared" si="3"/>
        <v>0.64543499833436935</v>
      </c>
      <c r="R126">
        <f t="shared" si="4"/>
        <v>1.2908699966687387</v>
      </c>
    </row>
    <row r="127" spans="16:18" x14ac:dyDescent="0.2">
      <c r="P127">
        <f t="shared" si="5"/>
        <v>1.2300000000000009</v>
      </c>
      <c r="Q127">
        <f t="shared" si="3"/>
        <v>0.63003062999589088</v>
      </c>
      <c r="R127">
        <f t="shared" si="4"/>
        <v>1.2600612599917818</v>
      </c>
    </row>
    <row r="128" spans="16:18" x14ac:dyDescent="0.2">
      <c r="P128">
        <f t="shared" si="5"/>
        <v>1.2400000000000009</v>
      </c>
      <c r="Q128">
        <f t="shared" si="3"/>
        <v>0.61437425780571031</v>
      </c>
      <c r="R128">
        <f t="shared" si="4"/>
        <v>1.2287485156114206</v>
      </c>
    </row>
    <row r="129" spans="16:18" x14ac:dyDescent="0.2">
      <c r="P129">
        <f t="shared" si="5"/>
        <v>1.2500000000000009</v>
      </c>
      <c r="Q129">
        <f t="shared" si="3"/>
        <v>0.59847214410395511</v>
      </c>
      <c r="R129">
        <f t="shared" si="4"/>
        <v>1.1969442882079102</v>
      </c>
    </row>
    <row r="130" spans="16:18" x14ac:dyDescent="0.2">
      <c r="P130">
        <f t="shared" si="5"/>
        <v>1.2600000000000009</v>
      </c>
      <c r="Q130">
        <f t="shared" si="3"/>
        <v>0.58233064952408042</v>
      </c>
      <c r="R130">
        <f t="shared" si="4"/>
        <v>1.1646612990481608</v>
      </c>
    </row>
    <row r="131" spans="16:18" x14ac:dyDescent="0.2">
      <c r="P131">
        <f t="shared" si="5"/>
        <v>1.2700000000000009</v>
      </c>
      <c r="Q131">
        <f t="shared" si="3"/>
        <v>0.56595623044870136</v>
      </c>
      <c r="R131">
        <f t="shared" si="4"/>
        <v>1.1319124608974027</v>
      </c>
    </row>
    <row r="132" spans="16:18" x14ac:dyDescent="0.2">
      <c r="P132">
        <f t="shared" si="5"/>
        <v>1.2800000000000009</v>
      </c>
      <c r="Q132">
        <f t="shared" si="3"/>
        <v>0.54935543642712514</v>
      </c>
      <c r="R132">
        <f t="shared" si="4"/>
        <v>1.0987108728542503</v>
      </c>
    </row>
    <row r="133" spans="16:18" x14ac:dyDescent="0.2">
      <c r="P133">
        <f t="shared" si="5"/>
        <v>1.2900000000000009</v>
      </c>
      <c r="Q133">
        <f t="shared" ref="Q133:Q196" si="6">$L$4*SIN($M$4*P133)</f>
        <v>0.53253490755561961</v>
      </c>
      <c r="R133">
        <f t="shared" ref="R133:R196" si="7">Q133*$G$4</f>
        <v>1.0650698151112392</v>
      </c>
    </row>
    <row r="134" spans="16:18" x14ac:dyDescent="0.2">
      <c r="P134">
        <f t="shared" ref="P134:P197" si="8">P133+$O$4</f>
        <v>1.3000000000000009</v>
      </c>
      <c r="Q134">
        <f t="shared" si="6"/>
        <v>0.51550137182146261</v>
      </c>
      <c r="R134">
        <f t="shared" si="7"/>
        <v>1.0310027436429252</v>
      </c>
    </row>
    <row r="135" spans="16:18" x14ac:dyDescent="0.2">
      <c r="P135">
        <f t="shared" si="8"/>
        <v>1.3100000000000009</v>
      </c>
      <c r="Q135">
        <f t="shared" si="6"/>
        <v>0.49826164241183701</v>
      </c>
      <c r="R135">
        <f t="shared" si="7"/>
        <v>0.99652328482367403</v>
      </c>
    </row>
    <row r="136" spans="16:18" x14ac:dyDescent="0.2">
      <c r="P136">
        <f t="shared" si="8"/>
        <v>1.320000000000001</v>
      </c>
      <c r="Q136">
        <f t="shared" si="6"/>
        <v>0.4808226149886467</v>
      </c>
      <c r="R136">
        <f t="shared" si="7"/>
        <v>0.9616452299772934</v>
      </c>
    </row>
    <row r="137" spans="16:18" x14ac:dyDescent="0.2">
      <c r="P137">
        <f t="shared" si="8"/>
        <v>1.330000000000001</v>
      </c>
      <c r="Q137">
        <f t="shared" si="6"/>
        <v>0.46319126493034357</v>
      </c>
      <c r="R137">
        <f t="shared" si="7"/>
        <v>0.92638252986068714</v>
      </c>
    </row>
    <row r="138" spans="16:18" x14ac:dyDescent="0.2">
      <c r="P138">
        <f t="shared" si="8"/>
        <v>1.340000000000001</v>
      </c>
      <c r="Q138">
        <f t="shared" si="6"/>
        <v>0.44537464454186954</v>
      </c>
      <c r="R138">
        <f t="shared" si="7"/>
        <v>0.89074928908373907</v>
      </c>
    </row>
    <row r="139" spans="16:18" x14ac:dyDescent="0.2">
      <c r="P139">
        <f t="shared" si="8"/>
        <v>1.350000000000001</v>
      </c>
      <c r="Q139">
        <f t="shared" si="6"/>
        <v>0.42737988023382817</v>
      </c>
      <c r="R139">
        <f t="shared" si="7"/>
        <v>0.85475976046765634</v>
      </c>
    </row>
    <row r="140" spans="16:18" x14ac:dyDescent="0.2">
      <c r="P140">
        <f t="shared" si="8"/>
        <v>1.360000000000001</v>
      </c>
      <c r="Q140">
        <f t="shared" si="6"/>
        <v>0.40921416967201568</v>
      </c>
      <c r="R140">
        <f t="shared" si="7"/>
        <v>0.81842833934403136</v>
      </c>
    </row>
    <row r="141" spans="16:18" x14ac:dyDescent="0.2">
      <c r="P141">
        <f t="shared" si="8"/>
        <v>1.370000000000001</v>
      </c>
      <c r="Q141">
        <f t="shared" si="6"/>
        <v>0.39088477889845058</v>
      </c>
      <c r="R141">
        <f t="shared" si="7"/>
        <v>0.78176955779690116</v>
      </c>
    </row>
    <row r="142" spans="16:18" x14ac:dyDescent="0.2">
      <c r="P142">
        <f t="shared" si="8"/>
        <v>1.380000000000001</v>
      </c>
      <c r="Q142">
        <f t="shared" si="6"/>
        <v>0.37239903942505365</v>
      </c>
      <c r="R142">
        <f t="shared" si="7"/>
        <v>0.74479807885010729</v>
      </c>
    </row>
    <row r="143" spans="16:18" x14ac:dyDescent="0.2">
      <c r="P143">
        <f t="shared" si="8"/>
        <v>1.390000000000001</v>
      </c>
      <c r="Q143">
        <f t="shared" si="6"/>
        <v>0.35376434530114104</v>
      </c>
      <c r="R143">
        <f t="shared" si="7"/>
        <v>0.70752869060228207</v>
      </c>
    </row>
    <row r="144" spans="16:18" x14ac:dyDescent="0.2">
      <c r="P144">
        <f t="shared" si="8"/>
        <v>1.400000000000001</v>
      </c>
      <c r="Q144">
        <f t="shared" si="6"/>
        <v>0.334988150155903</v>
      </c>
      <c r="R144">
        <f t="shared" si="7"/>
        <v>0.66997630031180599</v>
      </c>
    </row>
    <row r="145" spans="16:18" x14ac:dyDescent="0.2">
      <c r="P145">
        <f t="shared" si="8"/>
        <v>1.410000000000001</v>
      </c>
      <c r="Q145">
        <f t="shared" si="6"/>
        <v>0.3160779642170517</v>
      </c>
      <c r="R145">
        <f t="shared" si="7"/>
        <v>0.6321559284341034</v>
      </c>
    </row>
    <row r="146" spans="16:18" x14ac:dyDescent="0.2">
      <c r="P146">
        <f t="shared" si="8"/>
        <v>1.420000000000001</v>
      </c>
      <c r="Q146">
        <f t="shared" si="6"/>
        <v>0.29704135130683029</v>
      </c>
      <c r="R146">
        <f t="shared" si="7"/>
        <v>0.59408270261366058</v>
      </c>
    </row>
    <row r="147" spans="16:18" x14ac:dyDescent="0.2">
      <c r="P147">
        <f t="shared" si="8"/>
        <v>1.430000000000001</v>
      </c>
      <c r="Q147">
        <f t="shared" si="6"/>
        <v>0.27788592581658467</v>
      </c>
      <c r="R147">
        <f t="shared" si="7"/>
        <v>0.55577185163316933</v>
      </c>
    </row>
    <row r="148" spans="16:18" x14ac:dyDescent="0.2">
      <c r="P148">
        <f t="shared" si="8"/>
        <v>1.4400000000000011</v>
      </c>
      <c r="Q148">
        <f t="shared" si="6"/>
        <v>0.25861934966110867</v>
      </c>
      <c r="R148">
        <f t="shared" si="7"/>
        <v>0.51723869932221733</v>
      </c>
    </row>
    <row r="149" spans="16:18" x14ac:dyDescent="0.2">
      <c r="P149">
        <f t="shared" si="8"/>
        <v>1.4500000000000011</v>
      </c>
      <c r="Q149">
        <f t="shared" si="6"/>
        <v>0.23924932921398026</v>
      </c>
      <c r="R149">
        <f t="shared" si="7"/>
        <v>0.47849865842796052</v>
      </c>
    </row>
    <row r="150" spans="16:18" x14ac:dyDescent="0.2">
      <c r="P150">
        <f t="shared" si="8"/>
        <v>1.4600000000000011</v>
      </c>
      <c r="Q150">
        <f t="shared" si="6"/>
        <v>0.21978361222511478</v>
      </c>
      <c r="R150">
        <f t="shared" si="7"/>
        <v>0.43956722445022955</v>
      </c>
    </row>
    <row r="151" spans="16:18" x14ac:dyDescent="0.2">
      <c r="P151">
        <f t="shared" si="8"/>
        <v>1.4700000000000011</v>
      </c>
      <c r="Q151">
        <f t="shared" si="6"/>
        <v>0.20022998472176834</v>
      </c>
      <c r="R151">
        <f t="shared" si="7"/>
        <v>0.40045996944353668</v>
      </c>
    </row>
    <row r="152" spans="16:18" x14ac:dyDescent="0.2">
      <c r="P152">
        <f t="shared" si="8"/>
        <v>1.4800000000000011</v>
      </c>
      <c r="Q152">
        <f t="shared" si="6"/>
        <v>0.18059626789423075</v>
      </c>
      <c r="R152">
        <f t="shared" si="7"/>
        <v>0.3611925357884615</v>
      </c>
    </row>
    <row r="153" spans="16:18" x14ac:dyDescent="0.2">
      <c r="P153">
        <f t="shared" si="8"/>
        <v>1.4900000000000011</v>
      </c>
      <c r="Q153">
        <f t="shared" si="6"/>
        <v>0.16089031496745357</v>
      </c>
      <c r="R153">
        <f t="shared" si="7"/>
        <v>0.32178062993490714</v>
      </c>
    </row>
    <row r="154" spans="16:18" x14ac:dyDescent="0.2">
      <c r="P154">
        <f t="shared" si="8"/>
        <v>1.5000000000000011</v>
      </c>
      <c r="Q154">
        <f t="shared" si="6"/>
        <v>0.14112000805986502</v>
      </c>
      <c r="R154">
        <f t="shared" si="7"/>
        <v>0.28224001611973004</v>
      </c>
    </row>
    <row r="155" spans="16:18" x14ac:dyDescent="0.2">
      <c r="P155">
        <f t="shared" si="8"/>
        <v>1.5100000000000011</v>
      </c>
      <c r="Q155">
        <f t="shared" si="6"/>
        <v>0.12129325503062754</v>
      </c>
      <c r="R155">
        <f t="shared" si="7"/>
        <v>0.24258651006125509</v>
      </c>
    </row>
    <row r="156" spans="16:18" x14ac:dyDescent="0.2">
      <c r="P156">
        <f t="shared" si="8"/>
        <v>1.5200000000000011</v>
      </c>
      <c r="Q156">
        <f t="shared" si="6"/>
        <v>0.10141798631659965</v>
      </c>
      <c r="R156">
        <f t="shared" si="7"/>
        <v>0.2028359726331993</v>
      </c>
    </row>
    <row r="157" spans="16:18" x14ac:dyDescent="0.2">
      <c r="P157">
        <f t="shared" si="8"/>
        <v>1.5300000000000011</v>
      </c>
      <c r="Q157">
        <f t="shared" si="6"/>
        <v>8.1502151760266914E-2</v>
      </c>
      <c r="R157">
        <f t="shared" si="7"/>
        <v>0.16300430352053383</v>
      </c>
    </row>
    <row r="158" spans="16:18" x14ac:dyDescent="0.2">
      <c r="P158">
        <f t="shared" si="8"/>
        <v>1.5400000000000011</v>
      </c>
      <c r="Q158">
        <f t="shared" si="6"/>
        <v>6.1553717429910927E-2</v>
      </c>
      <c r="R158">
        <f t="shared" si="7"/>
        <v>0.12310743485982185</v>
      </c>
    </row>
    <row r="159" spans="16:18" x14ac:dyDescent="0.2">
      <c r="P159">
        <f t="shared" si="8"/>
        <v>1.5500000000000012</v>
      </c>
      <c r="Q159">
        <f t="shared" si="6"/>
        <v>4.1580662433288271E-2</v>
      </c>
      <c r="R159">
        <f t="shared" si="7"/>
        <v>8.3161324866576541E-2</v>
      </c>
    </row>
    <row r="160" spans="16:18" x14ac:dyDescent="0.2">
      <c r="P160">
        <f t="shared" si="8"/>
        <v>1.5600000000000012</v>
      </c>
      <c r="Q160">
        <f t="shared" si="6"/>
        <v>2.1590975726093739E-2</v>
      </c>
      <c r="R160">
        <f t="shared" si="7"/>
        <v>4.3181951452187478E-2</v>
      </c>
    </row>
    <row r="161" spans="16:18" x14ac:dyDescent="0.2">
      <c r="P161">
        <f t="shared" si="8"/>
        <v>1.5700000000000012</v>
      </c>
      <c r="Q161">
        <f t="shared" si="6"/>
        <v>1.5926529164846078E-3</v>
      </c>
      <c r="R161">
        <f t="shared" si="7"/>
        <v>3.1853058329692156E-3</v>
      </c>
    </row>
    <row r="162" spans="16:18" x14ac:dyDescent="0.2">
      <c r="P162">
        <f t="shared" si="8"/>
        <v>1.5800000000000012</v>
      </c>
      <c r="Q162">
        <f t="shared" si="6"/>
        <v>-1.8406306933056029E-2</v>
      </c>
      <c r="R162">
        <f t="shared" si="7"/>
        <v>-3.6812613866112058E-2</v>
      </c>
    </row>
    <row r="163" spans="16:18" x14ac:dyDescent="0.2">
      <c r="P163">
        <f t="shared" si="8"/>
        <v>1.5900000000000012</v>
      </c>
      <c r="Q163">
        <f t="shared" si="6"/>
        <v>-3.8397904505237598E-2</v>
      </c>
      <c r="R163">
        <f t="shared" si="7"/>
        <v>-7.6795809010475197E-2</v>
      </c>
    </row>
    <row r="164" spans="16:18" x14ac:dyDescent="0.2">
      <c r="P164">
        <f t="shared" si="8"/>
        <v>1.6000000000000012</v>
      </c>
      <c r="Q164">
        <f t="shared" si="6"/>
        <v>-5.8374143427582306E-2</v>
      </c>
      <c r="R164">
        <f t="shared" si="7"/>
        <v>-0.11674828685516461</v>
      </c>
    </row>
    <row r="165" spans="16:18" x14ac:dyDescent="0.2">
      <c r="P165">
        <f t="shared" si="8"/>
        <v>1.6100000000000012</v>
      </c>
      <c r="Q165">
        <f t="shared" si="6"/>
        <v>-7.8327033470867516E-2</v>
      </c>
      <c r="R165">
        <f t="shared" si="7"/>
        <v>-0.15665406694173503</v>
      </c>
    </row>
    <row r="166" spans="16:18" x14ac:dyDescent="0.2">
      <c r="P166">
        <f t="shared" si="8"/>
        <v>1.6200000000000012</v>
      </c>
      <c r="Q166">
        <f t="shared" si="6"/>
        <v>-9.8248593745110899E-2</v>
      </c>
      <c r="R166">
        <f t="shared" si="7"/>
        <v>-0.1964971874902218</v>
      </c>
    </row>
    <row r="167" spans="16:18" x14ac:dyDescent="0.2">
      <c r="P167">
        <f t="shared" si="8"/>
        <v>1.6300000000000012</v>
      </c>
      <c r="Q167">
        <f t="shared" si="6"/>
        <v>-0.11813085589182001</v>
      </c>
      <c r="R167">
        <f t="shared" si="7"/>
        <v>-0.23626171178364003</v>
      </c>
    </row>
    <row r="168" spans="16:18" x14ac:dyDescent="0.2">
      <c r="P168">
        <f t="shared" si="8"/>
        <v>1.6400000000000012</v>
      </c>
      <c r="Q168">
        <f t="shared" si="6"/>
        <v>-0.13796586727122948</v>
      </c>
      <c r="R168">
        <f t="shared" si="7"/>
        <v>-0.27593173454245895</v>
      </c>
    </row>
    <row r="169" spans="16:18" x14ac:dyDescent="0.2">
      <c r="P169">
        <f t="shared" si="8"/>
        <v>1.6500000000000012</v>
      </c>
      <c r="Q169">
        <f t="shared" si="6"/>
        <v>-0.15774569414325085</v>
      </c>
      <c r="R169">
        <f t="shared" si="7"/>
        <v>-0.31549138828650169</v>
      </c>
    </row>
    <row r="170" spans="16:18" x14ac:dyDescent="0.2">
      <c r="P170">
        <f t="shared" si="8"/>
        <v>1.6600000000000013</v>
      </c>
      <c r="Q170">
        <f t="shared" si="6"/>
        <v>-0.17746242484086278</v>
      </c>
      <c r="R170">
        <f t="shared" si="7"/>
        <v>-0.35492484968172555</v>
      </c>
    </row>
    <row r="171" spans="16:18" x14ac:dyDescent="0.2">
      <c r="P171">
        <f t="shared" si="8"/>
        <v>1.6700000000000013</v>
      </c>
      <c r="Q171">
        <f t="shared" si="6"/>
        <v>-0.19710817293467248</v>
      </c>
      <c r="R171">
        <f t="shared" si="7"/>
        <v>-0.39421634586934495</v>
      </c>
    </row>
    <row r="172" spans="16:18" x14ac:dyDescent="0.2">
      <c r="P172">
        <f t="shared" si="8"/>
        <v>1.6800000000000013</v>
      </c>
      <c r="Q172">
        <f t="shared" si="6"/>
        <v>-0.21667508038738223</v>
      </c>
      <c r="R172">
        <f t="shared" si="7"/>
        <v>-0.43335016077476446</v>
      </c>
    </row>
    <row r="173" spans="16:18" x14ac:dyDescent="0.2">
      <c r="P173">
        <f t="shared" si="8"/>
        <v>1.6900000000000013</v>
      </c>
      <c r="Q173">
        <f t="shared" si="6"/>
        <v>-0.2361553206968996</v>
      </c>
      <c r="R173">
        <f t="shared" si="7"/>
        <v>-0.47231064139379919</v>
      </c>
    </row>
    <row r="174" spans="16:18" x14ac:dyDescent="0.2">
      <c r="P174">
        <f t="shared" si="8"/>
        <v>1.7000000000000013</v>
      </c>
      <c r="Q174">
        <f t="shared" si="6"/>
        <v>-0.25554110202683383</v>
      </c>
      <c r="R174">
        <f t="shared" si="7"/>
        <v>-0.51108220405366767</v>
      </c>
    </row>
    <row r="175" spans="16:18" x14ac:dyDescent="0.2">
      <c r="P175">
        <f t="shared" si="8"/>
        <v>1.7100000000000013</v>
      </c>
      <c r="Q175">
        <f t="shared" si="6"/>
        <v>-0.27482467032312657</v>
      </c>
      <c r="R175">
        <f t="shared" si="7"/>
        <v>-0.54964934064625315</v>
      </c>
    </row>
    <row r="176" spans="16:18" x14ac:dyDescent="0.2">
      <c r="P176">
        <f t="shared" si="8"/>
        <v>1.7200000000000013</v>
      </c>
      <c r="Q176">
        <f t="shared" si="6"/>
        <v>-0.29399831241557017</v>
      </c>
      <c r="R176">
        <f t="shared" si="7"/>
        <v>-0.58799662483114035</v>
      </c>
    </row>
    <row r="177" spans="16:18" x14ac:dyDescent="0.2">
      <c r="P177">
        <f t="shared" si="8"/>
        <v>1.7300000000000013</v>
      </c>
      <c r="Q177">
        <f t="shared" si="6"/>
        <v>-0.31305435910297275</v>
      </c>
      <c r="R177">
        <f t="shared" si="7"/>
        <v>-0.62610871820594549</v>
      </c>
    </row>
    <row r="178" spans="16:18" x14ac:dyDescent="0.2">
      <c r="P178">
        <f t="shared" si="8"/>
        <v>1.7400000000000013</v>
      </c>
      <c r="Q178">
        <f t="shared" si="6"/>
        <v>-0.33198518822073664</v>
      </c>
      <c r="R178">
        <f t="shared" si="7"/>
        <v>-0.66397037644147328</v>
      </c>
    </row>
    <row r="179" spans="16:18" x14ac:dyDescent="0.2">
      <c r="P179">
        <f t="shared" si="8"/>
        <v>1.7500000000000013</v>
      </c>
      <c r="Q179">
        <f t="shared" si="6"/>
        <v>-0.35078322768962233</v>
      </c>
      <c r="R179">
        <f t="shared" si="7"/>
        <v>-0.70156645537924467</v>
      </c>
    </row>
    <row r="180" spans="16:18" x14ac:dyDescent="0.2">
      <c r="P180">
        <f t="shared" si="8"/>
        <v>1.7600000000000013</v>
      </c>
      <c r="Q180">
        <f t="shared" si="6"/>
        <v>-0.36944095854447956</v>
      </c>
      <c r="R180">
        <f t="shared" si="7"/>
        <v>-0.73888191708895912</v>
      </c>
    </row>
    <row r="181" spans="16:18" x14ac:dyDescent="0.2">
      <c r="P181">
        <f t="shared" si="8"/>
        <v>1.7700000000000014</v>
      </c>
      <c r="Q181">
        <f t="shared" si="6"/>
        <v>-0.38795091794173275</v>
      </c>
      <c r="R181">
        <f t="shared" si="7"/>
        <v>-0.77590183588346551</v>
      </c>
    </row>
    <row r="182" spans="16:18" x14ac:dyDescent="0.2">
      <c r="P182">
        <f t="shared" si="8"/>
        <v>1.7800000000000014</v>
      </c>
      <c r="Q182">
        <f t="shared" si="6"/>
        <v>-0.40630570214441919</v>
      </c>
      <c r="R182">
        <f t="shared" si="7"/>
        <v>-0.81261140428883838</v>
      </c>
    </row>
    <row r="183" spans="16:18" x14ac:dyDescent="0.2">
      <c r="P183">
        <f t="shared" si="8"/>
        <v>1.7900000000000014</v>
      </c>
      <c r="Q183">
        <f t="shared" si="6"/>
        <v>-0.42449796948358504</v>
      </c>
      <c r="R183">
        <f t="shared" si="7"/>
        <v>-0.84899593896717007</v>
      </c>
    </row>
    <row r="184" spans="16:18" x14ac:dyDescent="0.2">
      <c r="P184">
        <f t="shared" si="8"/>
        <v>1.8000000000000014</v>
      </c>
      <c r="Q184">
        <f t="shared" si="6"/>
        <v>-0.44252044329485485</v>
      </c>
      <c r="R184">
        <f t="shared" si="7"/>
        <v>-0.8850408865897097</v>
      </c>
    </row>
    <row r="185" spans="16:18" x14ac:dyDescent="0.2">
      <c r="P185">
        <f t="shared" si="8"/>
        <v>1.8100000000000014</v>
      </c>
      <c r="Q185">
        <f t="shared" si="6"/>
        <v>-0.46036591482900063</v>
      </c>
      <c r="R185">
        <f t="shared" si="7"/>
        <v>-0.92073182965800127</v>
      </c>
    </row>
    <row r="186" spans="16:18" x14ac:dyDescent="0.2">
      <c r="P186">
        <f t="shared" si="8"/>
        <v>1.8200000000000014</v>
      </c>
      <c r="Q186">
        <f t="shared" si="6"/>
        <v>-0.4780272461353452</v>
      </c>
      <c r="R186">
        <f t="shared" si="7"/>
        <v>-0.95605449227069039</v>
      </c>
    </row>
    <row r="187" spans="16:18" x14ac:dyDescent="0.2">
      <c r="P187">
        <f t="shared" si="8"/>
        <v>1.8300000000000014</v>
      </c>
      <c r="Q187">
        <f t="shared" si="6"/>
        <v>-0.49549737291684726</v>
      </c>
      <c r="R187">
        <f t="shared" si="7"/>
        <v>-0.99099474583369451</v>
      </c>
    </row>
    <row r="188" spans="16:18" x14ac:dyDescent="0.2">
      <c r="P188">
        <f t="shared" si="8"/>
        <v>1.8400000000000014</v>
      </c>
      <c r="Q188">
        <f t="shared" si="6"/>
        <v>-0.51276930735572612</v>
      </c>
      <c r="R188">
        <f t="shared" si="7"/>
        <v>-1.0255386147114522</v>
      </c>
    </row>
    <row r="189" spans="16:18" x14ac:dyDescent="0.2">
      <c r="P189">
        <f t="shared" si="8"/>
        <v>1.8500000000000014</v>
      </c>
      <c r="Q189">
        <f t="shared" si="6"/>
        <v>-0.52983614090849562</v>
      </c>
      <c r="R189">
        <f t="shared" si="7"/>
        <v>-1.0596722818169912</v>
      </c>
    </row>
    <row r="190" spans="16:18" x14ac:dyDescent="0.2">
      <c r="P190">
        <f t="shared" si="8"/>
        <v>1.8600000000000014</v>
      </c>
      <c r="Q190">
        <f t="shared" si="6"/>
        <v>-0.54669104706928939</v>
      </c>
      <c r="R190">
        <f t="shared" si="7"/>
        <v>-1.0933820941385788</v>
      </c>
    </row>
    <row r="191" spans="16:18" x14ac:dyDescent="0.2">
      <c r="P191">
        <f t="shared" si="8"/>
        <v>1.8700000000000014</v>
      </c>
      <c r="Q191">
        <f t="shared" si="6"/>
        <v>-0.56332728410037225</v>
      </c>
      <c r="R191">
        <f t="shared" si="7"/>
        <v>-1.1266545682007445</v>
      </c>
    </row>
    <row r="192" spans="16:18" x14ac:dyDescent="0.2">
      <c r="P192">
        <f t="shared" si="8"/>
        <v>1.8800000000000014</v>
      </c>
      <c r="Q192">
        <f t="shared" si="6"/>
        <v>-0.57973819772874524</v>
      </c>
      <c r="R192">
        <f t="shared" si="7"/>
        <v>-1.1594763954574905</v>
      </c>
    </row>
    <row r="193" spans="16:18" x14ac:dyDescent="0.2">
      <c r="P193">
        <f t="shared" si="8"/>
        <v>1.8900000000000015</v>
      </c>
      <c r="Q193">
        <f t="shared" si="6"/>
        <v>-0.59591722380776635</v>
      </c>
      <c r="R193">
        <f t="shared" si="7"/>
        <v>-1.1918344476155327</v>
      </c>
    </row>
    <row r="194" spans="16:18" x14ac:dyDescent="0.2">
      <c r="P194">
        <f t="shared" si="8"/>
        <v>1.9000000000000015</v>
      </c>
      <c r="Q194">
        <f t="shared" si="6"/>
        <v>-0.61185789094272136</v>
      </c>
      <c r="R194">
        <f t="shared" si="7"/>
        <v>-1.2237157818854427</v>
      </c>
    </row>
    <row r="195" spans="16:18" x14ac:dyDescent="0.2">
      <c r="P195">
        <f t="shared" si="8"/>
        <v>1.9100000000000015</v>
      </c>
      <c r="Q195">
        <f t="shared" si="6"/>
        <v>-0.62755382307929575</v>
      </c>
      <c r="R195">
        <f t="shared" si="7"/>
        <v>-1.2551076461585915</v>
      </c>
    </row>
    <row r="196" spans="16:18" x14ac:dyDescent="0.2">
      <c r="P196">
        <f t="shared" si="8"/>
        <v>1.9200000000000015</v>
      </c>
      <c r="Q196">
        <f t="shared" si="6"/>
        <v>-0.64299874205391117</v>
      </c>
      <c r="R196">
        <f t="shared" si="7"/>
        <v>-1.2859974841078223</v>
      </c>
    </row>
    <row r="197" spans="16:18" x14ac:dyDescent="0.2">
      <c r="P197">
        <f t="shared" si="8"/>
        <v>1.9300000000000015</v>
      </c>
      <c r="Q197">
        <f t="shared" ref="Q197:Q260" si="9">$L$4*SIN($M$4*P197)</f>
        <v>-0.65818647010490727</v>
      </c>
      <c r="R197">
        <f t="shared" ref="R197:R260" si="10">Q197*$G$4</f>
        <v>-1.3163729402098145</v>
      </c>
    </row>
    <row r="198" spans="16:18" x14ac:dyDescent="0.2">
      <c r="P198">
        <f t="shared" ref="P198:P261" si="11">P197+$O$4</f>
        <v>1.9400000000000015</v>
      </c>
      <c r="Q198">
        <f t="shared" si="9"/>
        <v>-0.67311093234356401</v>
      </c>
      <c r="R198">
        <f t="shared" si="10"/>
        <v>-1.346221864687128</v>
      </c>
    </row>
    <row r="199" spans="16:18" x14ac:dyDescent="0.2">
      <c r="P199">
        <f t="shared" si="11"/>
        <v>1.9500000000000015</v>
      </c>
      <c r="Q199">
        <f t="shared" si="9"/>
        <v>-0.68776615918397599</v>
      </c>
      <c r="R199">
        <f t="shared" si="10"/>
        <v>-1.375532318367952</v>
      </c>
    </row>
    <row r="200" spans="16:18" x14ac:dyDescent="0.2">
      <c r="P200">
        <f t="shared" si="11"/>
        <v>1.9600000000000015</v>
      </c>
      <c r="Q200">
        <f t="shared" si="9"/>
        <v>-0.70214628873080764</v>
      </c>
      <c r="R200">
        <f t="shared" si="10"/>
        <v>-1.4042925774616153</v>
      </c>
    </row>
    <row r="201" spans="16:18" x14ac:dyDescent="0.2">
      <c r="P201">
        <f t="shared" si="11"/>
        <v>1.9700000000000015</v>
      </c>
      <c r="Q201">
        <f t="shared" si="9"/>
        <v>-0.71624556912397264</v>
      </c>
      <c r="R201">
        <f t="shared" si="10"/>
        <v>-1.4324911382479453</v>
      </c>
    </row>
    <row r="202" spans="16:18" x14ac:dyDescent="0.2">
      <c r="P202">
        <f t="shared" si="11"/>
        <v>1.9800000000000015</v>
      </c>
      <c r="Q202">
        <f t="shared" si="9"/>
        <v>-0.73005836083930165</v>
      </c>
      <c r="R202">
        <f t="shared" si="10"/>
        <v>-1.4601167216786033</v>
      </c>
    </row>
    <row r="203" spans="16:18" x14ac:dyDescent="0.2">
      <c r="P203">
        <f t="shared" si="11"/>
        <v>1.9900000000000015</v>
      </c>
      <c r="Q203">
        <f t="shared" si="9"/>
        <v>-0.74357913894427663</v>
      </c>
      <c r="R203">
        <f t="shared" si="10"/>
        <v>-1.4871582778885533</v>
      </c>
    </row>
    <row r="204" spans="16:18" x14ac:dyDescent="0.2">
      <c r="P204">
        <f t="shared" si="11"/>
        <v>2.0000000000000013</v>
      </c>
      <c r="Q204">
        <f t="shared" si="9"/>
        <v>-0.75680249530792998</v>
      </c>
      <c r="R204">
        <f t="shared" si="10"/>
        <v>-1.51360499061586</v>
      </c>
    </row>
    <row r="205" spans="16:18" x14ac:dyDescent="0.2">
      <c r="P205">
        <f t="shared" si="11"/>
        <v>2.0100000000000011</v>
      </c>
      <c r="Q205">
        <f t="shared" si="9"/>
        <v>-0.76972314076402559</v>
      </c>
      <c r="R205">
        <f t="shared" si="10"/>
        <v>-1.5394462815280512</v>
      </c>
    </row>
    <row r="206" spans="16:18" x14ac:dyDescent="0.2">
      <c r="P206">
        <f t="shared" si="11"/>
        <v>2.0200000000000009</v>
      </c>
      <c r="Q206">
        <f t="shared" si="9"/>
        <v>-0.78233590722665391</v>
      </c>
      <c r="R206">
        <f t="shared" si="10"/>
        <v>-1.5646718144533078</v>
      </c>
    </row>
    <row r="207" spans="16:18" x14ac:dyDescent="0.2">
      <c r="P207">
        <f t="shared" si="11"/>
        <v>2.0300000000000007</v>
      </c>
      <c r="Q207">
        <f t="shared" si="9"/>
        <v>-0.79463574975739792</v>
      </c>
      <c r="R207">
        <f t="shared" si="10"/>
        <v>-1.5892714995147958</v>
      </c>
    </row>
    <row r="208" spans="16:18" x14ac:dyDescent="0.2">
      <c r="P208">
        <f t="shared" si="11"/>
        <v>2.0400000000000005</v>
      </c>
      <c r="Q208">
        <f t="shared" si="9"/>
        <v>-0.80661774858324109</v>
      </c>
      <c r="R208">
        <f t="shared" si="10"/>
        <v>-1.6132354971664822</v>
      </c>
    </row>
    <row r="209" spans="16:18" x14ac:dyDescent="0.2">
      <c r="P209">
        <f t="shared" si="11"/>
        <v>2.0500000000000003</v>
      </c>
      <c r="Q209">
        <f t="shared" si="9"/>
        <v>-0.81827711106441081</v>
      </c>
      <c r="R209">
        <f t="shared" si="10"/>
        <v>-1.6365542221288216</v>
      </c>
    </row>
    <row r="210" spans="16:18" x14ac:dyDescent="0.2">
      <c r="P210">
        <f t="shared" si="11"/>
        <v>2.06</v>
      </c>
      <c r="Q210">
        <f t="shared" si="9"/>
        <v>-0.82960917361137088</v>
      </c>
      <c r="R210">
        <f t="shared" si="10"/>
        <v>-1.6592183472227418</v>
      </c>
    </row>
    <row r="211" spans="16:18" x14ac:dyDescent="0.2">
      <c r="P211">
        <f t="shared" si="11"/>
        <v>2.0699999999999998</v>
      </c>
      <c r="Q211">
        <f t="shared" si="9"/>
        <v>-0.84060940355019453</v>
      </c>
      <c r="R211">
        <f t="shared" si="10"/>
        <v>-1.6812188071003891</v>
      </c>
    </row>
    <row r="212" spans="16:18" x14ac:dyDescent="0.2">
      <c r="P212">
        <f t="shared" si="11"/>
        <v>2.0799999999999996</v>
      </c>
      <c r="Q212">
        <f t="shared" si="9"/>
        <v>-0.85127340093557402</v>
      </c>
      <c r="R212">
        <f t="shared" si="10"/>
        <v>-1.702546801871148</v>
      </c>
    </row>
    <row r="213" spans="16:18" x14ac:dyDescent="0.2">
      <c r="P213">
        <f t="shared" si="11"/>
        <v>2.0899999999999994</v>
      </c>
      <c r="Q213">
        <f t="shared" si="9"/>
        <v>-0.8615969003107401</v>
      </c>
      <c r="R213">
        <f t="shared" si="10"/>
        <v>-1.7231938006214802</v>
      </c>
    </row>
    <row r="214" spans="16:18" x14ac:dyDescent="0.2">
      <c r="P214">
        <f t="shared" si="11"/>
        <v>2.0999999999999992</v>
      </c>
      <c r="Q214">
        <f t="shared" si="9"/>
        <v>-0.8715757724135873</v>
      </c>
      <c r="R214">
        <f t="shared" si="10"/>
        <v>-1.7431515448271746</v>
      </c>
    </row>
    <row r="215" spans="16:18" x14ac:dyDescent="0.2">
      <c r="P215">
        <f t="shared" si="11"/>
        <v>2.109999999999999</v>
      </c>
      <c r="Q215">
        <f t="shared" si="9"/>
        <v>-0.88120602582832441</v>
      </c>
      <c r="R215">
        <f t="shared" si="10"/>
        <v>-1.7624120516566488</v>
      </c>
    </row>
    <row r="216" spans="16:18" x14ac:dyDescent="0.2">
      <c r="P216">
        <f t="shared" si="11"/>
        <v>2.1199999999999988</v>
      </c>
      <c r="Q216">
        <f t="shared" si="9"/>
        <v>-0.89048380858198728</v>
      </c>
      <c r="R216">
        <f t="shared" si="10"/>
        <v>-1.7809676171639746</v>
      </c>
    </row>
    <row r="217" spans="16:18" x14ac:dyDescent="0.2">
      <c r="P217">
        <f t="shared" si="11"/>
        <v>2.1299999999999986</v>
      </c>
      <c r="Q217">
        <f t="shared" si="9"/>
        <v>-0.89940540968517646</v>
      </c>
      <c r="R217">
        <f t="shared" si="10"/>
        <v>-1.7988108193703529</v>
      </c>
    </row>
    <row r="218" spans="16:18" x14ac:dyDescent="0.2">
      <c r="P218">
        <f t="shared" si="11"/>
        <v>2.1399999999999983</v>
      </c>
      <c r="Q218">
        <f t="shared" si="9"/>
        <v>-0.90796726061640387</v>
      </c>
      <c r="R218">
        <f t="shared" si="10"/>
        <v>-1.8159345212328077</v>
      </c>
    </row>
    <row r="219" spans="16:18" x14ac:dyDescent="0.2">
      <c r="P219">
        <f t="shared" si="11"/>
        <v>2.1499999999999981</v>
      </c>
      <c r="Q219">
        <f t="shared" si="9"/>
        <v>-0.91616593674945346</v>
      </c>
      <c r="R219">
        <f t="shared" si="10"/>
        <v>-1.8323318734989069</v>
      </c>
    </row>
    <row r="220" spans="16:18" x14ac:dyDescent="0.2">
      <c r="P220">
        <f t="shared" si="11"/>
        <v>2.1599999999999979</v>
      </c>
      <c r="Q220">
        <f t="shared" si="9"/>
        <v>-0.92399815872318625</v>
      </c>
      <c r="R220">
        <f t="shared" si="10"/>
        <v>-1.8479963174463725</v>
      </c>
    </row>
    <row r="221" spans="16:18" x14ac:dyDescent="0.2">
      <c r="P221">
        <f t="shared" si="11"/>
        <v>2.1699999999999977</v>
      </c>
      <c r="Q221">
        <f t="shared" si="9"/>
        <v>-0.93146079375324098</v>
      </c>
      <c r="R221">
        <f t="shared" si="10"/>
        <v>-1.862921587506482</v>
      </c>
    </row>
    <row r="222" spans="16:18" x14ac:dyDescent="0.2">
      <c r="P222">
        <f t="shared" si="11"/>
        <v>2.1799999999999975</v>
      </c>
      <c r="Q222">
        <f t="shared" si="9"/>
        <v>-0.93855085688510598</v>
      </c>
      <c r="R222">
        <f t="shared" si="10"/>
        <v>-1.877101713770212</v>
      </c>
    </row>
    <row r="223" spans="16:18" x14ac:dyDescent="0.2">
      <c r="P223">
        <f t="shared" si="11"/>
        <v>2.1899999999999973</v>
      </c>
      <c r="Q223">
        <f t="shared" si="9"/>
        <v>-0.94526551218806165</v>
      </c>
      <c r="R223">
        <f t="shared" si="10"/>
        <v>-1.8905310243761233</v>
      </c>
    </row>
    <row r="224" spans="16:18" x14ac:dyDescent="0.2">
      <c r="P224">
        <f t="shared" si="11"/>
        <v>2.1999999999999971</v>
      </c>
      <c r="Q224">
        <f t="shared" si="9"/>
        <v>-0.95160207388951412</v>
      </c>
      <c r="R224">
        <f t="shared" si="10"/>
        <v>-1.9032041477790282</v>
      </c>
    </row>
    <row r="225" spans="16:18" x14ac:dyDescent="0.2">
      <c r="P225">
        <f t="shared" si="11"/>
        <v>2.2099999999999969</v>
      </c>
      <c r="Q225">
        <f t="shared" si="9"/>
        <v>-0.95755800744926933</v>
      </c>
      <c r="R225">
        <f t="shared" si="10"/>
        <v>-1.9151160148985387</v>
      </c>
    </row>
    <row r="226" spans="16:18" x14ac:dyDescent="0.2">
      <c r="P226">
        <f t="shared" si="11"/>
        <v>2.2199999999999966</v>
      </c>
      <c r="Q226">
        <f t="shared" si="9"/>
        <v>-0.96313093057331478</v>
      </c>
      <c r="R226">
        <f t="shared" si="10"/>
        <v>-1.9262618611466296</v>
      </c>
    </row>
    <row r="227" spans="16:18" x14ac:dyDescent="0.2">
      <c r="P227">
        <f t="shared" si="11"/>
        <v>2.2299999999999964</v>
      </c>
      <c r="Q227">
        <f t="shared" si="9"/>
        <v>-0.96831861416670539</v>
      </c>
      <c r="R227">
        <f t="shared" si="10"/>
        <v>-1.9366372283334108</v>
      </c>
    </row>
    <row r="228" spans="16:18" x14ac:dyDescent="0.2">
      <c r="P228">
        <f t="shared" si="11"/>
        <v>2.2399999999999962</v>
      </c>
      <c r="Q228">
        <f t="shared" si="9"/>
        <v>-0.97311898322517199</v>
      </c>
      <c r="R228">
        <f t="shared" si="10"/>
        <v>-1.946237966450344</v>
      </c>
    </row>
    <row r="229" spans="16:18" x14ac:dyDescent="0.2">
      <c r="P229">
        <f t="shared" si="11"/>
        <v>2.249999999999996</v>
      </c>
      <c r="Q229">
        <f t="shared" si="9"/>
        <v>-0.97753011766509534</v>
      </c>
      <c r="R229">
        <f t="shared" si="10"/>
        <v>-1.9550602353301907</v>
      </c>
    </row>
    <row r="230" spans="16:18" x14ac:dyDescent="0.2">
      <c r="P230">
        <f t="shared" si="11"/>
        <v>2.2599999999999958</v>
      </c>
      <c r="Q230">
        <f t="shared" si="9"/>
        <v>-0.98155025309151389</v>
      </c>
      <c r="R230">
        <f t="shared" si="10"/>
        <v>-1.9631005061830278</v>
      </c>
    </row>
    <row r="231" spans="16:18" x14ac:dyDescent="0.2">
      <c r="P231">
        <f t="shared" si="11"/>
        <v>2.2699999999999956</v>
      </c>
      <c r="Q231">
        <f t="shared" si="9"/>
        <v>-0.98517778150385793</v>
      </c>
      <c r="R231">
        <f t="shared" si="10"/>
        <v>-1.9703555630077159</v>
      </c>
    </row>
    <row r="232" spans="16:18" x14ac:dyDescent="0.2">
      <c r="P232">
        <f t="shared" si="11"/>
        <v>2.2799999999999954</v>
      </c>
      <c r="Q232">
        <f t="shared" si="9"/>
        <v>-0.98841125193912915</v>
      </c>
      <c r="R232">
        <f t="shared" si="10"/>
        <v>-1.9768225038782583</v>
      </c>
    </row>
    <row r="233" spans="16:18" x14ac:dyDescent="0.2">
      <c r="P233">
        <f t="shared" si="11"/>
        <v>2.2899999999999952</v>
      </c>
      <c r="Q233">
        <f t="shared" si="9"/>
        <v>-0.99124937105226563</v>
      </c>
      <c r="R233">
        <f t="shared" si="10"/>
        <v>-1.9824987421045313</v>
      </c>
    </row>
    <row r="234" spans="16:18" x14ac:dyDescent="0.2">
      <c r="P234">
        <f t="shared" si="11"/>
        <v>2.2999999999999949</v>
      </c>
      <c r="Q234">
        <f t="shared" si="9"/>
        <v>-0.9936910036334633</v>
      </c>
      <c r="R234">
        <f t="shared" si="10"/>
        <v>-1.9873820072669266</v>
      </c>
    </row>
    <row r="235" spans="16:18" x14ac:dyDescent="0.2">
      <c r="P235">
        <f t="shared" si="11"/>
        <v>2.3099999999999947</v>
      </c>
      <c r="Q235">
        <f t="shared" si="9"/>
        <v>-0.99573517306224435</v>
      </c>
      <c r="R235">
        <f t="shared" si="10"/>
        <v>-1.9914703461244887</v>
      </c>
    </row>
    <row r="236" spans="16:18" x14ac:dyDescent="0.2">
      <c r="P236">
        <f t="shared" si="11"/>
        <v>2.3199999999999945</v>
      </c>
      <c r="Q236">
        <f t="shared" si="9"/>
        <v>-0.99738106169809249</v>
      </c>
      <c r="R236">
        <f t="shared" si="10"/>
        <v>-1.994762123396185</v>
      </c>
    </row>
    <row r="237" spans="16:18" x14ac:dyDescent="0.2">
      <c r="P237">
        <f t="shared" si="11"/>
        <v>2.3299999999999943</v>
      </c>
      <c r="Q237">
        <f t="shared" si="9"/>
        <v>-0.99862801120749822</v>
      </c>
      <c r="R237">
        <f t="shared" si="10"/>
        <v>-1.9972560224149964</v>
      </c>
    </row>
    <row r="238" spans="16:18" x14ac:dyDescent="0.2">
      <c r="P238">
        <f t="shared" si="11"/>
        <v>2.3399999999999941</v>
      </c>
      <c r="Q238">
        <f t="shared" si="9"/>
        <v>-0.99947552282728358</v>
      </c>
      <c r="R238">
        <f t="shared" si="10"/>
        <v>-1.9989510456545672</v>
      </c>
    </row>
    <row r="239" spans="16:18" x14ac:dyDescent="0.2">
      <c r="P239">
        <f t="shared" si="11"/>
        <v>2.3499999999999939</v>
      </c>
      <c r="Q239">
        <f t="shared" si="9"/>
        <v>-0.99992325756410072</v>
      </c>
      <c r="R239">
        <f t="shared" si="10"/>
        <v>-1.9998465151282014</v>
      </c>
    </row>
    <row r="240" spans="16:18" x14ac:dyDescent="0.2">
      <c r="P240">
        <f t="shared" si="11"/>
        <v>2.3599999999999937</v>
      </c>
      <c r="Q240">
        <f t="shared" si="9"/>
        <v>-0.9999710363300246</v>
      </c>
      <c r="R240">
        <f t="shared" si="10"/>
        <v>-1.9999420726600492</v>
      </c>
    </row>
    <row r="241" spans="16:18" x14ac:dyDescent="0.2">
      <c r="P241">
        <f t="shared" si="11"/>
        <v>2.3699999999999934</v>
      </c>
      <c r="Q241">
        <f t="shared" si="9"/>
        <v>-0.99961884001418577</v>
      </c>
      <c r="R241">
        <f t="shared" si="10"/>
        <v>-1.9992376800283715</v>
      </c>
    </row>
    <row r="242" spans="16:18" x14ac:dyDescent="0.2">
      <c r="P242">
        <f t="shared" si="11"/>
        <v>2.3799999999999932</v>
      </c>
      <c r="Q242">
        <f t="shared" si="9"/>
        <v>-0.99886680949041484</v>
      </c>
      <c r="R242">
        <f t="shared" si="10"/>
        <v>-1.9977336189808297</v>
      </c>
    </row>
    <row r="243" spans="16:18" x14ac:dyDescent="0.2">
      <c r="P243">
        <f t="shared" si="11"/>
        <v>2.389999999999993</v>
      </c>
      <c r="Q243">
        <f t="shared" si="9"/>
        <v>-0.9977152455608943</v>
      </c>
      <c r="R243">
        <f t="shared" si="10"/>
        <v>-1.9954304911217886</v>
      </c>
    </row>
    <row r="244" spans="16:18" x14ac:dyDescent="0.2">
      <c r="P244">
        <f t="shared" si="11"/>
        <v>2.3999999999999928</v>
      </c>
      <c r="Q244">
        <f t="shared" si="9"/>
        <v>-0.9961646088358419</v>
      </c>
      <c r="R244">
        <f t="shared" si="10"/>
        <v>-1.9923292176716838</v>
      </c>
    </row>
    <row r="245" spans="16:18" x14ac:dyDescent="0.2">
      <c r="P245">
        <f t="shared" si="11"/>
        <v>2.4099999999999926</v>
      </c>
      <c r="Q245">
        <f t="shared" si="9"/>
        <v>-0.99421551954927301</v>
      </c>
      <c r="R245">
        <f t="shared" si="10"/>
        <v>-1.988431039098546</v>
      </c>
    </row>
    <row r="246" spans="16:18" x14ac:dyDescent="0.2">
      <c r="P246">
        <f t="shared" si="11"/>
        <v>2.4199999999999924</v>
      </c>
      <c r="Q246">
        <f t="shared" si="9"/>
        <v>-0.99186875731091451</v>
      </c>
      <c r="R246">
        <f t="shared" si="10"/>
        <v>-1.983737514621829</v>
      </c>
    </row>
    <row r="247" spans="16:18" x14ac:dyDescent="0.2">
      <c r="P247">
        <f t="shared" si="11"/>
        <v>2.4299999999999922</v>
      </c>
      <c r="Q247">
        <f t="shared" si="9"/>
        <v>-0.98912526079437213</v>
      </c>
      <c r="R247">
        <f t="shared" si="10"/>
        <v>-1.9782505215887443</v>
      </c>
    </row>
    <row r="248" spans="16:18" x14ac:dyDescent="0.2">
      <c r="P248">
        <f t="shared" si="11"/>
        <v>2.439999999999992</v>
      </c>
      <c r="Q248">
        <f t="shared" si="9"/>
        <v>-0.98598612736167301</v>
      </c>
      <c r="R248">
        <f t="shared" si="10"/>
        <v>-1.971972254723346</v>
      </c>
    </row>
    <row r="249" spans="16:18" x14ac:dyDescent="0.2">
      <c r="P249">
        <f t="shared" si="11"/>
        <v>2.4499999999999917</v>
      </c>
      <c r="Q249">
        <f t="shared" si="9"/>
        <v>-0.98245261262433559</v>
      </c>
      <c r="R249">
        <f t="shared" si="10"/>
        <v>-1.9649052252486712</v>
      </c>
    </row>
    <row r="250" spans="16:18" x14ac:dyDescent="0.2">
      <c r="P250">
        <f t="shared" si="11"/>
        <v>2.4599999999999915</v>
      </c>
      <c r="Q250">
        <f t="shared" si="9"/>
        <v>-0.97852612994114196</v>
      </c>
      <c r="R250">
        <f t="shared" si="10"/>
        <v>-1.9570522598822839</v>
      </c>
    </row>
    <row r="251" spans="16:18" x14ac:dyDescent="0.2">
      <c r="P251">
        <f t="shared" si="11"/>
        <v>2.4699999999999913</v>
      </c>
      <c r="Q251">
        <f t="shared" si="9"/>
        <v>-0.97420824985281307</v>
      </c>
      <c r="R251">
        <f t="shared" si="10"/>
        <v>-1.9484164997056261</v>
      </c>
    </row>
    <row r="252" spans="16:18" x14ac:dyDescent="0.2">
      <c r="P252">
        <f t="shared" si="11"/>
        <v>2.4799999999999911</v>
      </c>
      <c r="Q252">
        <f t="shared" si="9"/>
        <v>-0.96950069945381323</v>
      </c>
      <c r="R252">
        <f t="shared" si="10"/>
        <v>-1.9390013989076265</v>
      </c>
    </row>
    <row r="253" spans="16:18" x14ac:dyDescent="0.2">
      <c r="P253">
        <f t="shared" si="11"/>
        <v>2.4899999999999909</v>
      </c>
      <c r="Q253">
        <f t="shared" si="9"/>
        <v>-0.96440536170153546</v>
      </c>
      <c r="R253">
        <f t="shared" si="10"/>
        <v>-1.9288107234030709</v>
      </c>
    </row>
    <row r="254" spans="16:18" x14ac:dyDescent="0.2">
      <c r="P254">
        <f t="shared" si="11"/>
        <v>2.4999999999999907</v>
      </c>
      <c r="Q254">
        <f t="shared" si="9"/>
        <v>-0.95892427466314378</v>
      </c>
      <c r="R254">
        <f t="shared" si="10"/>
        <v>-1.9178485493262876</v>
      </c>
    </row>
    <row r="255" spans="16:18" x14ac:dyDescent="0.2">
      <c r="P255">
        <f t="shared" si="11"/>
        <v>2.5099999999999905</v>
      </c>
      <c r="Q255">
        <f t="shared" si="9"/>
        <v>-0.95305963070037336</v>
      </c>
      <c r="R255">
        <f t="shared" si="10"/>
        <v>-1.9061192614007467</v>
      </c>
    </row>
    <row r="256" spans="16:18" x14ac:dyDescent="0.2">
      <c r="P256">
        <f t="shared" si="11"/>
        <v>2.5199999999999902</v>
      </c>
      <c r="Q256">
        <f t="shared" si="9"/>
        <v>-0.94681377559261515</v>
      </c>
      <c r="R256">
        <f t="shared" si="10"/>
        <v>-1.8936275511852303</v>
      </c>
    </row>
    <row r="257" spans="16:18" x14ac:dyDescent="0.2">
      <c r="P257">
        <f t="shared" si="11"/>
        <v>2.52999999999999</v>
      </c>
      <c r="Q257">
        <f t="shared" si="9"/>
        <v>-0.94018920759863533</v>
      </c>
      <c r="R257">
        <f t="shared" si="10"/>
        <v>-1.8803784151972707</v>
      </c>
    </row>
    <row r="258" spans="16:18" x14ac:dyDescent="0.2">
      <c r="P258">
        <f t="shared" si="11"/>
        <v>2.5399999999999898</v>
      </c>
      <c r="Q258">
        <f t="shared" si="9"/>
        <v>-0.93318857645730491</v>
      </c>
      <c r="R258">
        <f t="shared" si="10"/>
        <v>-1.8663771529146098</v>
      </c>
    </row>
    <row r="259" spans="16:18" x14ac:dyDescent="0.2">
      <c r="P259">
        <f t="shared" si="11"/>
        <v>2.5499999999999896</v>
      </c>
      <c r="Q259">
        <f t="shared" si="9"/>
        <v>-0.92581468232774011</v>
      </c>
      <c r="R259">
        <f t="shared" si="10"/>
        <v>-1.8516293646554802</v>
      </c>
    </row>
    <row r="260" spans="16:18" x14ac:dyDescent="0.2">
      <c r="P260">
        <f t="shared" si="11"/>
        <v>2.5599999999999894</v>
      </c>
      <c r="Q260">
        <f t="shared" si="9"/>
        <v>-0.91807047466927549</v>
      </c>
      <c r="R260">
        <f t="shared" si="10"/>
        <v>-1.836140949338551</v>
      </c>
    </row>
    <row r="261" spans="16:18" x14ac:dyDescent="0.2">
      <c r="P261">
        <f t="shared" si="11"/>
        <v>2.5699999999999892</v>
      </c>
      <c r="Q261">
        <f t="shared" ref="Q261:Q324" si="12">$L$4*SIN($M$4*P261)</f>
        <v>-0.90995905106171948</v>
      </c>
      <c r="R261">
        <f t="shared" ref="R261:R324" si="13">Q261*$G$4</f>
        <v>-1.819918102123439</v>
      </c>
    </row>
    <row r="262" spans="16:18" x14ac:dyDescent="0.2">
      <c r="P262">
        <f t="shared" ref="P262:P325" si="14">P261+$O$4</f>
        <v>2.579999999999989</v>
      </c>
      <c r="Q262">
        <f t="shared" si="12"/>
        <v>-0.90148365596636448</v>
      </c>
      <c r="R262">
        <f t="shared" si="13"/>
        <v>-1.802967311932729</v>
      </c>
    </row>
    <row r="263" spans="16:18" x14ac:dyDescent="0.2">
      <c r="P263">
        <f t="shared" si="14"/>
        <v>2.5899999999999888</v>
      </c>
      <c r="Q263">
        <f t="shared" si="12"/>
        <v>-0.89264767942824463</v>
      </c>
      <c r="R263">
        <f t="shared" si="13"/>
        <v>-1.7852953588564893</v>
      </c>
    </row>
    <row r="264" spans="16:18" x14ac:dyDescent="0.2">
      <c r="P264">
        <f t="shared" si="14"/>
        <v>2.5999999999999885</v>
      </c>
      <c r="Q264">
        <f t="shared" si="12"/>
        <v>-0.88345465572016402</v>
      </c>
      <c r="R264">
        <f t="shared" si="13"/>
        <v>-1.766909311440328</v>
      </c>
    </row>
    <row r="265" spans="16:18" x14ac:dyDescent="0.2">
      <c r="P265">
        <f t="shared" si="14"/>
        <v>2.6099999999999883</v>
      </c>
      <c r="Q265">
        <f t="shared" si="12"/>
        <v>-0.87390826192903359</v>
      </c>
      <c r="R265">
        <f t="shared" si="13"/>
        <v>-1.7478165238580672</v>
      </c>
    </row>
    <row r="266" spans="16:18" x14ac:dyDescent="0.2">
      <c r="P266">
        <f t="shared" si="14"/>
        <v>2.6199999999999881</v>
      </c>
      <c r="Q266">
        <f t="shared" si="12"/>
        <v>-0.86401231648508647</v>
      </c>
      <c r="R266">
        <f t="shared" si="13"/>
        <v>-1.7280246329701729</v>
      </c>
    </row>
    <row r="267" spans="16:18" x14ac:dyDescent="0.2">
      <c r="P267">
        <f t="shared" si="14"/>
        <v>2.6299999999999879</v>
      </c>
      <c r="Q267">
        <f t="shared" si="12"/>
        <v>-0.85377077763455589</v>
      </c>
      <c r="R267">
        <f t="shared" si="13"/>
        <v>-1.7075415552691118</v>
      </c>
    </row>
    <row r="268" spans="16:18" x14ac:dyDescent="0.2">
      <c r="P268">
        <f t="shared" si="14"/>
        <v>2.6399999999999877</v>
      </c>
      <c r="Q268">
        <f t="shared" si="12"/>
        <v>-0.84318774185643008</v>
      </c>
      <c r="R268">
        <f t="shared" si="13"/>
        <v>-1.6863754837128602</v>
      </c>
    </row>
    <row r="269" spans="16:18" x14ac:dyDescent="0.2">
      <c r="P269">
        <f t="shared" si="14"/>
        <v>2.6499999999999875</v>
      </c>
      <c r="Q269">
        <f t="shared" si="12"/>
        <v>-0.83226744222391502</v>
      </c>
      <c r="R269">
        <f t="shared" si="13"/>
        <v>-1.66453488444783</v>
      </c>
    </row>
    <row r="270" spans="16:18" x14ac:dyDescent="0.2">
      <c r="P270">
        <f t="shared" si="14"/>
        <v>2.6599999999999873</v>
      </c>
      <c r="Q270">
        <f t="shared" si="12"/>
        <v>-0.82101424671126177</v>
      </c>
      <c r="R270">
        <f t="shared" si="13"/>
        <v>-1.6420284934225235</v>
      </c>
    </row>
    <row r="271" spans="16:18" x14ac:dyDescent="0.2">
      <c r="P271">
        <f t="shared" si="14"/>
        <v>2.6699999999999871</v>
      </c>
      <c r="Q271">
        <f t="shared" si="12"/>
        <v>-0.80943265644663465</v>
      </c>
      <c r="R271">
        <f t="shared" si="13"/>
        <v>-1.6188653128932693</v>
      </c>
    </row>
    <row r="272" spans="16:18" x14ac:dyDescent="0.2">
      <c r="P272">
        <f t="shared" si="14"/>
        <v>2.6799999999999868</v>
      </c>
      <c r="Q272">
        <f t="shared" si="12"/>
        <v>-0.79752730391172033</v>
      </c>
      <c r="R272">
        <f t="shared" si="13"/>
        <v>-1.5950546078234407</v>
      </c>
    </row>
    <row r="273" spans="16:18" x14ac:dyDescent="0.2">
      <c r="P273">
        <f t="shared" si="14"/>
        <v>2.6899999999999866</v>
      </c>
      <c r="Q273">
        <f t="shared" si="12"/>
        <v>-0.785302951088797</v>
      </c>
      <c r="R273">
        <f t="shared" si="13"/>
        <v>-1.570605902177594</v>
      </c>
    </row>
    <row r="274" spans="16:18" x14ac:dyDescent="0.2">
      <c r="P274">
        <f t="shared" si="14"/>
        <v>2.6999999999999864</v>
      </c>
      <c r="Q274">
        <f t="shared" si="12"/>
        <v>-0.77276448755600458</v>
      </c>
      <c r="R274">
        <f t="shared" si="13"/>
        <v>-1.5455289751120092</v>
      </c>
    </row>
    <row r="275" spans="16:18" x14ac:dyDescent="0.2">
      <c r="P275">
        <f t="shared" si="14"/>
        <v>2.7099999999999862</v>
      </c>
      <c r="Q275">
        <f t="shared" si="12"/>
        <v>-0.75991692853157888</v>
      </c>
      <c r="R275">
        <f t="shared" si="13"/>
        <v>-1.5198338570631578</v>
      </c>
    </row>
    <row r="276" spans="16:18" x14ac:dyDescent="0.2">
      <c r="P276">
        <f t="shared" si="14"/>
        <v>2.719999999999986</v>
      </c>
      <c r="Q276">
        <f t="shared" si="12"/>
        <v>-0.74676541286783127</v>
      </c>
      <c r="R276">
        <f t="shared" si="13"/>
        <v>-1.4935308257356625</v>
      </c>
    </row>
    <row r="277" spans="16:18" x14ac:dyDescent="0.2">
      <c r="P277">
        <f t="shared" si="14"/>
        <v>2.7299999999999858</v>
      </c>
      <c r="Q277">
        <f t="shared" si="12"/>
        <v>-0.73331520099567582</v>
      </c>
      <c r="R277">
        <f t="shared" si="13"/>
        <v>-1.4666304019913516</v>
      </c>
    </row>
    <row r="278" spans="16:18" x14ac:dyDescent="0.2">
      <c r="P278">
        <f t="shared" si="14"/>
        <v>2.7399999999999856</v>
      </c>
      <c r="Q278">
        <f t="shared" si="12"/>
        <v>-0.71957167282052781</v>
      </c>
      <c r="R278">
        <f t="shared" si="13"/>
        <v>-1.4391433456410556</v>
      </c>
    </row>
    <row r="279" spans="16:18" x14ac:dyDescent="0.2">
      <c r="P279">
        <f t="shared" si="14"/>
        <v>2.7499999999999853</v>
      </c>
      <c r="Q279">
        <f t="shared" si="12"/>
        <v>-0.70554032557041269</v>
      </c>
      <c r="R279">
        <f t="shared" si="13"/>
        <v>-1.4110806511408254</v>
      </c>
    </row>
    <row r="280" spans="16:18" x14ac:dyDescent="0.2">
      <c r="P280">
        <f t="shared" si="14"/>
        <v>2.7599999999999851</v>
      </c>
      <c r="Q280">
        <f t="shared" si="12"/>
        <v>-0.69122677159714829</v>
      </c>
      <c r="R280">
        <f t="shared" si="13"/>
        <v>-1.3824535431942966</v>
      </c>
    </row>
    <row r="281" spans="16:18" x14ac:dyDescent="0.2">
      <c r="P281">
        <f t="shared" si="14"/>
        <v>2.7699999999999849</v>
      </c>
      <c r="Q281">
        <f t="shared" si="12"/>
        <v>-0.67663673613147912</v>
      </c>
      <c r="R281">
        <f t="shared" si="13"/>
        <v>-1.3532734722629582</v>
      </c>
    </row>
    <row r="282" spans="16:18" x14ac:dyDescent="0.2">
      <c r="P282">
        <f t="shared" si="14"/>
        <v>2.7799999999999847</v>
      </c>
      <c r="Q282">
        <f t="shared" si="12"/>
        <v>-0.66177605499306025</v>
      </c>
      <c r="R282">
        <f t="shared" si="13"/>
        <v>-1.3235521099861205</v>
      </c>
    </row>
    <row r="283" spans="16:18" x14ac:dyDescent="0.2">
      <c r="P283">
        <f t="shared" si="14"/>
        <v>2.7899999999999845</v>
      </c>
      <c r="Q283">
        <f t="shared" si="12"/>
        <v>-0.6466506722562072</v>
      </c>
      <c r="R283">
        <f t="shared" si="13"/>
        <v>-1.2933013445124144</v>
      </c>
    </row>
    <row r="284" spans="16:18" x14ac:dyDescent="0.2">
      <c r="P284">
        <f t="shared" si="14"/>
        <v>2.7999999999999843</v>
      </c>
      <c r="Q284">
        <f t="shared" si="12"/>
        <v>-0.63126663787234572</v>
      </c>
      <c r="R284">
        <f t="shared" si="13"/>
        <v>-1.2625332757446914</v>
      </c>
    </row>
    <row r="285" spans="16:18" x14ac:dyDescent="0.2">
      <c r="P285">
        <f t="shared" si="14"/>
        <v>2.8099999999999841</v>
      </c>
      <c r="Q285">
        <f t="shared" si="12"/>
        <v>-0.61563010525011153</v>
      </c>
      <c r="R285">
        <f t="shared" si="13"/>
        <v>-1.2312602105002231</v>
      </c>
    </row>
    <row r="286" spans="16:18" x14ac:dyDescent="0.2">
      <c r="P286">
        <f t="shared" si="14"/>
        <v>2.8199999999999839</v>
      </c>
      <c r="Q286">
        <f t="shared" si="12"/>
        <v>-0.59974732879406933</v>
      </c>
      <c r="R286">
        <f t="shared" si="13"/>
        <v>-1.1994946575881387</v>
      </c>
    </row>
    <row r="287" spans="16:18" x14ac:dyDescent="0.2">
      <c r="P287">
        <f t="shared" si="14"/>
        <v>2.8299999999999836</v>
      </c>
      <c r="Q287">
        <f t="shared" si="12"/>
        <v>-0.58362466140303393</v>
      </c>
      <c r="R287">
        <f t="shared" si="13"/>
        <v>-1.1672493228060679</v>
      </c>
    </row>
    <row r="288" spans="16:18" x14ac:dyDescent="0.2">
      <c r="P288">
        <f t="shared" si="14"/>
        <v>2.8399999999999834</v>
      </c>
      <c r="Q288">
        <f t="shared" si="12"/>
        <v>-0.56726855192899572</v>
      </c>
      <c r="R288">
        <f t="shared" si="13"/>
        <v>-1.1345371038579914</v>
      </c>
    </row>
    <row r="289" spans="16:18" x14ac:dyDescent="0.2">
      <c r="P289">
        <f t="shared" si="14"/>
        <v>2.8499999999999832</v>
      </c>
      <c r="Q289">
        <f t="shared" si="12"/>
        <v>-0.55068554259766578</v>
      </c>
      <c r="R289">
        <f t="shared" si="13"/>
        <v>-1.1013710851953316</v>
      </c>
    </row>
    <row r="290" spans="16:18" x14ac:dyDescent="0.2">
      <c r="P290">
        <f t="shared" si="14"/>
        <v>2.859999999999983</v>
      </c>
      <c r="Q290">
        <f t="shared" si="12"/>
        <v>-0.5338822663916728</v>
      </c>
      <c r="R290">
        <f t="shared" si="13"/>
        <v>-1.0677645327833456</v>
      </c>
    </row>
    <row r="291" spans="16:18" x14ac:dyDescent="0.2">
      <c r="P291">
        <f t="shared" si="14"/>
        <v>2.8699999999999828</v>
      </c>
      <c r="Q291">
        <f t="shared" si="12"/>
        <v>-0.51686544439745841</v>
      </c>
      <c r="R291">
        <f t="shared" si="13"/>
        <v>-1.0337308887949168</v>
      </c>
    </row>
    <row r="292" spans="16:18" x14ac:dyDescent="0.2">
      <c r="P292">
        <f t="shared" si="14"/>
        <v>2.8799999999999826</v>
      </c>
      <c r="Q292">
        <f t="shared" si="12"/>
        <v>-0.49964188311693247</v>
      </c>
      <c r="R292">
        <f t="shared" si="13"/>
        <v>-0.99928376623386495</v>
      </c>
    </row>
    <row r="293" spans="16:18" x14ac:dyDescent="0.2">
      <c r="P293">
        <f t="shared" si="14"/>
        <v>2.8899999999999824</v>
      </c>
      <c r="Q293">
        <f t="shared" si="12"/>
        <v>-0.48221847174496268</v>
      </c>
      <c r="R293">
        <f t="shared" si="13"/>
        <v>-0.96443694348992537</v>
      </c>
    </row>
    <row r="294" spans="16:18" x14ac:dyDescent="0.2">
      <c r="P294">
        <f t="shared" si="14"/>
        <v>2.8999999999999821</v>
      </c>
      <c r="Q294">
        <f t="shared" si="12"/>
        <v>-0.46460217941378884</v>
      </c>
      <c r="R294">
        <f t="shared" si="13"/>
        <v>-0.92920435882757768</v>
      </c>
    </row>
    <row r="295" spans="16:18" x14ac:dyDescent="0.2">
      <c r="P295">
        <f t="shared" si="14"/>
        <v>2.9099999999999819</v>
      </c>
      <c r="Q295">
        <f t="shared" si="12"/>
        <v>-0.44680005240546261</v>
      </c>
      <c r="R295">
        <f t="shared" si="13"/>
        <v>-0.89360010481092522</v>
      </c>
    </row>
    <row r="296" spans="16:18" x14ac:dyDescent="0.2">
      <c r="P296">
        <f t="shared" si="14"/>
        <v>2.9199999999999817</v>
      </c>
      <c r="Q296">
        <f t="shared" si="12"/>
        <v>-0.42881921133342876</v>
      </c>
      <c r="R296">
        <f t="shared" si="13"/>
        <v>-0.85763842266685753</v>
      </c>
    </row>
    <row r="297" spans="16:18" x14ac:dyDescent="0.2">
      <c r="P297">
        <f t="shared" si="14"/>
        <v>2.9299999999999815</v>
      </c>
      <c r="Q297">
        <f t="shared" si="12"/>
        <v>-0.41066684829437489</v>
      </c>
      <c r="R297">
        <f t="shared" si="13"/>
        <v>-0.82133369658874977</v>
      </c>
    </row>
    <row r="298" spans="16:18" x14ac:dyDescent="0.2">
      <c r="P298">
        <f t="shared" si="14"/>
        <v>2.9399999999999813</v>
      </c>
      <c r="Q298">
        <f t="shared" si="12"/>
        <v>-0.39235022399148817</v>
      </c>
      <c r="R298">
        <f t="shared" si="13"/>
        <v>-0.78470044798297633</v>
      </c>
    </row>
    <row r="299" spans="16:18" x14ac:dyDescent="0.2">
      <c r="P299">
        <f t="shared" si="14"/>
        <v>2.9499999999999811</v>
      </c>
      <c r="Q299">
        <f t="shared" si="12"/>
        <v>-0.37387666483027143</v>
      </c>
      <c r="R299">
        <f t="shared" si="13"/>
        <v>-0.74775332966054286</v>
      </c>
    </row>
    <row r="300" spans="16:18" x14ac:dyDescent="0.2">
      <c r="P300">
        <f t="shared" si="14"/>
        <v>2.9599999999999809</v>
      </c>
      <c r="Q300">
        <f t="shared" si="12"/>
        <v>-0.35525355998807839</v>
      </c>
      <c r="R300">
        <f t="shared" si="13"/>
        <v>-0.71050711997615679</v>
      </c>
    </row>
    <row r="301" spans="16:18" x14ac:dyDescent="0.2">
      <c r="P301">
        <f t="shared" si="14"/>
        <v>2.9699999999999807</v>
      </c>
      <c r="Q301">
        <f t="shared" si="12"/>
        <v>-0.33648835845854103</v>
      </c>
      <c r="R301">
        <f t="shared" si="13"/>
        <v>-0.67297671691708205</v>
      </c>
    </row>
    <row r="302" spans="16:18" x14ac:dyDescent="0.2">
      <c r="P302">
        <f t="shared" si="14"/>
        <v>2.9799999999999804</v>
      </c>
      <c r="Q302">
        <f t="shared" si="12"/>
        <v>-0.31758856607207192</v>
      </c>
      <c r="R302">
        <f t="shared" si="13"/>
        <v>-0.63517713214414384</v>
      </c>
    </row>
    <row r="303" spans="16:18" x14ac:dyDescent="0.2">
      <c r="P303">
        <f t="shared" si="14"/>
        <v>2.9899999999999802</v>
      </c>
      <c r="Q303">
        <f t="shared" si="12"/>
        <v>-0.29856174249363171</v>
      </c>
      <c r="R303">
        <f t="shared" si="13"/>
        <v>-0.59712348498726342</v>
      </c>
    </row>
    <row r="304" spans="16:18" x14ac:dyDescent="0.2">
      <c r="P304">
        <f t="shared" si="14"/>
        <v>2.99999999999998</v>
      </c>
      <c r="Q304">
        <f t="shared" si="12"/>
        <v>-0.27941549819896427</v>
      </c>
      <c r="R304">
        <f t="shared" si="13"/>
        <v>-0.55883099639792855</v>
      </c>
    </row>
    <row r="305" spans="16:18" x14ac:dyDescent="0.2">
      <c r="P305">
        <f t="shared" si="14"/>
        <v>3.0099999999999798</v>
      </c>
      <c r="Q305">
        <f t="shared" si="12"/>
        <v>-0.26015749143050748</v>
      </c>
      <c r="R305">
        <f t="shared" si="13"/>
        <v>-0.52031498286101496</v>
      </c>
    </row>
    <row r="306" spans="16:18" x14ac:dyDescent="0.2">
      <c r="P306">
        <f t="shared" si="14"/>
        <v>3.0199999999999796</v>
      </c>
      <c r="Q306">
        <f t="shared" si="12"/>
        <v>-0.24079542513419883</v>
      </c>
      <c r="R306">
        <f t="shared" si="13"/>
        <v>-0.48159085026839765</v>
      </c>
    </row>
    <row r="307" spans="16:18" x14ac:dyDescent="0.2">
      <c r="P307">
        <f t="shared" si="14"/>
        <v>3.0299999999999794</v>
      </c>
      <c r="Q307">
        <f t="shared" si="12"/>
        <v>-0.22133704387839936</v>
      </c>
      <c r="R307">
        <f t="shared" si="13"/>
        <v>-0.44267408775679873</v>
      </c>
    </row>
    <row r="308" spans="16:18" x14ac:dyDescent="0.2">
      <c r="P308">
        <f t="shared" si="14"/>
        <v>3.0399999999999792</v>
      </c>
      <c r="Q308">
        <f t="shared" si="12"/>
        <v>-0.20179013075616978</v>
      </c>
      <c r="R308">
        <f t="shared" si="13"/>
        <v>-0.40358026151233956</v>
      </c>
    </row>
    <row r="309" spans="16:18" x14ac:dyDescent="0.2">
      <c r="P309">
        <f t="shared" si="14"/>
        <v>3.049999999999979</v>
      </c>
      <c r="Q309">
        <f t="shared" si="12"/>
        <v>-0.18216250427213693</v>
      </c>
      <c r="R309">
        <f t="shared" si="13"/>
        <v>-0.36432500854427385</v>
      </c>
    </row>
    <row r="310" spans="16:18" x14ac:dyDescent="0.2">
      <c r="P310">
        <f t="shared" si="14"/>
        <v>3.0599999999999787</v>
      </c>
      <c r="Q310">
        <f t="shared" si="12"/>
        <v>-0.16246201521519624</v>
      </c>
      <c r="R310">
        <f t="shared" si="13"/>
        <v>-0.32492403043039247</v>
      </c>
    </row>
    <row r="311" spans="16:18" x14ac:dyDescent="0.2">
      <c r="P311">
        <f t="shared" si="14"/>
        <v>3.0699999999999785</v>
      </c>
      <c r="Q311">
        <f t="shared" si="12"/>
        <v>-0.1426965435183008</v>
      </c>
      <c r="R311">
        <f t="shared" si="13"/>
        <v>-0.2853930870366016</v>
      </c>
    </row>
    <row r="312" spans="16:18" x14ac:dyDescent="0.2">
      <c r="P312">
        <f t="shared" si="14"/>
        <v>3.0799999999999783</v>
      </c>
      <c r="Q312">
        <f t="shared" si="12"/>
        <v>-0.12287399510659323</v>
      </c>
      <c r="R312">
        <f t="shared" si="13"/>
        <v>-0.24574799021318647</v>
      </c>
    </row>
    <row r="313" spans="16:18" x14ac:dyDescent="0.2">
      <c r="P313">
        <f t="shared" si="14"/>
        <v>3.0899999999999781</v>
      </c>
      <c r="Q313">
        <f t="shared" si="12"/>
        <v>-0.10300229873514113</v>
      </c>
      <c r="R313">
        <f t="shared" si="13"/>
        <v>-0.20600459747028227</v>
      </c>
    </row>
    <row r="314" spans="16:18" x14ac:dyDescent="0.2">
      <c r="P314">
        <f t="shared" si="14"/>
        <v>3.0999999999999779</v>
      </c>
      <c r="Q314">
        <f t="shared" si="12"/>
        <v>-8.3089402817540653E-2</v>
      </c>
      <c r="R314">
        <f t="shared" si="13"/>
        <v>-0.16617880563508131</v>
      </c>
    </row>
    <row r="315" spans="16:18" x14ac:dyDescent="0.2">
      <c r="P315">
        <f t="shared" si="14"/>
        <v>3.1099999999999777</v>
      </c>
      <c r="Q315">
        <f t="shared" si="12"/>
        <v>-6.3143272246657098E-2</v>
      </c>
      <c r="R315">
        <f t="shared" si="13"/>
        <v>-0.1262865444933142</v>
      </c>
    </row>
    <row r="316" spans="16:18" x14ac:dyDescent="0.2">
      <c r="P316">
        <f t="shared" si="14"/>
        <v>3.1199999999999775</v>
      </c>
      <c r="Q316">
        <f t="shared" si="12"/>
        <v>-4.3171885208773936E-2</v>
      </c>
      <c r="R316">
        <f t="shared" si="13"/>
        <v>-8.6343770417547872E-2</v>
      </c>
    </row>
    <row r="317" spans="16:18" x14ac:dyDescent="0.2">
      <c r="P317">
        <f t="shared" si="14"/>
        <v>3.1299999999999772</v>
      </c>
      <c r="Q317">
        <f t="shared" si="12"/>
        <v>-2.3183229992424736E-2</v>
      </c>
      <c r="R317">
        <f t="shared" si="13"/>
        <v>-4.6366459984849472E-2</v>
      </c>
    </row>
    <row r="318" spans="16:18" x14ac:dyDescent="0.2">
      <c r="P318">
        <f t="shared" si="14"/>
        <v>3.139999999999977</v>
      </c>
      <c r="Q318">
        <f t="shared" si="12"/>
        <v>-3.1853017931841756E-3</v>
      </c>
      <c r="R318">
        <f t="shared" si="13"/>
        <v>-6.3706035863683513E-3</v>
      </c>
    </row>
    <row r="319" spans="16:18" x14ac:dyDescent="0.2">
      <c r="P319">
        <f t="shared" si="14"/>
        <v>3.1499999999999768</v>
      </c>
      <c r="Q319">
        <f t="shared" si="12"/>
        <v>1.6813900484303534E-2</v>
      </c>
      <c r="R319">
        <f t="shared" si="13"/>
        <v>3.3627800968607069E-2</v>
      </c>
    </row>
    <row r="320" spans="16:18" x14ac:dyDescent="0.2">
      <c r="P320">
        <f t="shared" si="14"/>
        <v>3.1599999999999766</v>
      </c>
      <c r="Q320">
        <f t="shared" si="12"/>
        <v>3.6806377425779871E-2</v>
      </c>
      <c r="R320">
        <f t="shared" si="13"/>
        <v>7.3612754851559742E-2</v>
      </c>
    </row>
    <row r="321" spans="16:18" x14ac:dyDescent="0.2">
      <c r="P321">
        <f t="shared" si="14"/>
        <v>3.1699999999999764</v>
      </c>
      <c r="Q321">
        <f t="shared" si="12"/>
        <v>5.6784132307031054E-2</v>
      </c>
      <c r="R321">
        <f t="shared" si="13"/>
        <v>0.11356826461406211</v>
      </c>
    </row>
    <row r="322" spans="16:18" x14ac:dyDescent="0.2">
      <c r="P322">
        <f t="shared" si="14"/>
        <v>3.1799999999999762</v>
      </c>
      <c r="Q322">
        <f t="shared" si="12"/>
        <v>7.6739174292471096E-2</v>
      </c>
      <c r="R322">
        <f t="shared" si="13"/>
        <v>0.15347834858494219</v>
      </c>
    </row>
    <row r="323" spans="16:18" x14ac:dyDescent="0.2">
      <c r="P323">
        <f t="shared" si="14"/>
        <v>3.189999999999976</v>
      </c>
      <c r="Q323">
        <f t="shared" si="12"/>
        <v>9.6663521631369501E-2</v>
      </c>
      <c r="R323">
        <f t="shared" si="13"/>
        <v>0.193327043262739</v>
      </c>
    </row>
    <row r="324" spans="16:18" x14ac:dyDescent="0.2">
      <c r="P324">
        <f t="shared" si="14"/>
        <v>3.1999999999999758</v>
      </c>
      <c r="Q324">
        <f t="shared" si="12"/>
        <v>0.11654920485044512</v>
      </c>
      <c r="R324">
        <f t="shared" si="13"/>
        <v>0.23309840970089024</v>
      </c>
    </row>
    <row r="325" spans="16:18" x14ac:dyDescent="0.2">
      <c r="P325">
        <f t="shared" si="14"/>
        <v>3.2099999999999755</v>
      </c>
      <c r="Q325">
        <f t="shared" ref="Q325:Q388" si="15">$L$4*SIN($M$4*P325)</f>
        <v>0.13638826994154926</v>
      </c>
      <c r="R325">
        <f t="shared" ref="R325:R388" si="16">Q325*$G$4</f>
        <v>0.27277653988309852</v>
      </c>
    </row>
    <row r="326" spans="16:18" x14ac:dyDescent="0.2">
      <c r="P326">
        <f t="shared" ref="P326:P389" si="17">P325+$O$4</f>
        <v>3.2199999999999753</v>
      </c>
      <c r="Q326">
        <f t="shared" si="15"/>
        <v>0.15617278154316278</v>
      </c>
      <c r="R326">
        <f t="shared" si="16"/>
        <v>0.31234556308632555</v>
      </c>
    </row>
    <row r="327" spans="16:18" x14ac:dyDescent="0.2">
      <c r="P327">
        <f t="shared" si="17"/>
        <v>3.2299999999999751</v>
      </c>
      <c r="Q327">
        <f t="shared" si="15"/>
        <v>0.17589482611443505</v>
      </c>
      <c r="R327">
        <f t="shared" si="16"/>
        <v>0.3517896522288701</v>
      </c>
    </row>
    <row r="328" spans="16:18" x14ac:dyDescent="0.2">
      <c r="P328">
        <f t="shared" si="17"/>
        <v>3.2399999999999749</v>
      </c>
      <c r="Q328">
        <f t="shared" si="15"/>
        <v>0.19554651510049462</v>
      </c>
      <c r="R328">
        <f t="shared" si="16"/>
        <v>0.39109303020098923</v>
      </c>
    </row>
    <row r="329" spans="16:18" x14ac:dyDescent="0.2">
      <c r="P329">
        <f t="shared" si="17"/>
        <v>3.2499999999999747</v>
      </c>
      <c r="Q329">
        <f t="shared" si="15"/>
        <v>0.21511998808776608</v>
      </c>
      <c r="R329">
        <f t="shared" si="16"/>
        <v>0.43023997617553217</v>
      </c>
    </row>
    <row r="330" spans="16:18" x14ac:dyDescent="0.2">
      <c r="P330">
        <f t="shared" si="17"/>
        <v>3.2599999999999745</v>
      </c>
      <c r="Q330">
        <f t="shared" si="15"/>
        <v>0.23460741594803072</v>
      </c>
      <c r="R330">
        <f t="shared" si="16"/>
        <v>0.46921483189606145</v>
      </c>
    </row>
    <row r="331" spans="16:18" x14ac:dyDescent="0.2">
      <c r="P331">
        <f t="shared" si="17"/>
        <v>3.2699999999999743</v>
      </c>
      <c r="Q331">
        <f t="shared" si="15"/>
        <v>0.25400100396997333</v>
      </c>
      <c r="R331">
        <f t="shared" si="16"/>
        <v>0.50800200793994665</v>
      </c>
    </row>
    <row r="332" spans="16:18" x14ac:dyDescent="0.2">
      <c r="P332">
        <f t="shared" si="17"/>
        <v>3.279999999999974</v>
      </c>
      <c r="Q332">
        <f t="shared" si="15"/>
        <v>0.27329299497696286</v>
      </c>
      <c r="R332">
        <f t="shared" si="16"/>
        <v>0.54658598995392571</v>
      </c>
    </row>
    <row r="333" spans="16:18" x14ac:dyDescent="0.2">
      <c r="P333">
        <f t="shared" si="17"/>
        <v>3.2899999999999738</v>
      </c>
      <c r="Q333">
        <f t="shared" si="15"/>
        <v>0.29247567242981959</v>
      </c>
      <c r="R333">
        <f t="shared" si="16"/>
        <v>0.58495134485963918</v>
      </c>
    </row>
    <row r="334" spans="16:18" x14ac:dyDescent="0.2">
      <c r="P334">
        <f t="shared" si="17"/>
        <v>3.2999999999999736</v>
      </c>
      <c r="Q334">
        <f t="shared" si="15"/>
        <v>0.31154136351332806</v>
      </c>
      <c r="R334">
        <f t="shared" si="16"/>
        <v>0.62308272702665612</v>
      </c>
    </row>
    <row r="335" spans="16:18" x14ac:dyDescent="0.2">
      <c r="P335">
        <f t="shared" si="17"/>
        <v>3.3099999999999734</v>
      </c>
      <c r="Q335">
        <f t="shared" si="15"/>
        <v>0.33048244220526063</v>
      </c>
      <c r="R335">
        <f t="shared" si="16"/>
        <v>0.66096488441052126</v>
      </c>
    </row>
    <row r="336" spans="16:18" x14ac:dyDescent="0.2">
      <c r="P336">
        <f t="shared" si="17"/>
        <v>3.3199999999999732</v>
      </c>
      <c r="Q336">
        <f t="shared" si="15"/>
        <v>0.34929133232668497</v>
      </c>
      <c r="R336">
        <f t="shared" si="16"/>
        <v>0.69858266465336993</v>
      </c>
    </row>
    <row r="337" spans="16:18" x14ac:dyDescent="0.2">
      <c r="P337">
        <f t="shared" si="17"/>
        <v>3.329999999999973</v>
      </c>
      <c r="Q337">
        <f t="shared" si="15"/>
        <v>0.36796051057233425</v>
      </c>
      <c r="R337">
        <f t="shared" si="16"/>
        <v>0.73592102114466851</v>
      </c>
    </row>
    <row r="338" spans="16:18" x14ac:dyDescent="0.2">
      <c r="P338">
        <f t="shared" si="17"/>
        <v>3.3399999999999728</v>
      </c>
      <c r="Q338">
        <f t="shared" si="15"/>
        <v>0.38648250951982938</v>
      </c>
      <c r="R338">
        <f t="shared" si="16"/>
        <v>0.77296501903965875</v>
      </c>
    </row>
    <row r="339" spans="16:18" x14ac:dyDescent="0.2">
      <c r="P339">
        <f t="shared" si="17"/>
        <v>3.3499999999999726</v>
      </c>
      <c r="Q339">
        <f t="shared" si="15"/>
        <v>0.40484992061654795</v>
      </c>
      <c r="R339">
        <f t="shared" si="16"/>
        <v>0.80969984123309591</v>
      </c>
    </row>
    <row r="340" spans="16:18" x14ac:dyDescent="0.2">
      <c r="P340">
        <f t="shared" si="17"/>
        <v>3.3599999999999723</v>
      </c>
      <c r="Q340">
        <f t="shared" si="15"/>
        <v>0.42305539714294693</v>
      </c>
      <c r="R340">
        <f t="shared" si="16"/>
        <v>0.84611079428589386</v>
      </c>
    </row>
    <row r="341" spans="16:18" x14ac:dyDescent="0.2">
      <c r="P341">
        <f t="shared" si="17"/>
        <v>3.3699999999999721</v>
      </c>
      <c r="Q341">
        <f t="shared" si="15"/>
        <v>0.44109165715115212</v>
      </c>
      <c r="R341">
        <f t="shared" si="16"/>
        <v>0.88218331430230423</v>
      </c>
    </row>
    <row r="342" spans="16:18" x14ac:dyDescent="0.2">
      <c r="P342">
        <f t="shared" si="17"/>
        <v>3.3799999999999719</v>
      </c>
      <c r="Q342">
        <f t="shared" si="15"/>
        <v>0.45895148637764055</v>
      </c>
      <c r="R342">
        <f t="shared" si="16"/>
        <v>0.9179029727552811</v>
      </c>
    </row>
    <row r="343" spans="16:18" x14ac:dyDescent="0.2">
      <c r="P343">
        <f t="shared" si="17"/>
        <v>3.3899999999999717</v>
      </c>
      <c r="Q343">
        <f t="shared" si="15"/>
        <v>0.47662774112884954</v>
      </c>
      <c r="R343">
        <f t="shared" si="16"/>
        <v>0.95325548225769907</v>
      </c>
    </row>
    <row r="344" spans="16:18" x14ac:dyDescent="0.2">
      <c r="P344">
        <f t="shared" si="17"/>
        <v>3.3999999999999715</v>
      </c>
      <c r="Q344">
        <f t="shared" si="15"/>
        <v>0.49411335113855875</v>
      </c>
      <c r="R344">
        <f t="shared" si="16"/>
        <v>0.98822670227711751</v>
      </c>
    </row>
    <row r="345" spans="16:18" x14ac:dyDescent="0.2">
      <c r="P345">
        <f t="shared" si="17"/>
        <v>3.4099999999999713</v>
      </c>
      <c r="Q345">
        <f t="shared" si="15"/>
        <v>0.51140132239590275</v>
      </c>
      <c r="R345">
        <f t="shared" si="16"/>
        <v>1.0228026447918055</v>
      </c>
    </row>
    <row r="346" spans="16:18" x14ac:dyDescent="0.2">
      <c r="P346">
        <f t="shared" si="17"/>
        <v>3.4199999999999711</v>
      </c>
      <c r="Q346">
        <f t="shared" si="15"/>
        <v>0.52848473994288181</v>
      </c>
      <c r="R346">
        <f t="shared" si="16"/>
        <v>1.0569694798857636</v>
      </c>
    </row>
    <row r="347" spans="16:18" x14ac:dyDescent="0.2">
      <c r="P347">
        <f t="shared" si="17"/>
        <v>3.4299999999999708</v>
      </c>
      <c r="Q347">
        <f t="shared" si="15"/>
        <v>0.5453567706402529</v>
      </c>
      <c r="R347">
        <f t="shared" si="16"/>
        <v>1.0907135412805058</v>
      </c>
    </row>
    <row r="348" spans="16:18" x14ac:dyDescent="0.2">
      <c r="P348">
        <f t="shared" si="17"/>
        <v>3.4399999999999706</v>
      </c>
      <c r="Q348">
        <f t="shared" si="15"/>
        <v>0.56201066590069459</v>
      </c>
      <c r="R348">
        <f t="shared" si="16"/>
        <v>1.1240213318013892</v>
      </c>
    </row>
    <row r="349" spans="16:18" x14ac:dyDescent="0.2">
      <c r="P349">
        <f t="shared" si="17"/>
        <v>3.4499999999999704</v>
      </c>
      <c r="Q349">
        <f t="shared" si="15"/>
        <v>0.57843976438815159</v>
      </c>
      <c r="R349">
        <f t="shared" si="16"/>
        <v>1.1568795287763032</v>
      </c>
    </row>
    <row r="350" spans="16:18" x14ac:dyDescent="0.2">
      <c r="P350">
        <f t="shared" si="17"/>
        <v>3.4599999999999702</v>
      </c>
      <c r="Q350">
        <f t="shared" si="15"/>
        <v>0.59463749468228078</v>
      </c>
      <c r="R350">
        <f t="shared" si="16"/>
        <v>1.1892749893645616</v>
      </c>
    </row>
    <row r="351" spans="16:18" x14ac:dyDescent="0.2">
      <c r="P351">
        <f t="shared" si="17"/>
        <v>3.46999999999997</v>
      </c>
      <c r="Q351">
        <f t="shared" si="15"/>
        <v>0.61059737790693125</v>
      </c>
      <c r="R351">
        <f t="shared" si="16"/>
        <v>1.2211947558138625</v>
      </c>
    </row>
    <row r="352" spans="16:18" x14ac:dyDescent="0.2">
      <c r="P352">
        <f t="shared" si="17"/>
        <v>3.4799999999999698</v>
      </c>
      <c r="Q352">
        <f t="shared" si="15"/>
        <v>0.62631303032160879</v>
      </c>
      <c r="R352">
        <f t="shared" si="16"/>
        <v>1.2526260606432176</v>
      </c>
    </row>
    <row r="353" spans="16:18" x14ac:dyDescent="0.2">
      <c r="P353">
        <f t="shared" si="17"/>
        <v>3.4899999999999696</v>
      </c>
      <c r="Q353">
        <f t="shared" si="15"/>
        <v>0.64177816587488679</v>
      </c>
      <c r="R353">
        <f t="shared" si="16"/>
        <v>1.2835563317497736</v>
      </c>
    </row>
    <row r="354" spans="16:18" x14ac:dyDescent="0.2">
      <c r="P354">
        <f t="shared" si="17"/>
        <v>3.4999999999999694</v>
      </c>
      <c r="Q354">
        <f t="shared" si="15"/>
        <v>0.65698659871874288</v>
      </c>
      <c r="R354">
        <f t="shared" si="16"/>
        <v>1.3139731974374858</v>
      </c>
    </row>
    <row r="355" spans="16:18" x14ac:dyDescent="0.2">
      <c r="P355">
        <f t="shared" si="17"/>
        <v>3.5099999999999691</v>
      </c>
      <c r="Q355">
        <f t="shared" si="15"/>
        <v>0.67193224568281607</v>
      </c>
      <c r="R355">
        <f t="shared" si="16"/>
        <v>1.3438644913656321</v>
      </c>
    </row>
    <row r="356" spans="16:18" x14ac:dyDescent="0.2">
      <c r="P356">
        <f t="shared" si="17"/>
        <v>3.5199999999999689</v>
      </c>
      <c r="Q356">
        <f t="shared" si="15"/>
        <v>0.68660912870759327</v>
      </c>
      <c r="R356">
        <f t="shared" si="16"/>
        <v>1.3732182574151865</v>
      </c>
    </row>
    <row r="357" spans="16:18" x14ac:dyDescent="0.2">
      <c r="P357">
        <f t="shared" si="17"/>
        <v>3.5299999999999687</v>
      </c>
      <c r="Q357">
        <f t="shared" si="15"/>
        <v>0.70101137723555373</v>
      </c>
      <c r="R357">
        <f t="shared" si="16"/>
        <v>1.4020227544711075</v>
      </c>
    </row>
    <row r="358" spans="16:18" x14ac:dyDescent="0.2">
      <c r="P358">
        <f t="shared" si="17"/>
        <v>3.5399999999999685</v>
      </c>
      <c r="Q358">
        <f t="shared" si="15"/>
        <v>0.71513323055931377</v>
      </c>
      <c r="R358">
        <f t="shared" si="16"/>
        <v>1.4302664611186275</v>
      </c>
    </row>
    <row r="359" spans="16:18" x14ac:dyDescent="0.2">
      <c r="P359">
        <f t="shared" si="17"/>
        <v>3.5499999999999683</v>
      </c>
      <c r="Q359">
        <f t="shared" si="15"/>
        <v>0.72896904012583275</v>
      </c>
      <c r="R359">
        <f t="shared" si="16"/>
        <v>1.4579380802516655</v>
      </c>
    </row>
    <row r="360" spans="16:18" x14ac:dyDescent="0.2">
      <c r="P360">
        <f t="shared" si="17"/>
        <v>3.5599999999999681</v>
      </c>
      <c r="Q360">
        <f t="shared" si="15"/>
        <v>0.74251327179575899</v>
      </c>
      <c r="R360">
        <f t="shared" si="16"/>
        <v>1.485026543591518</v>
      </c>
    </row>
    <row r="361" spans="16:18" x14ac:dyDescent="0.2">
      <c r="P361">
        <f t="shared" si="17"/>
        <v>3.5699999999999679</v>
      </c>
      <c r="Q361">
        <f t="shared" si="15"/>
        <v>0.75576050805701189</v>
      </c>
      <c r="R361">
        <f t="shared" si="16"/>
        <v>1.5115210161140238</v>
      </c>
    </row>
    <row r="362" spans="16:18" x14ac:dyDescent="0.2">
      <c r="P362">
        <f t="shared" si="17"/>
        <v>3.5799999999999677</v>
      </c>
      <c r="Q362">
        <f t="shared" si="15"/>
        <v>0.76870545019171432</v>
      </c>
      <c r="R362">
        <f t="shared" si="16"/>
        <v>1.5374109003834286</v>
      </c>
    </row>
    <row r="363" spans="16:18" x14ac:dyDescent="0.2">
      <c r="P363">
        <f t="shared" si="17"/>
        <v>3.5899999999999674</v>
      </c>
      <c r="Q363">
        <f t="shared" si="15"/>
        <v>0.78134292039560949</v>
      </c>
      <c r="R363">
        <f t="shared" si="16"/>
        <v>1.562685840791219</v>
      </c>
    </row>
    <row r="364" spans="16:18" x14ac:dyDescent="0.2">
      <c r="P364">
        <f t="shared" si="17"/>
        <v>3.5999999999999672</v>
      </c>
      <c r="Q364">
        <f t="shared" si="15"/>
        <v>0.79366786384911314</v>
      </c>
      <c r="R364">
        <f t="shared" si="16"/>
        <v>1.5873357276982263</v>
      </c>
    </row>
    <row r="365" spans="16:18" x14ac:dyDescent="0.2">
      <c r="P365">
        <f t="shared" si="17"/>
        <v>3.609999999999967</v>
      </c>
      <c r="Q365">
        <f t="shared" si="15"/>
        <v>0.80567535073917429</v>
      </c>
      <c r="R365">
        <f t="shared" si="16"/>
        <v>1.6113507014783486</v>
      </c>
    </row>
    <row r="366" spans="16:18" x14ac:dyDescent="0.2">
      <c r="P366">
        <f t="shared" si="17"/>
        <v>3.6199999999999668</v>
      </c>
      <c r="Q366">
        <f t="shared" si="15"/>
        <v>0.8173605782311345</v>
      </c>
      <c r="R366">
        <f t="shared" si="16"/>
        <v>1.634721156462269</v>
      </c>
    </row>
    <row r="367" spans="16:18" x14ac:dyDescent="0.2">
      <c r="P367">
        <f t="shared" si="17"/>
        <v>3.6299999999999666</v>
      </c>
      <c r="Q367">
        <f t="shared" si="15"/>
        <v>0.82871887238979802</v>
      </c>
      <c r="R367">
        <f t="shared" si="16"/>
        <v>1.657437744779596</v>
      </c>
    </row>
    <row r="368" spans="16:18" x14ac:dyDescent="0.2">
      <c r="P368">
        <f t="shared" si="17"/>
        <v>3.6399999999999664</v>
      </c>
      <c r="Q368">
        <f t="shared" si="15"/>
        <v>0.83974569004894328</v>
      </c>
      <c r="R368">
        <f t="shared" si="16"/>
        <v>1.6794913800978866</v>
      </c>
    </row>
    <row r="369" spans="16:18" x14ac:dyDescent="0.2">
      <c r="P369">
        <f t="shared" si="17"/>
        <v>3.6499999999999662</v>
      </c>
      <c r="Q369">
        <f t="shared" si="15"/>
        <v>0.85043662062852887</v>
      </c>
      <c r="R369">
        <f t="shared" si="16"/>
        <v>1.7008732412570577</v>
      </c>
    </row>
    <row r="370" spans="16:18" x14ac:dyDescent="0.2">
      <c r="P370">
        <f t="shared" si="17"/>
        <v>3.6599999999999659</v>
      </c>
      <c r="Q370">
        <f t="shared" si="15"/>
        <v>0.86078738789886688</v>
      </c>
      <c r="R370">
        <f t="shared" si="16"/>
        <v>1.7215747757977338</v>
      </c>
    </row>
    <row r="371" spans="16:18" x14ac:dyDescent="0.2">
      <c r="P371">
        <f t="shared" si="17"/>
        <v>3.6699999999999657</v>
      </c>
      <c r="Q371">
        <f t="shared" si="15"/>
        <v>0.8707938516910575</v>
      </c>
      <c r="R371">
        <f t="shared" si="16"/>
        <v>1.741587703382115</v>
      </c>
    </row>
    <row r="372" spans="16:18" x14ac:dyDescent="0.2">
      <c r="P372">
        <f t="shared" si="17"/>
        <v>3.6799999999999655</v>
      </c>
      <c r="Q372">
        <f t="shared" si="15"/>
        <v>0.88045200955300151</v>
      </c>
      <c r="R372">
        <f t="shared" si="16"/>
        <v>1.760904019106003</v>
      </c>
    </row>
    <row r="373" spans="16:18" x14ac:dyDescent="0.2">
      <c r="P373">
        <f t="shared" si="17"/>
        <v>3.6899999999999653</v>
      </c>
      <c r="Q373">
        <f t="shared" si="15"/>
        <v>0.88975799835032798</v>
      </c>
      <c r="R373">
        <f t="shared" si="16"/>
        <v>1.779515996700656</v>
      </c>
    </row>
    <row r="374" spans="16:18" x14ac:dyDescent="0.2">
      <c r="P374">
        <f t="shared" si="17"/>
        <v>3.6999999999999651</v>
      </c>
      <c r="Q374">
        <f t="shared" si="15"/>
        <v>0.89870809581159616</v>
      </c>
      <c r="R374">
        <f t="shared" si="16"/>
        <v>1.7974161916231923</v>
      </c>
    </row>
    <row r="375" spans="16:18" x14ac:dyDescent="0.2">
      <c r="P375">
        <f t="shared" si="17"/>
        <v>3.7099999999999649</v>
      </c>
      <c r="Q375">
        <f t="shared" si="15"/>
        <v>0.90729872201715456</v>
      </c>
      <c r="R375">
        <f t="shared" si="16"/>
        <v>1.8145974440343091</v>
      </c>
    </row>
    <row r="376" spans="16:18" x14ac:dyDescent="0.2">
      <c r="P376">
        <f t="shared" si="17"/>
        <v>3.7199999999999647</v>
      </c>
      <c r="Q376">
        <f t="shared" si="15"/>
        <v>0.91552644083106105</v>
      </c>
      <c r="R376">
        <f t="shared" si="16"/>
        <v>1.8310528816621221</v>
      </c>
    </row>
    <row r="377" spans="16:18" x14ac:dyDescent="0.2">
      <c r="P377">
        <f t="shared" si="17"/>
        <v>3.7299999999999645</v>
      </c>
      <c r="Q377">
        <f t="shared" si="15"/>
        <v>0.92338796127549161</v>
      </c>
      <c r="R377">
        <f t="shared" si="16"/>
        <v>1.8467759225509832</v>
      </c>
    </row>
    <row r="378" spans="16:18" x14ac:dyDescent="0.2">
      <c r="P378">
        <f t="shared" si="17"/>
        <v>3.7399999999999642</v>
      </c>
      <c r="Q378">
        <f t="shared" si="15"/>
        <v>0.93088013884708731</v>
      </c>
      <c r="R378">
        <f t="shared" si="16"/>
        <v>1.8617602776941746</v>
      </c>
    </row>
    <row r="379" spans="16:18" x14ac:dyDescent="0.2">
      <c r="P379">
        <f t="shared" si="17"/>
        <v>3.749999999999964</v>
      </c>
      <c r="Q379">
        <f t="shared" si="15"/>
        <v>0.93799997677471392</v>
      </c>
      <c r="R379">
        <f t="shared" si="16"/>
        <v>1.8759999535494278</v>
      </c>
    </row>
    <row r="380" spans="16:18" x14ac:dyDescent="0.2">
      <c r="P380">
        <f t="shared" si="17"/>
        <v>3.7599999999999638</v>
      </c>
      <c r="Q380">
        <f t="shared" si="15"/>
        <v>0.94474462721813024</v>
      </c>
      <c r="R380">
        <f t="shared" si="16"/>
        <v>1.8894892544362605</v>
      </c>
    </row>
    <row r="381" spans="16:18" x14ac:dyDescent="0.2">
      <c r="P381">
        <f t="shared" si="17"/>
        <v>3.7699999999999636</v>
      </c>
      <c r="Q381">
        <f t="shared" si="15"/>
        <v>0.95111139240708642</v>
      </c>
      <c r="R381">
        <f t="shared" si="16"/>
        <v>1.9022227848141728</v>
      </c>
    </row>
    <row r="382" spans="16:18" x14ac:dyDescent="0.2">
      <c r="P382">
        <f t="shared" si="17"/>
        <v>3.7799999999999634</v>
      </c>
      <c r="Q382">
        <f t="shared" si="15"/>
        <v>0.95709772572039586</v>
      </c>
      <c r="R382">
        <f t="shared" si="16"/>
        <v>1.9141954514407917</v>
      </c>
    </row>
    <row r="383" spans="16:18" x14ac:dyDescent="0.2">
      <c r="P383">
        <f t="shared" si="17"/>
        <v>3.7899999999999632</v>
      </c>
      <c r="Q383">
        <f t="shared" si="15"/>
        <v>0.9627012327045501</v>
      </c>
      <c r="R383">
        <f t="shared" si="16"/>
        <v>1.9254024654091002</v>
      </c>
    </row>
    <row r="384" spans="16:18" x14ac:dyDescent="0.2">
      <c r="P384">
        <f t="shared" si="17"/>
        <v>3.799999999999963</v>
      </c>
      <c r="Q384">
        <f t="shared" si="15"/>
        <v>0.96791967203146778</v>
      </c>
      <c r="R384">
        <f t="shared" si="16"/>
        <v>1.9358393440629356</v>
      </c>
    </row>
    <row r="385" spans="16:18" x14ac:dyDescent="0.2">
      <c r="P385">
        <f t="shared" si="17"/>
        <v>3.8099999999999627</v>
      </c>
      <c r="Q385">
        <f t="shared" si="15"/>
        <v>0.97275095639499654</v>
      </c>
      <c r="R385">
        <f t="shared" si="16"/>
        <v>1.9455019127899931</v>
      </c>
    </row>
    <row r="386" spans="16:18" x14ac:dyDescent="0.2">
      <c r="P386">
        <f t="shared" si="17"/>
        <v>3.8199999999999625</v>
      </c>
      <c r="Q386">
        <f t="shared" si="15"/>
        <v>0.97719315334580703</v>
      </c>
      <c r="R386">
        <f t="shared" si="16"/>
        <v>1.9543863066916141</v>
      </c>
    </row>
    <row r="387" spans="16:18" x14ac:dyDescent="0.2">
      <c r="P387">
        <f t="shared" si="17"/>
        <v>3.8299999999999623</v>
      </c>
      <c r="Q387">
        <f t="shared" si="15"/>
        <v>0.98124448606434755</v>
      </c>
      <c r="R387">
        <f t="shared" si="16"/>
        <v>1.9624889721286951</v>
      </c>
    </row>
    <row r="388" spans="16:18" x14ac:dyDescent="0.2">
      <c r="P388">
        <f t="shared" si="17"/>
        <v>3.8399999999999621</v>
      </c>
      <c r="Q388">
        <f t="shared" si="15"/>
        <v>0.98490333407154773</v>
      </c>
      <c r="R388">
        <f t="shared" si="16"/>
        <v>1.9698066681430955</v>
      </c>
    </row>
    <row r="389" spans="16:18" x14ac:dyDescent="0.2">
      <c r="P389">
        <f t="shared" si="17"/>
        <v>3.8499999999999619</v>
      </c>
      <c r="Q389">
        <f t="shared" ref="Q389:Q452" si="18">$L$4*SIN($M$4*P389)</f>
        <v>0.98816823387698871</v>
      </c>
      <c r="R389">
        <f t="shared" ref="R389:R452" si="19">Q389*$G$4</f>
        <v>1.9763364677539774</v>
      </c>
    </row>
    <row r="390" spans="16:18" x14ac:dyDescent="0.2">
      <c r="P390">
        <f t="shared" ref="P390:P453" si="20">P389+$O$4</f>
        <v>3.8599999999999617</v>
      </c>
      <c r="Q390">
        <f t="shared" si="18"/>
        <v>0.99103787956427958</v>
      </c>
      <c r="R390">
        <f t="shared" si="19"/>
        <v>1.9820757591285592</v>
      </c>
    </row>
    <row r="391" spans="16:18" x14ac:dyDescent="0.2">
      <c r="P391">
        <f t="shared" si="20"/>
        <v>3.8699999999999615</v>
      </c>
      <c r="Q391">
        <f t="shared" si="18"/>
        <v>0.99351112331340707</v>
      </c>
      <c r="R391">
        <f t="shared" si="19"/>
        <v>1.9870222466268141</v>
      </c>
    </row>
    <row r="392" spans="16:18" x14ac:dyDescent="0.2">
      <c r="P392">
        <f t="shared" si="20"/>
        <v>3.8799999999999613</v>
      </c>
      <c r="Q392">
        <f t="shared" si="18"/>
        <v>0.99558697585984757</v>
      </c>
      <c r="R392">
        <f t="shared" si="19"/>
        <v>1.9911739517196951</v>
      </c>
    </row>
    <row r="393" spans="16:18" x14ac:dyDescent="0.2">
      <c r="P393">
        <f t="shared" si="20"/>
        <v>3.889999999999961</v>
      </c>
      <c r="Q393">
        <f t="shared" si="18"/>
        <v>0.99726460689026009</v>
      </c>
      <c r="R393">
        <f t="shared" si="19"/>
        <v>1.9945292137805202</v>
      </c>
    </row>
    <row r="394" spans="16:18" x14ac:dyDescent="0.2">
      <c r="P394">
        <f t="shared" si="20"/>
        <v>3.8999999999999608</v>
      </c>
      <c r="Q394">
        <f t="shared" si="18"/>
        <v>0.99854334537460077</v>
      </c>
      <c r="R394">
        <f t="shared" si="19"/>
        <v>1.9970866907492015</v>
      </c>
    </row>
    <row r="395" spans="16:18" x14ac:dyDescent="0.2">
      <c r="P395">
        <f t="shared" si="20"/>
        <v>3.9099999999999606</v>
      </c>
      <c r="Q395">
        <f t="shared" si="18"/>
        <v>0.99942267983452526</v>
      </c>
      <c r="R395">
        <f t="shared" si="19"/>
        <v>1.9988453596690505</v>
      </c>
    </row>
    <row r="396" spans="16:18" x14ac:dyDescent="0.2">
      <c r="P396">
        <f t="shared" si="20"/>
        <v>3.9199999999999604</v>
      </c>
      <c r="Q396">
        <f t="shared" si="18"/>
        <v>0.9999022585479741</v>
      </c>
      <c r="R396">
        <f t="shared" si="19"/>
        <v>1.9998045170959482</v>
      </c>
    </row>
    <row r="397" spans="16:18" x14ac:dyDescent="0.2">
      <c r="P397">
        <f t="shared" si="20"/>
        <v>3.9299999999999602</v>
      </c>
      <c r="Q397">
        <f t="shared" si="18"/>
        <v>0.99998188968985613</v>
      </c>
      <c r="R397">
        <f t="shared" si="19"/>
        <v>1.9999637793797123</v>
      </c>
    </row>
    <row r="398" spans="16:18" x14ac:dyDescent="0.2">
      <c r="P398">
        <f t="shared" si="20"/>
        <v>3.93999999999996</v>
      </c>
      <c r="Q398">
        <f t="shared" si="18"/>
        <v>0.99966154140877628</v>
      </c>
      <c r="R398">
        <f t="shared" si="19"/>
        <v>1.9993230828175526</v>
      </c>
    </row>
    <row r="399" spans="16:18" x14ac:dyDescent="0.2">
      <c r="P399">
        <f t="shared" si="20"/>
        <v>3.9499999999999598</v>
      </c>
      <c r="Q399">
        <f t="shared" si="18"/>
        <v>0.99894134183977579</v>
      </c>
      <c r="R399">
        <f t="shared" si="19"/>
        <v>1.9978826836795516</v>
      </c>
    </row>
    <row r="400" spans="16:18" x14ac:dyDescent="0.2">
      <c r="P400">
        <f t="shared" si="20"/>
        <v>3.9599999999999596</v>
      </c>
      <c r="Q400">
        <f t="shared" si="18"/>
        <v>0.99782157905307967</v>
      </c>
      <c r="R400">
        <f t="shared" si="19"/>
        <v>1.9956431581061593</v>
      </c>
    </row>
    <row r="401" spans="16:18" x14ac:dyDescent="0.2">
      <c r="P401">
        <f t="shared" si="20"/>
        <v>3.9699999999999593</v>
      </c>
      <c r="Q401">
        <f t="shared" si="18"/>
        <v>0.99630270093887263</v>
      </c>
      <c r="R401">
        <f t="shared" si="19"/>
        <v>1.9926054018777453</v>
      </c>
    </row>
    <row r="402" spans="16:18" x14ac:dyDescent="0.2">
      <c r="P402">
        <f t="shared" si="20"/>
        <v>3.9799999999999591</v>
      </c>
      <c r="Q402">
        <f t="shared" si="18"/>
        <v>0.99438531502814909</v>
      </c>
      <c r="R402">
        <f t="shared" si="19"/>
        <v>1.9887706300562982</v>
      </c>
    </row>
    <row r="403" spans="16:18" x14ac:dyDescent="0.2">
      <c r="P403">
        <f t="shared" si="20"/>
        <v>3.9899999999999589</v>
      </c>
      <c r="Q403">
        <f t="shared" si="18"/>
        <v>0.99207018824970827</v>
      </c>
      <c r="R403">
        <f t="shared" si="19"/>
        <v>1.9841403764994165</v>
      </c>
    </row>
    <row r="404" spans="16:18" x14ac:dyDescent="0.2">
      <c r="P404">
        <f t="shared" si="20"/>
        <v>3.9999999999999587</v>
      </c>
      <c r="Q404">
        <f t="shared" si="18"/>
        <v>0.98935824662339378</v>
      </c>
      <c r="R404">
        <f t="shared" si="19"/>
        <v>1.9787164932467876</v>
      </c>
    </row>
    <row r="405" spans="16:18" x14ac:dyDescent="0.2">
      <c r="P405">
        <f t="shared" si="20"/>
        <v>4.0099999999999589</v>
      </c>
      <c r="Q405">
        <f t="shared" si="18"/>
        <v>0.98625057488969725</v>
      </c>
      <c r="R405">
        <f t="shared" si="19"/>
        <v>1.9725011497793945</v>
      </c>
    </row>
    <row r="406" spans="16:18" x14ac:dyDescent="0.2">
      <c r="P406">
        <f t="shared" si="20"/>
        <v>4.0199999999999587</v>
      </c>
      <c r="Q406">
        <f t="shared" si="18"/>
        <v>0.98274841607587726</v>
      </c>
      <c r="R406">
        <f t="shared" si="19"/>
        <v>1.9654968321517545</v>
      </c>
    </row>
    <row r="407" spans="16:18" x14ac:dyDescent="0.2">
      <c r="P407">
        <f t="shared" si="20"/>
        <v>4.0299999999999585</v>
      </c>
      <c r="Q407">
        <f t="shared" si="18"/>
        <v>0.97885317099876445</v>
      </c>
      <c r="R407">
        <f t="shared" si="19"/>
        <v>1.9577063419975289</v>
      </c>
    </row>
    <row r="408" spans="16:18" x14ac:dyDescent="0.2">
      <c r="P408">
        <f t="shared" si="20"/>
        <v>4.0399999999999583</v>
      </c>
      <c r="Q408">
        <f t="shared" si="18"/>
        <v>0.97456639770445375</v>
      </c>
      <c r="R408">
        <f t="shared" si="19"/>
        <v>1.9491327954089075</v>
      </c>
    </row>
    <row r="409" spans="16:18" x14ac:dyDescent="0.2">
      <c r="P409">
        <f t="shared" si="20"/>
        <v>4.0499999999999581</v>
      </c>
      <c r="Q409">
        <f t="shared" si="18"/>
        <v>0.96988981084510661</v>
      </c>
      <c r="R409">
        <f t="shared" si="19"/>
        <v>1.9397796216902132</v>
      </c>
    </row>
    <row r="410" spans="16:18" x14ac:dyDescent="0.2">
      <c r="P410">
        <f t="shared" si="20"/>
        <v>4.0599999999999579</v>
      </c>
      <c r="Q410">
        <f t="shared" si="18"/>
        <v>0.96482528099311327</v>
      </c>
      <c r="R410">
        <f t="shared" si="19"/>
        <v>1.9296505619862265</v>
      </c>
    </row>
    <row r="411" spans="16:18" x14ac:dyDescent="0.2">
      <c r="P411">
        <f t="shared" si="20"/>
        <v>4.0699999999999577</v>
      </c>
      <c r="Q411">
        <f t="shared" si="18"/>
        <v>0.95937483389288825</v>
      </c>
      <c r="R411">
        <f t="shared" si="19"/>
        <v>1.9187496677857765</v>
      </c>
    </row>
    <row r="412" spans="16:18" x14ac:dyDescent="0.2">
      <c r="P412">
        <f t="shared" si="20"/>
        <v>4.0799999999999574</v>
      </c>
      <c r="Q412">
        <f t="shared" si="18"/>
        <v>0.95354064965059993</v>
      </c>
      <c r="R412">
        <f t="shared" si="19"/>
        <v>1.9070812993011999</v>
      </c>
    </row>
    <row r="413" spans="16:18" x14ac:dyDescent="0.2">
      <c r="P413">
        <f t="shared" si="20"/>
        <v>4.0899999999999572</v>
      </c>
      <c r="Q413">
        <f t="shared" si="18"/>
        <v>0.94732506186215726</v>
      </c>
      <c r="R413">
        <f t="shared" si="19"/>
        <v>1.8946501237243145</v>
      </c>
    </row>
    <row r="414" spans="16:18" x14ac:dyDescent="0.2">
      <c r="P414">
        <f t="shared" si="20"/>
        <v>4.099999999999957</v>
      </c>
      <c r="Q414">
        <f t="shared" si="18"/>
        <v>0.9407305566798021</v>
      </c>
      <c r="R414">
        <f t="shared" si="19"/>
        <v>1.8814611133596042</v>
      </c>
    </row>
    <row r="415" spans="16:18" x14ac:dyDescent="0.2">
      <c r="P415">
        <f t="shared" si="20"/>
        <v>4.1099999999999568</v>
      </c>
      <c r="Q415">
        <f t="shared" si="18"/>
        <v>0.93375977181768188</v>
      </c>
      <c r="R415">
        <f t="shared" si="19"/>
        <v>1.8675195436353638</v>
      </c>
    </row>
    <row r="416" spans="16:18" x14ac:dyDescent="0.2">
      <c r="P416">
        <f t="shared" si="20"/>
        <v>4.1199999999999566</v>
      </c>
      <c r="Q416">
        <f t="shared" si="18"/>
        <v>0.92641549549679891</v>
      </c>
      <c r="R416">
        <f t="shared" si="19"/>
        <v>1.8528309909935978</v>
      </c>
    </row>
    <row r="417" spans="16:18" x14ac:dyDescent="0.2">
      <c r="P417">
        <f t="shared" si="20"/>
        <v>4.1299999999999564</v>
      </c>
      <c r="Q417">
        <f t="shared" si="18"/>
        <v>0.91870066532975914</v>
      </c>
      <c r="R417">
        <f t="shared" si="19"/>
        <v>1.8374013306595183</v>
      </c>
    </row>
    <row r="418" spans="16:18" x14ac:dyDescent="0.2">
      <c r="P418">
        <f t="shared" si="20"/>
        <v>4.1399999999999562</v>
      </c>
      <c r="Q418">
        <f t="shared" si="18"/>
        <v>0.91061836714576638</v>
      </c>
      <c r="R418">
        <f t="shared" si="19"/>
        <v>1.8212367342915328</v>
      </c>
    </row>
    <row r="419" spans="16:18" x14ac:dyDescent="0.2">
      <c r="P419">
        <f t="shared" si="20"/>
        <v>4.1499999999999559</v>
      </c>
      <c r="Q419">
        <f t="shared" si="18"/>
        <v>0.9021718337563317</v>
      </c>
      <c r="R419">
        <f t="shared" si="19"/>
        <v>1.8043436675126634</v>
      </c>
    </row>
    <row r="420" spans="16:18" x14ac:dyDescent="0.2">
      <c r="P420">
        <f t="shared" si="20"/>
        <v>4.1599999999999557</v>
      </c>
      <c r="Q420">
        <f t="shared" si="18"/>
        <v>0.89336444366219181</v>
      </c>
      <c r="R420">
        <f t="shared" si="19"/>
        <v>1.7867288873243836</v>
      </c>
    </row>
    <row r="421" spans="16:18" x14ac:dyDescent="0.2">
      <c r="P421">
        <f t="shared" si="20"/>
        <v>4.1699999999999555</v>
      </c>
      <c r="Q421">
        <f t="shared" si="18"/>
        <v>0.88419971970195421</v>
      </c>
      <c r="R421">
        <f t="shared" si="19"/>
        <v>1.7683994394039084</v>
      </c>
    </row>
    <row r="422" spans="16:18" x14ac:dyDescent="0.2">
      <c r="P422">
        <f t="shared" si="20"/>
        <v>4.1799999999999553</v>
      </c>
      <c r="Q422">
        <f t="shared" si="18"/>
        <v>0.87468132764300821</v>
      </c>
      <c r="R422">
        <f t="shared" si="19"/>
        <v>1.7493626552860164</v>
      </c>
    </row>
    <row r="423" spans="16:18" x14ac:dyDescent="0.2">
      <c r="P423">
        <f t="shared" si="20"/>
        <v>4.1899999999999551</v>
      </c>
      <c r="Q423">
        <f t="shared" si="18"/>
        <v>0.86481307471526736</v>
      </c>
      <c r="R423">
        <f t="shared" si="19"/>
        <v>1.7296261494305347</v>
      </c>
    </row>
    <row r="424" spans="16:18" x14ac:dyDescent="0.2">
      <c r="P424">
        <f t="shared" si="20"/>
        <v>4.1999999999999549</v>
      </c>
      <c r="Q424">
        <f t="shared" si="18"/>
        <v>0.8545989080883275</v>
      </c>
      <c r="R424">
        <f t="shared" si="19"/>
        <v>1.709197816176655</v>
      </c>
    </row>
    <row r="425" spans="16:18" x14ac:dyDescent="0.2">
      <c r="P425">
        <f t="shared" si="20"/>
        <v>4.2099999999999547</v>
      </c>
      <c r="Q425">
        <f t="shared" si="18"/>
        <v>0.84404291329265257</v>
      </c>
      <c r="R425">
        <f t="shared" si="19"/>
        <v>1.6880858265853051</v>
      </c>
    </row>
    <row r="426" spans="16:18" x14ac:dyDescent="0.2">
      <c r="P426">
        <f t="shared" si="20"/>
        <v>4.2199999999999545</v>
      </c>
      <c r="Q426">
        <f t="shared" si="18"/>
        <v>0.83314931258541614</v>
      </c>
      <c r="R426">
        <f t="shared" si="19"/>
        <v>1.6662986251708323</v>
      </c>
    </row>
    <row r="427" spans="16:18" x14ac:dyDescent="0.2">
      <c r="P427">
        <f t="shared" si="20"/>
        <v>4.2299999999999542</v>
      </c>
      <c r="Q427">
        <f t="shared" si="18"/>
        <v>0.82192246326165486</v>
      </c>
      <c r="R427">
        <f t="shared" si="19"/>
        <v>1.6438449265233097</v>
      </c>
    </row>
    <row r="428" spans="16:18" x14ac:dyDescent="0.2">
      <c r="P428">
        <f t="shared" si="20"/>
        <v>4.239999999999954</v>
      </c>
      <c r="Q428">
        <f t="shared" si="18"/>
        <v>0.810366855911409</v>
      </c>
      <c r="R428">
        <f t="shared" si="19"/>
        <v>1.620733711822818</v>
      </c>
    </row>
    <row r="429" spans="16:18" x14ac:dyDescent="0.2">
      <c r="P429">
        <f t="shared" si="20"/>
        <v>4.2499999999999538</v>
      </c>
      <c r="Q429">
        <f t="shared" si="18"/>
        <v>0.79848711262354588</v>
      </c>
      <c r="R429">
        <f t="shared" si="19"/>
        <v>1.5969742252470918</v>
      </c>
    </row>
    <row r="430" spans="16:18" x14ac:dyDescent="0.2">
      <c r="P430">
        <f t="shared" si="20"/>
        <v>4.2599999999999536</v>
      </c>
      <c r="Q430">
        <f t="shared" si="18"/>
        <v>0.78628798513698628</v>
      </c>
      <c r="R430">
        <f t="shared" si="19"/>
        <v>1.5725759702739726</v>
      </c>
    </row>
    <row r="431" spans="16:18" x14ac:dyDescent="0.2">
      <c r="P431">
        <f t="shared" si="20"/>
        <v>4.2699999999999534</v>
      </c>
      <c r="Q431">
        <f t="shared" si="18"/>
        <v>0.77377435294007191</v>
      </c>
      <c r="R431">
        <f t="shared" si="19"/>
        <v>1.5475487058801438</v>
      </c>
    </row>
    <row r="432" spans="16:18" x14ac:dyDescent="0.2">
      <c r="P432">
        <f t="shared" si="20"/>
        <v>4.2799999999999532</v>
      </c>
      <c r="Q432">
        <f t="shared" si="18"/>
        <v>0.76095122131883541</v>
      </c>
      <c r="R432">
        <f t="shared" si="19"/>
        <v>1.5219024426376708</v>
      </c>
    </row>
    <row r="433" spans="16:18" x14ac:dyDescent="0.2">
      <c r="P433">
        <f t="shared" si="20"/>
        <v>4.289999999999953</v>
      </c>
      <c r="Q433">
        <f t="shared" si="18"/>
        <v>0.74782371935495229</v>
      </c>
      <c r="R433">
        <f t="shared" si="19"/>
        <v>1.4956474387099046</v>
      </c>
    </row>
    <row r="434" spans="16:18" x14ac:dyDescent="0.2">
      <c r="P434">
        <f t="shared" si="20"/>
        <v>4.2999999999999527</v>
      </c>
      <c r="Q434">
        <f t="shared" si="18"/>
        <v>0.73439709787417728</v>
      </c>
      <c r="R434">
        <f t="shared" si="19"/>
        <v>1.4687941957483546</v>
      </c>
    </row>
    <row r="435" spans="16:18" x14ac:dyDescent="0.2">
      <c r="P435">
        <f t="shared" si="20"/>
        <v>4.3099999999999525</v>
      </c>
      <c r="Q435">
        <f t="shared" si="18"/>
        <v>0.72067672734608335</v>
      </c>
      <c r="R435">
        <f t="shared" si="19"/>
        <v>1.4413534546921667</v>
      </c>
    </row>
    <row r="436" spans="16:18" x14ac:dyDescent="0.2">
      <c r="P436">
        <f t="shared" si="20"/>
        <v>4.3199999999999523</v>
      </c>
      <c r="Q436">
        <f t="shared" si="18"/>
        <v>0.7066680957359458</v>
      </c>
      <c r="R436">
        <f t="shared" si="19"/>
        <v>1.4133361914718916</v>
      </c>
    </row>
    <row r="437" spans="16:18" x14ac:dyDescent="0.2">
      <c r="P437">
        <f t="shared" si="20"/>
        <v>4.3299999999999521</v>
      </c>
      <c r="Q437">
        <f t="shared" si="18"/>
        <v>0.69237680630962961</v>
      </c>
      <c r="R437">
        <f t="shared" si="19"/>
        <v>1.3847536126192592</v>
      </c>
    </row>
    <row r="438" spans="16:18" x14ac:dyDescent="0.2">
      <c r="P438">
        <f t="shared" si="20"/>
        <v>4.3399999999999519</v>
      </c>
      <c r="Q438">
        <f t="shared" si="18"/>
        <v>0.67780857539235728</v>
      </c>
      <c r="R438">
        <f t="shared" si="19"/>
        <v>1.3556171507847146</v>
      </c>
    </row>
    <row r="439" spans="16:18" x14ac:dyDescent="0.2">
      <c r="P439">
        <f t="shared" si="20"/>
        <v>4.3499999999999517</v>
      </c>
      <c r="Q439">
        <f t="shared" si="18"/>
        <v>0.66296923008225517</v>
      </c>
      <c r="R439">
        <f t="shared" si="19"/>
        <v>1.3259384601645103</v>
      </c>
    </row>
    <row r="440" spans="16:18" x14ac:dyDescent="0.2">
      <c r="P440">
        <f t="shared" si="20"/>
        <v>4.3599999999999515</v>
      </c>
      <c r="Q440">
        <f t="shared" si="18"/>
        <v>0.647864705919592</v>
      </c>
      <c r="R440">
        <f t="shared" si="19"/>
        <v>1.295729411839184</v>
      </c>
    </row>
    <row r="441" spans="16:18" x14ac:dyDescent="0.2">
      <c r="P441">
        <f t="shared" si="20"/>
        <v>4.3699999999999513</v>
      </c>
      <c r="Q441">
        <f t="shared" si="18"/>
        <v>0.63250104451264189</v>
      </c>
      <c r="R441">
        <f t="shared" si="19"/>
        <v>1.2650020890252838</v>
      </c>
    </row>
    <row r="442" spans="16:18" x14ac:dyDescent="0.2">
      <c r="P442">
        <f t="shared" si="20"/>
        <v>4.379999999999951</v>
      </c>
      <c r="Q442">
        <f t="shared" si="18"/>
        <v>0.61688439112112159</v>
      </c>
      <c r="R442">
        <f t="shared" si="19"/>
        <v>1.2337687822422432</v>
      </c>
    </row>
    <row r="443" spans="16:18" x14ac:dyDescent="0.2">
      <c r="P443">
        <f t="shared" si="20"/>
        <v>4.3899999999999508</v>
      </c>
      <c r="Q443">
        <f t="shared" si="18"/>
        <v>0.6010209921981684</v>
      </c>
      <c r="R443">
        <f t="shared" si="19"/>
        <v>1.2020419843963368</v>
      </c>
    </row>
    <row r="444" spans="16:18" x14ac:dyDescent="0.2">
      <c r="P444">
        <f t="shared" si="20"/>
        <v>4.3999999999999506</v>
      </c>
      <c r="Q444">
        <f t="shared" si="18"/>
        <v>0.58491719289184241</v>
      </c>
      <c r="R444">
        <f t="shared" si="19"/>
        <v>1.1698343857836848</v>
      </c>
    </row>
    <row r="445" spans="16:18" x14ac:dyDescent="0.2">
      <c r="P445">
        <f t="shared" si="20"/>
        <v>4.4099999999999504</v>
      </c>
      <c r="Q445">
        <f t="shared" si="18"/>
        <v>0.56857943450715154</v>
      </c>
      <c r="R445">
        <f t="shared" si="19"/>
        <v>1.1371588690143031</v>
      </c>
    </row>
    <row r="446" spans="16:18" x14ac:dyDescent="0.2">
      <c r="P446">
        <f t="shared" si="20"/>
        <v>4.4199999999999502</v>
      </c>
      <c r="Q446">
        <f t="shared" si="18"/>
        <v>0.55201425192961584</v>
      </c>
      <c r="R446">
        <f t="shared" si="19"/>
        <v>1.1040285038592317</v>
      </c>
    </row>
    <row r="447" spans="16:18" x14ac:dyDescent="0.2">
      <c r="P447">
        <f t="shared" si="20"/>
        <v>4.42999999999995</v>
      </c>
      <c r="Q447">
        <f t="shared" si="18"/>
        <v>0.53522827101140014</v>
      </c>
      <c r="R447">
        <f t="shared" si="19"/>
        <v>1.0704565420228003</v>
      </c>
    </row>
    <row r="448" spans="16:18" x14ac:dyDescent="0.2">
      <c r="P448">
        <f t="shared" si="20"/>
        <v>4.4399999999999498</v>
      </c>
      <c r="Q448">
        <f t="shared" si="18"/>
        <v>0.51822820592106178</v>
      </c>
      <c r="R448">
        <f t="shared" si="19"/>
        <v>1.0364564118421236</v>
      </c>
    </row>
    <row r="449" spans="16:18" x14ac:dyDescent="0.2">
      <c r="P449">
        <f t="shared" si="20"/>
        <v>4.4499999999999496</v>
      </c>
      <c r="Q449">
        <f t="shared" si="18"/>
        <v>0.50102085645797234</v>
      </c>
      <c r="R449">
        <f t="shared" si="19"/>
        <v>1.0020417129159447</v>
      </c>
    </row>
    <row r="450" spans="16:18" x14ac:dyDescent="0.2">
      <c r="P450">
        <f t="shared" si="20"/>
        <v>4.4599999999999493</v>
      </c>
      <c r="Q450">
        <f t="shared" si="18"/>
        <v>0.48361310533248864</v>
      </c>
      <c r="R450">
        <f t="shared" si="19"/>
        <v>0.96722621066497727</v>
      </c>
    </row>
    <row r="451" spans="16:18" x14ac:dyDescent="0.2">
      <c r="P451">
        <f t="shared" si="20"/>
        <v>4.4699999999999491</v>
      </c>
      <c r="Q451">
        <f t="shared" si="18"/>
        <v>0.46601191541296072</v>
      </c>
      <c r="R451">
        <f t="shared" si="19"/>
        <v>0.93202383082592144</v>
      </c>
    </row>
    <row r="452" spans="16:18" x14ac:dyDescent="0.2">
      <c r="P452">
        <f t="shared" si="20"/>
        <v>4.4799999999999489</v>
      </c>
      <c r="Q452">
        <f t="shared" si="18"/>
        <v>0.44822432694067699</v>
      </c>
      <c r="R452">
        <f t="shared" si="19"/>
        <v>0.89644865388135397</v>
      </c>
    </row>
    <row r="453" spans="16:18" x14ac:dyDescent="0.2">
      <c r="P453">
        <f t="shared" si="20"/>
        <v>4.4899999999999487</v>
      </c>
      <c r="Q453">
        <f t="shared" ref="Q453:Q506" si="21">$L$4*SIN($M$4*P453)</f>
        <v>0.43025745471386173</v>
      </c>
      <c r="R453">
        <f t="shared" ref="R453:R506" si="22">Q453*$G$4</f>
        <v>0.86051490942772346</v>
      </c>
    </row>
    <row r="454" spans="16:18" x14ac:dyDescent="0.2">
      <c r="P454">
        <f t="shared" ref="P454:P506" si="23">P453+$O$4</f>
        <v>4.4999999999999485</v>
      </c>
      <c r="Q454">
        <f t="shared" si="21"/>
        <v>0.41211848524185046</v>
      </c>
      <c r="R454">
        <f t="shared" si="22"/>
        <v>0.82423697048370093</v>
      </c>
    </row>
    <row r="455" spans="16:18" x14ac:dyDescent="0.2">
      <c r="P455">
        <f t="shared" si="23"/>
        <v>4.5099999999999483</v>
      </c>
      <c r="Q455">
        <f t="shared" si="21"/>
        <v>0.39381467387058233</v>
      </c>
      <c r="R455">
        <f t="shared" si="22"/>
        <v>0.78762934774116466</v>
      </c>
    </row>
    <row r="456" spans="16:18" x14ac:dyDescent="0.2">
      <c r="P456">
        <f t="shared" si="23"/>
        <v>4.5199999999999481</v>
      </c>
      <c r="Q456">
        <f t="shared" si="21"/>
        <v>0.37535334188055824</v>
      </c>
      <c r="R456">
        <f t="shared" si="22"/>
        <v>0.75070668376111649</v>
      </c>
    </row>
    <row r="457" spans="16:18" x14ac:dyDescent="0.2">
      <c r="P457">
        <f t="shared" si="23"/>
        <v>4.5299999999999478</v>
      </c>
      <c r="Q457">
        <f t="shared" si="21"/>
        <v>0.35674187355842651</v>
      </c>
      <c r="R457">
        <f t="shared" si="22"/>
        <v>0.71348374711685303</v>
      </c>
    </row>
    <row r="458" spans="16:18" x14ac:dyDescent="0.2">
      <c r="P458">
        <f t="shared" si="23"/>
        <v>4.5399999999999476</v>
      </c>
      <c r="Q458">
        <f t="shared" si="21"/>
        <v>0.33798771324336624</v>
      </c>
      <c r="R458">
        <f t="shared" si="22"/>
        <v>0.67597542648673248</v>
      </c>
    </row>
    <row r="459" spans="16:18" x14ac:dyDescent="0.2">
      <c r="P459">
        <f t="shared" si="23"/>
        <v>4.5499999999999474</v>
      </c>
      <c r="Q459">
        <f t="shared" si="21"/>
        <v>0.31909836234945144</v>
      </c>
      <c r="R459">
        <f t="shared" si="22"/>
        <v>0.63819672469890287</v>
      </c>
    </row>
    <row r="460" spans="16:18" x14ac:dyDescent="0.2">
      <c r="P460">
        <f t="shared" si="23"/>
        <v>4.5599999999999472</v>
      </c>
      <c r="Q460">
        <f t="shared" si="21"/>
        <v>0.30008137636518495</v>
      </c>
      <c r="R460">
        <f t="shared" si="22"/>
        <v>0.6001627527303699</v>
      </c>
    </row>
    <row r="461" spans="16:18" x14ac:dyDescent="0.2">
      <c r="P461">
        <f t="shared" si="23"/>
        <v>4.569999999999947</v>
      </c>
      <c r="Q461">
        <f t="shared" si="21"/>
        <v>0.28094436183140403</v>
      </c>
      <c r="R461">
        <f t="shared" si="22"/>
        <v>0.56188872366280807</v>
      </c>
    </row>
    <row r="462" spans="16:18" x14ac:dyDescent="0.2">
      <c r="P462">
        <f t="shared" si="23"/>
        <v>4.5799999999999468</v>
      </c>
      <c r="Q462">
        <f t="shared" si="21"/>
        <v>0.26169497329876545</v>
      </c>
      <c r="R462">
        <f t="shared" si="22"/>
        <v>0.52338994659753091</v>
      </c>
    </row>
    <row r="463" spans="16:18" x14ac:dyDescent="0.2">
      <c r="P463">
        <f t="shared" si="23"/>
        <v>4.5899999999999466</v>
      </c>
      <c r="Q463">
        <f t="shared" si="21"/>
        <v>0.24234091026602719</v>
      </c>
      <c r="R463">
        <f t="shared" si="22"/>
        <v>0.48468182053205439</v>
      </c>
    </row>
    <row r="464" spans="16:18" x14ac:dyDescent="0.2">
      <c r="P464">
        <f t="shared" si="23"/>
        <v>4.5999999999999464</v>
      </c>
      <c r="Q464">
        <f t="shared" si="21"/>
        <v>0.22288991410035155</v>
      </c>
      <c r="R464">
        <f t="shared" si="22"/>
        <v>0.44577982820070311</v>
      </c>
    </row>
    <row r="465" spans="16:18" x14ac:dyDescent="0.2">
      <c r="P465">
        <f t="shared" si="23"/>
        <v>4.6099999999999461</v>
      </c>
      <c r="Q465">
        <f t="shared" si="21"/>
        <v>0.20334976494086168</v>
      </c>
      <c r="R465">
        <f t="shared" si="22"/>
        <v>0.40669952988172337</v>
      </c>
    </row>
    <row r="466" spans="16:18" x14ac:dyDescent="0.2">
      <c r="P466">
        <f t="shared" si="23"/>
        <v>4.6199999999999459</v>
      </c>
      <c r="Q466">
        <f t="shared" si="21"/>
        <v>0.1837282785866895</v>
      </c>
      <c r="R466">
        <f t="shared" si="22"/>
        <v>0.36745655717337899</v>
      </c>
    </row>
    <row r="467" spans="16:18" x14ac:dyDescent="0.2">
      <c r="P467">
        <f t="shared" si="23"/>
        <v>4.6299999999999457</v>
      </c>
      <c r="Q467">
        <f t="shared" si="21"/>
        <v>0.16403330337076039</v>
      </c>
      <c r="R467">
        <f t="shared" si="22"/>
        <v>0.32806660674152077</v>
      </c>
    </row>
    <row r="468" spans="16:18" x14ac:dyDescent="0.2">
      <c r="P468">
        <f t="shared" si="23"/>
        <v>4.6399999999999455</v>
      </c>
      <c r="Q468">
        <f t="shared" si="21"/>
        <v>0.14427271702056449</v>
      </c>
      <c r="R468">
        <f t="shared" si="22"/>
        <v>0.28854543404112898</v>
      </c>
    </row>
    <row r="469" spans="16:18" x14ac:dyDescent="0.2">
      <c r="P469">
        <f t="shared" si="23"/>
        <v>4.6499999999999453</v>
      </c>
      <c r="Q469">
        <f t="shared" si="21"/>
        <v>0.12445442350717098</v>
      </c>
      <c r="R469">
        <f t="shared" si="22"/>
        <v>0.24890884701434196</v>
      </c>
    </row>
    <row r="470" spans="16:18" x14ac:dyDescent="0.2">
      <c r="P470">
        <f t="shared" si="23"/>
        <v>4.6599999999999451</v>
      </c>
      <c r="Q470">
        <f t="shared" si="21"/>
        <v>0.10458634988374478</v>
      </c>
      <c r="R470">
        <f t="shared" si="22"/>
        <v>0.20917269976748956</v>
      </c>
    </row>
    <row r="471" spans="16:18" x14ac:dyDescent="0.2">
      <c r="P471">
        <f t="shared" si="23"/>
        <v>4.6699999999999449</v>
      </c>
      <c r="Q471">
        <f t="shared" si="21"/>
        <v>8.4676443114831162E-2</v>
      </c>
      <c r="R471">
        <f t="shared" si="22"/>
        <v>0.16935288622966232</v>
      </c>
    </row>
    <row r="472" spans="16:18" x14ac:dyDescent="0.2">
      <c r="P472">
        <f t="shared" si="23"/>
        <v>4.6799999999999446</v>
      </c>
      <c r="Q472">
        <f t="shared" si="21"/>
        <v>6.4732666897675789E-2</v>
      </c>
      <c r="R472">
        <f t="shared" si="22"/>
        <v>0.12946533379535158</v>
      </c>
    </row>
    <row r="473" spans="16:18" x14ac:dyDescent="0.2">
      <c r="P473">
        <f t="shared" si="23"/>
        <v>4.6899999999999444</v>
      </c>
      <c r="Q473">
        <f t="shared" si="21"/>
        <v>4.4762998476852077E-2</v>
      </c>
      <c r="R473">
        <f t="shared" si="22"/>
        <v>8.9525996953704154E-2</v>
      </c>
    </row>
    <row r="474" spans="16:18" x14ac:dyDescent="0.2">
      <c r="P474">
        <f t="shared" si="23"/>
        <v>4.6999999999999442</v>
      </c>
      <c r="Q474">
        <f t="shared" si="21"/>
        <v>2.4775425453469641E-2</v>
      </c>
      <c r="R474">
        <f t="shared" si="22"/>
        <v>4.9550850906939281E-2</v>
      </c>
    </row>
    <row r="475" spans="16:18" x14ac:dyDescent="0.2">
      <c r="P475">
        <f t="shared" si="23"/>
        <v>4.709999999999944</v>
      </c>
      <c r="Q475">
        <f t="shared" si="21"/>
        <v>4.7779425902404211E-3</v>
      </c>
      <c r="R475">
        <f t="shared" si="22"/>
        <v>9.5558851804808422E-3</v>
      </c>
    </row>
    <row r="476" spans="16:18" x14ac:dyDescent="0.2">
      <c r="P476">
        <f t="shared" si="23"/>
        <v>4.7199999999999438</v>
      </c>
      <c r="Q476">
        <f t="shared" si="21"/>
        <v>-1.5221451386319845E-2</v>
      </c>
      <c r="R476">
        <f t="shared" si="22"/>
        <v>-3.0442902772639689E-2</v>
      </c>
    </row>
    <row r="477" spans="16:18" x14ac:dyDescent="0.2">
      <c r="P477">
        <f t="shared" si="23"/>
        <v>4.7299999999999436</v>
      </c>
      <c r="Q477">
        <f t="shared" si="21"/>
        <v>-3.5214756985275562E-2</v>
      </c>
      <c r="R477">
        <f t="shared" si="22"/>
        <v>-7.0429513970551125E-2</v>
      </c>
    </row>
    <row r="478" spans="16:18" x14ac:dyDescent="0.2">
      <c r="P478">
        <f t="shared" si="23"/>
        <v>4.7399999999999434</v>
      </c>
      <c r="Q478">
        <f t="shared" si="21"/>
        <v>-5.5193977150960999E-2</v>
      </c>
      <c r="R478">
        <f t="shared" si="22"/>
        <v>-0.110387954301922</v>
      </c>
    </row>
    <row r="479" spans="16:18" x14ac:dyDescent="0.2">
      <c r="P479">
        <f t="shared" si="23"/>
        <v>4.7499999999999432</v>
      </c>
      <c r="Q479">
        <f t="shared" si="21"/>
        <v>-7.5151120461695947E-2</v>
      </c>
      <c r="R479">
        <f t="shared" si="22"/>
        <v>-0.15030224092339189</v>
      </c>
    </row>
    <row r="480" spans="16:18" x14ac:dyDescent="0.2">
      <c r="P480">
        <f t="shared" si="23"/>
        <v>4.7599999999999429</v>
      </c>
      <c r="Q480">
        <f t="shared" si="21"/>
        <v>-9.5078204326247778E-2</v>
      </c>
      <c r="R480">
        <f t="shared" si="22"/>
        <v>-0.19015640865249556</v>
      </c>
    </row>
    <row r="481" spans="16:18" x14ac:dyDescent="0.2">
      <c r="P481">
        <f t="shared" si="23"/>
        <v>4.7699999999999427</v>
      </c>
      <c r="Q481">
        <f t="shared" si="21"/>
        <v>-0.11496725817676162</v>
      </c>
      <c r="R481">
        <f t="shared" si="22"/>
        <v>-0.22993451635352324</v>
      </c>
    </row>
    <row r="482" spans="16:18" x14ac:dyDescent="0.2">
      <c r="P482">
        <f t="shared" si="23"/>
        <v>4.7799999999999425</v>
      </c>
      <c r="Q482">
        <f t="shared" si="21"/>
        <v>-0.13481032665688109</v>
      </c>
      <c r="R482">
        <f t="shared" si="22"/>
        <v>-0.26962065331376217</v>
      </c>
    </row>
    <row r="483" spans="16:18" x14ac:dyDescent="0.2">
      <c r="P483">
        <f t="shared" si="23"/>
        <v>4.7899999999999423</v>
      </c>
      <c r="Q483">
        <f t="shared" si="21"/>
        <v>-0.15459947280378486</v>
      </c>
      <c r="R483">
        <f t="shared" si="22"/>
        <v>-0.30919894560756972</v>
      </c>
    </row>
    <row r="484" spans="16:18" x14ac:dyDescent="0.2">
      <c r="P484">
        <f t="shared" si="23"/>
        <v>4.7999999999999421</v>
      </c>
      <c r="Q484">
        <f t="shared" si="21"/>
        <v>-0.17432678122286593</v>
      </c>
      <c r="R484">
        <f t="shared" si="22"/>
        <v>-0.34865356244573187</v>
      </c>
    </row>
    <row r="485" spans="16:18" x14ac:dyDescent="0.2">
      <c r="P485">
        <f t="shared" si="23"/>
        <v>4.8099999999999419</v>
      </c>
      <c r="Q485">
        <f t="shared" si="21"/>
        <v>-0.19398436125378396</v>
      </c>
      <c r="R485">
        <f t="shared" si="22"/>
        <v>-0.38796872250756792</v>
      </c>
    </row>
    <row r="486" spans="16:18" x14ac:dyDescent="0.2">
      <c r="P486">
        <f t="shared" si="23"/>
        <v>4.8199999999999417</v>
      </c>
      <c r="Q486">
        <f t="shared" si="21"/>
        <v>-0.21356435012662414</v>
      </c>
      <c r="R486">
        <f t="shared" si="22"/>
        <v>-0.42712870025324828</v>
      </c>
    </row>
    <row r="487" spans="16:18" x14ac:dyDescent="0.2">
      <c r="P487">
        <f t="shared" si="23"/>
        <v>4.8299999999999415</v>
      </c>
      <c r="Q487">
        <f t="shared" si="21"/>
        <v>-0.23305891610690038</v>
      </c>
      <c r="R487">
        <f t="shared" si="22"/>
        <v>-0.46611783221380076</v>
      </c>
    </row>
    <row r="488" spans="16:18" x14ac:dyDescent="0.2">
      <c r="P488">
        <f t="shared" si="23"/>
        <v>4.8399999999999412</v>
      </c>
      <c r="Q488">
        <f t="shared" si="21"/>
        <v>-0.25246026162814467</v>
      </c>
      <c r="R488">
        <f t="shared" si="22"/>
        <v>-0.50492052325628933</v>
      </c>
    </row>
    <row r="489" spans="16:18" x14ac:dyDescent="0.2">
      <c r="P489">
        <f t="shared" si="23"/>
        <v>4.849999999999941</v>
      </c>
      <c r="Q489">
        <f t="shared" si="21"/>
        <v>-0.2717606264108296</v>
      </c>
      <c r="R489">
        <f t="shared" si="22"/>
        <v>-0.5435212528216592</v>
      </c>
    </row>
    <row r="490" spans="16:18" x14ac:dyDescent="0.2">
      <c r="P490">
        <f t="shared" si="23"/>
        <v>4.8599999999999408</v>
      </c>
      <c r="Q490">
        <f t="shared" si="21"/>
        <v>-0.29095229056637695</v>
      </c>
      <c r="R490">
        <f t="shared" si="22"/>
        <v>-0.5819045811327539</v>
      </c>
    </row>
    <row r="491" spans="16:18" x14ac:dyDescent="0.2">
      <c r="P491">
        <f t="shared" si="23"/>
        <v>4.8699999999999406</v>
      </c>
      <c r="Q491">
        <f t="shared" si="21"/>
        <v>-0.31002757768500988</v>
      </c>
      <c r="R491">
        <f t="shared" si="22"/>
        <v>-0.62005515537001976</v>
      </c>
    </row>
    <row r="492" spans="16:18" x14ac:dyDescent="0.2">
      <c r="P492">
        <f t="shared" si="23"/>
        <v>4.8799999999999404</v>
      </c>
      <c r="Q492">
        <f t="shared" si="21"/>
        <v>-0.32897885790621473</v>
      </c>
      <c r="R492">
        <f t="shared" si="22"/>
        <v>-0.65795771581242946</v>
      </c>
    </row>
    <row r="493" spans="16:18" x14ac:dyDescent="0.2">
      <c r="P493">
        <f t="shared" si="23"/>
        <v>4.8899999999999402</v>
      </c>
      <c r="Q493">
        <f t="shared" si="21"/>
        <v>-0.34779855097058338</v>
      </c>
      <c r="R493">
        <f t="shared" si="22"/>
        <v>-0.69559710194116675</v>
      </c>
    </row>
    <row r="494" spans="16:18" x14ac:dyDescent="0.2">
      <c r="P494">
        <f t="shared" si="23"/>
        <v>4.89999999999994</v>
      </c>
      <c r="Q494">
        <f t="shared" si="21"/>
        <v>-0.36647912925181603</v>
      </c>
      <c r="R494">
        <f t="shared" si="22"/>
        <v>-0.73295825850363205</v>
      </c>
    </row>
    <row r="495" spans="16:18" x14ac:dyDescent="0.2">
      <c r="P495">
        <f t="shared" si="23"/>
        <v>4.9099999999999397</v>
      </c>
      <c r="Q495">
        <f t="shared" si="21"/>
        <v>-0.38501312076767114</v>
      </c>
      <c r="R495">
        <f t="shared" si="22"/>
        <v>-0.77002624153534227</v>
      </c>
    </row>
    <row r="496" spans="16:18" x14ac:dyDescent="0.2">
      <c r="P496">
        <f t="shared" si="23"/>
        <v>4.9199999999999395</v>
      </c>
      <c r="Q496">
        <f t="shared" si="21"/>
        <v>-0.40339311216865908</v>
      </c>
      <c r="R496">
        <f t="shared" si="22"/>
        <v>-0.80678622433731817</v>
      </c>
    </row>
    <row r="497" spans="16:18" x14ac:dyDescent="0.2">
      <c r="P497">
        <f t="shared" si="23"/>
        <v>4.9299999999999393</v>
      </c>
      <c r="Q497">
        <f t="shared" si="21"/>
        <v>-0.42161175170328263</v>
      </c>
      <c r="R497">
        <f t="shared" si="22"/>
        <v>-0.84322350340656527</v>
      </c>
    </row>
    <row r="498" spans="16:18" x14ac:dyDescent="0.2">
      <c r="P498">
        <f t="shared" si="23"/>
        <v>4.9399999999999391</v>
      </c>
      <c r="Q498">
        <f t="shared" si="21"/>
        <v>-0.43966175215863995</v>
      </c>
      <c r="R498">
        <f t="shared" si="22"/>
        <v>-0.8793235043172799</v>
      </c>
    </row>
    <row r="499" spans="16:18" x14ac:dyDescent="0.2">
      <c r="P499">
        <f t="shared" si="23"/>
        <v>4.9499999999999389</v>
      </c>
      <c r="Q499">
        <f t="shared" si="21"/>
        <v>-0.45753589377521237</v>
      </c>
      <c r="R499">
        <f t="shared" si="22"/>
        <v>-0.91507178755042473</v>
      </c>
    </row>
    <row r="500" spans="16:18" x14ac:dyDescent="0.2">
      <c r="P500">
        <f t="shared" si="23"/>
        <v>4.9599999999999387</v>
      </c>
      <c r="Q500">
        <f t="shared" si="21"/>
        <v>-0.47522702713467196</v>
      </c>
      <c r="R500">
        <f t="shared" si="22"/>
        <v>-0.95045405426934393</v>
      </c>
    </row>
    <row r="501" spans="16:18" x14ac:dyDescent="0.2">
      <c r="P501">
        <f t="shared" si="23"/>
        <v>4.9699999999999385</v>
      </c>
      <c r="Q501">
        <f t="shared" si="21"/>
        <v>-0.49272807601955354</v>
      </c>
      <c r="R501">
        <f t="shared" si="22"/>
        <v>-0.98545615203910708</v>
      </c>
    </row>
    <row r="502" spans="16:18" x14ac:dyDescent="0.2">
      <c r="P502">
        <f t="shared" si="23"/>
        <v>4.9799999999999383</v>
      </c>
      <c r="Q502">
        <f t="shared" si="21"/>
        <v>-0.51003204024364746</v>
      </c>
      <c r="R502">
        <f t="shared" si="22"/>
        <v>-1.0200640804872949</v>
      </c>
    </row>
    <row r="503" spans="16:18" x14ac:dyDescent="0.2">
      <c r="P503">
        <f t="shared" si="23"/>
        <v>4.989999999999938</v>
      </c>
      <c r="Q503">
        <f t="shared" si="21"/>
        <v>-0.52713199845198033</v>
      </c>
      <c r="R503">
        <f t="shared" si="22"/>
        <v>-1.0542639969039607</v>
      </c>
    </row>
    <row r="504" spans="16:18" x14ac:dyDescent="0.2">
      <c r="P504">
        <f t="shared" si="23"/>
        <v>4.9999999999999378</v>
      </c>
      <c r="Q504">
        <f t="shared" si="21"/>
        <v>-0.54402111088926552</v>
      </c>
      <c r="R504">
        <f t="shared" si="22"/>
        <v>-1.088042221778531</v>
      </c>
    </row>
    <row r="505" spans="16:18" x14ac:dyDescent="0.2">
      <c r="P505">
        <f t="shared" si="23"/>
        <v>5.0099999999999376</v>
      </c>
      <c r="Q505">
        <f t="shared" si="21"/>
        <v>-0.56069262213571303</v>
      </c>
      <c r="R505">
        <f t="shared" si="22"/>
        <v>-1.1213852442714261</v>
      </c>
    </row>
    <row r="506" spans="16:18" x14ac:dyDescent="0.2">
      <c r="P506">
        <f t="shared" si="23"/>
        <v>5.0199999999999374</v>
      </c>
      <c r="Q506">
        <f t="shared" si="21"/>
        <v>-0.5771398638091082</v>
      </c>
      <c r="R506">
        <f t="shared" si="22"/>
        <v>-1.1542797276182164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06"/>
  <sheetViews>
    <sheetView topLeftCell="D5" zoomScale="150" workbookViewId="0">
      <selection activeCell="E25" sqref="E25:E29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2"/>
      <c r="C3" s="33"/>
      <c r="E3" s="2"/>
      <c r="G3" s="19" t="s">
        <v>9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v>0</v>
      </c>
      <c r="R5">
        <f>$G$4*SUM($Q$4:Q5)*$O$4</f>
        <v>0</v>
      </c>
    </row>
    <row r="6" spans="2:18" x14ac:dyDescent="0.2">
      <c r="P6">
        <f t="shared" ref="P6:P69" si="0">P5+$O$4</f>
        <v>0.02</v>
      </c>
      <c r="Q6">
        <v>0</v>
      </c>
      <c r="R6">
        <f>$G$4*SUM($Q$4:Q6)*$O$4</f>
        <v>0</v>
      </c>
    </row>
    <row r="7" spans="2:18" x14ac:dyDescent="0.2">
      <c r="P7">
        <f t="shared" si="0"/>
        <v>0.03</v>
      </c>
      <c r="Q7">
        <v>0</v>
      </c>
      <c r="R7">
        <f>$G$4*SUM($Q$4:Q7)*$O$4</f>
        <v>0</v>
      </c>
    </row>
    <row r="8" spans="2:18" x14ac:dyDescent="0.2">
      <c r="P8">
        <f t="shared" si="0"/>
        <v>0.04</v>
      </c>
      <c r="Q8">
        <v>0</v>
      </c>
      <c r="R8">
        <f>$G$4*SUM($Q$4:Q8)*$O$4</f>
        <v>0</v>
      </c>
    </row>
    <row r="9" spans="2:18" x14ac:dyDescent="0.2">
      <c r="P9">
        <f t="shared" si="0"/>
        <v>0.05</v>
      </c>
      <c r="Q9">
        <v>0</v>
      </c>
      <c r="R9">
        <f>$G$4*SUM($Q$4:Q9)*$O$4</f>
        <v>0</v>
      </c>
    </row>
    <row r="10" spans="2:18" x14ac:dyDescent="0.2">
      <c r="P10">
        <f t="shared" si="0"/>
        <v>6.0000000000000005E-2</v>
      </c>
      <c r="Q10">
        <v>0</v>
      </c>
      <c r="R10">
        <f>$G$4*SUM($Q$4:Q10)*$O$4</f>
        <v>0</v>
      </c>
    </row>
    <row r="11" spans="2:18" x14ac:dyDescent="0.2">
      <c r="P11">
        <f t="shared" si="0"/>
        <v>7.0000000000000007E-2</v>
      </c>
      <c r="Q11">
        <v>0</v>
      </c>
      <c r="R11">
        <f>$G$4*SUM($Q$4:Q11)*$O$4</f>
        <v>0</v>
      </c>
    </row>
    <row r="12" spans="2:18" x14ac:dyDescent="0.2">
      <c r="P12">
        <f t="shared" si="0"/>
        <v>0.08</v>
      </c>
      <c r="Q12">
        <v>0</v>
      </c>
      <c r="R12">
        <f>$G$4*SUM($Q$4:Q12)*$O$4</f>
        <v>0</v>
      </c>
    </row>
    <row r="13" spans="2:18" x14ac:dyDescent="0.2">
      <c r="P13">
        <f t="shared" si="0"/>
        <v>0.09</v>
      </c>
      <c r="Q13">
        <v>0</v>
      </c>
      <c r="R13">
        <f>$G$4*SUM($Q$4:Q13)*$O$4</f>
        <v>0</v>
      </c>
    </row>
    <row r="14" spans="2:18" x14ac:dyDescent="0.2">
      <c r="P14">
        <f t="shared" si="0"/>
        <v>9.9999999999999992E-2</v>
      </c>
      <c r="Q14">
        <v>1</v>
      </c>
      <c r="R14">
        <f>$G$4*SUM($Q$4:Q14)*$O$4</f>
        <v>0.01</v>
      </c>
    </row>
    <row r="15" spans="2:18" x14ac:dyDescent="0.2">
      <c r="P15">
        <f t="shared" si="0"/>
        <v>0.10999999999999999</v>
      </c>
      <c r="Q15">
        <v>1</v>
      </c>
      <c r="R15">
        <f>$G$4*SUM($Q$4:Q15)*$O$4</f>
        <v>0.02</v>
      </c>
    </row>
    <row r="16" spans="2:18" x14ac:dyDescent="0.2">
      <c r="P16">
        <f t="shared" si="0"/>
        <v>0.11999999999999998</v>
      </c>
      <c r="Q16">
        <v>1</v>
      </c>
      <c r="R16">
        <f>$G$4*SUM($Q$4:Q16)*$O$4</f>
        <v>0.03</v>
      </c>
    </row>
    <row r="17" spans="5:18" x14ac:dyDescent="0.2">
      <c r="P17">
        <f t="shared" si="0"/>
        <v>0.12999999999999998</v>
      </c>
      <c r="Q17">
        <v>1</v>
      </c>
      <c r="R17">
        <f>$G$4*SUM($Q$4:Q17)*$O$4</f>
        <v>0.04</v>
      </c>
    </row>
    <row r="18" spans="5:18" x14ac:dyDescent="0.2">
      <c r="P18">
        <f t="shared" si="0"/>
        <v>0.13999999999999999</v>
      </c>
      <c r="Q18">
        <v>1</v>
      </c>
      <c r="R18">
        <f>$G$4*SUM($Q$4:Q18)*$O$4</f>
        <v>0.05</v>
      </c>
    </row>
    <row r="19" spans="5:18" x14ac:dyDescent="0.2">
      <c r="P19">
        <f t="shared" si="0"/>
        <v>0.15</v>
      </c>
      <c r="Q19">
        <v>1</v>
      </c>
      <c r="R19">
        <f>$G$4*SUM($Q$4:Q19)*$O$4</f>
        <v>0.06</v>
      </c>
    </row>
    <row r="20" spans="5:18" x14ac:dyDescent="0.2">
      <c r="P20">
        <f t="shared" si="0"/>
        <v>0.16</v>
      </c>
      <c r="Q20">
        <v>1</v>
      </c>
      <c r="R20">
        <f>$G$4*SUM($Q$4:Q20)*$O$4</f>
        <v>7.0000000000000007E-2</v>
      </c>
    </row>
    <row r="21" spans="5:18" x14ac:dyDescent="0.2">
      <c r="P21">
        <f t="shared" si="0"/>
        <v>0.17</v>
      </c>
      <c r="Q21">
        <v>1</v>
      </c>
      <c r="R21">
        <f>$G$4*SUM($Q$4:Q21)*$O$4</f>
        <v>0.08</v>
      </c>
    </row>
    <row r="22" spans="5:18" x14ac:dyDescent="0.2">
      <c r="P22">
        <f t="shared" si="0"/>
        <v>0.18000000000000002</v>
      </c>
      <c r="Q22">
        <v>1</v>
      </c>
      <c r="R22">
        <f>$G$4*SUM($Q$4:Q22)*$O$4</f>
        <v>0.09</v>
      </c>
    </row>
    <row r="23" spans="5:18" x14ac:dyDescent="0.2">
      <c r="P23">
        <f t="shared" si="0"/>
        <v>0.19000000000000003</v>
      </c>
      <c r="Q23">
        <v>1</v>
      </c>
      <c r="R23">
        <f>$G$4*SUM($Q$4:Q23)*$O$4</f>
        <v>0.1</v>
      </c>
    </row>
    <row r="24" spans="5:18" x14ac:dyDescent="0.2">
      <c r="P24">
        <f t="shared" si="0"/>
        <v>0.20000000000000004</v>
      </c>
      <c r="Q24">
        <v>1</v>
      </c>
      <c r="R24">
        <f>$G$4*SUM($Q$4:Q24)*$O$4</f>
        <v>0.11</v>
      </c>
    </row>
    <row r="25" spans="5:18" x14ac:dyDescent="0.2">
      <c r="E25" s="34" t="s">
        <v>38</v>
      </c>
      <c r="P25">
        <f t="shared" si="0"/>
        <v>0.21000000000000005</v>
      </c>
      <c r="Q25">
        <v>1</v>
      </c>
      <c r="R25">
        <f>$G$4*SUM($Q$4:Q25)*$O$4</f>
        <v>0.12</v>
      </c>
    </row>
    <row r="26" spans="5:18" x14ac:dyDescent="0.2">
      <c r="E26" s="34" t="s">
        <v>39</v>
      </c>
      <c r="P26">
        <f t="shared" si="0"/>
        <v>0.22000000000000006</v>
      </c>
      <c r="Q26">
        <v>1</v>
      </c>
      <c r="R26">
        <f>$G$4*SUM($Q$4:Q26)*$O$4</f>
        <v>0.13</v>
      </c>
    </row>
    <row r="27" spans="5:18" x14ac:dyDescent="0.2">
      <c r="E27" s="34" t="s">
        <v>40</v>
      </c>
      <c r="P27">
        <f t="shared" si="0"/>
        <v>0.23000000000000007</v>
      </c>
      <c r="Q27">
        <v>1</v>
      </c>
      <c r="R27">
        <f>$G$4*SUM($Q$4:Q27)*$O$4</f>
        <v>0.14000000000000001</v>
      </c>
    </row>
    <row r="28" spans="5:18" x14ac:dyDescent="0.2">
      <c r="P28">
        <f t="shared" si="0"/>
        <v>0.24000000000000007</v>
      </c>
      <c r="Q28">
        <v>1</v>
      </c>
      <c r="R28">
        <f>$G$4*SUM($Q$4:Q28)*$O$4</f>
        <v>0.15</v>
      </c>
    </row>
    <row r="29" spans="5:18" x14ac:dyDescent="0.2">
      <c r="E29" s="34" t="s">
        <v>41</v>
      </c>
      <c r="P29">
        <f t="shared" si="0"/>
        <v>0.25000000000000006</v>
      </c>
      <c r="Q29">
        <v>1</v>
      </c>
      <c r="R29">
        <f>$G$4*SUM($Q$4:Q29)*$O$4</f>
        <v>0.16</v>
      </c>
    </row>
    <row r="30" spans="5:18" x14ac:dyDescent="0.2">
      <c r="P30">
        <f t="shared" si="0"/>
        <v>0.26000000000000006</v>
      </c>
      <c r="Q30">
        <v>1</v>
      </c>
      <c r="R30">
        <f>$G$4*SUM($Q$4:Q30)*$O$4</f>
        <v>0.17</v>
      </c>
    </row>
    <row r="31" spans="5:18" x14ac:dyDescent="0.2">
      <c r="P31">
        <f t="shared" si="0"/>
        <v>0.27000000000000007</v>
      </c>
      <c r="Q31">
        <v>1</v>
      </c>
      <c r="R31">
        <f>$G$4*SUM($Q$4:Q31)*$O$4</f>
        <v>0.18</v>
      </c>
    </row>
    <row r="32" spans="5:18" x14ac:dyDescent="0.2">
      <c r="P32">
        <f t="shared" si="0"/>
        <v>0.28000000000000008</v>
      </c>
      <c r="Q32">
        <v>1</v>
      </c>
      <c r="R32">
        <f>$G$4*SUM($Q$4:Q32)*$O$4</f>
        <v>0.19</v>
      </c>
    </row>
    <row r="33" spans="16:18" x14ac:dyDescent="0.2">
      <c r="P33">
        <f t="shared" si="0"/>
        <v>0.29000000000000009</v>
      </c>
      <c r="Q33">
        <v>1</v>
      </c>
      <c r="R33">
        <f>$G$4*SUM($Q$4:Q33)*$O$4</f>
        <v>0.2</v>
      </c>
    </row>
    <row r="34" spans="16:18" x14ac:dyDescent="0.2">
      <c r="P34">
        <f t="shared" si="0"/>
        <v>0.3000000000000001</v>
      </c>
      <c r="Q34">
        <v>1</v>
      </c>
      <c r="R34">
        <f>$G$4*SUM($Q$4:Q34)*$O$4</f>
        <v>0.21</v>
      </c>
    </row>
    <row r="35" spans="16:18" x14ac:dyDescent="0.2">
      <c r="P35">
        <f t="shared" si="0"/>
        <v>0.31000000000000011</v>
      </c>
      <c r="Q35">
        <v>1</v>
      </c>
      <c r="R35">
        <f>$G$4*SUM($Q$4:Q35)*$O$4</f>
        <v>0.22</v>
      </c>
    </row>
    <row r="36" spans="16:18" x14ac:dyDescent="0.2">
      <c r="P36">
        <f t="shared" si="0"/>
        <v>0.32000000000000012</v>
      </c>
      <c r="Q36">
        <v>1</v>
      </c>
      <c r="R36">
        <f>$G$4*SUM($Q$4:Q36)*$O$4</f>
        <v>0.23</v>
      </c>
    </row>
    <row r="37" spans="16:18" x14ac:dyDescent="0.2">
      <c r="P37">
        <f t="shared" si="0"/>
        <v>0.33000000000000013</v>
      </c>
      <c r="Q37">
        <v>1</v>
      </c>
      <c r="R37">
        <f>$G$4*SUM($Q$4:Q37)*$O$4</f>
        <v>0.24</v>
      </c>
    </row>
    <row r="38" spans="16:18" x14ac:dyDescent="0.2">
      <c r="P38">
        <f t="shared" si="0"/>
        <v>0.34000000000000014</v>
      </c>
      <c r="Q38">
        <v>1</v>
      </c>
      <c r="R38">
        <f>$G$4*SUM($Q$4:Q38)*$O$4</f>
        <v>0.25</v>
      </c>
    </row>
    <row r="39" spans="16:18" x14ac:dyDescent="0.2">
      <c r="P39">
        <f t="shared" si="0"/>
        <v>0.35000000000000014</v>
      </c>
      <c r="Q39">
        <v>1</v>
      </c>
      <c r="R39">
        <f>$G$4*SUM($Q$4:Q39)*$O$4</f>
        <v>0.26</v>
      </c>
    </row>
    <row r="40" spans="16:18" x14ac:dyDescent="0.2">
      <c r="P40">
        <f t="shared" si="0"/>
        <v>0.36000000000000015</v>
      </c>
      <c r="Q40">
        <v>1</v>
      </c>
      <c r="R40">
        <f>$G$4*SUM($Q$4:Q40)*$O$4</f>
        <v>0.27</v>
      </c>
    </row>
    <row r="41" spans="16:18" x14ac:dyDescent="0.2">
      <c r="P41">
        <f t="shared" si="0"/>
        <v>0.37000000000000016</v>
      </c>
      <c r="Q41">
        <v>1</v>
      </c>
      <c r="R41">
        <f>$G$4*SUM($Q$4:Q41)*$O$4</f>
        <v>0.28000000000000003</v>
      </c>
    </row>
    <row r="42" spans="16:18" x14ac:dyDescent="0.2">
      <c r="P42">
        <f t="shared" si="0"/>
        <v>0.38000000000000017</v>
      </c>
      <c r="Q42">
        <v>1</v>
      </c>
      <c r="R42">
        <f>$G$4*SUM($Q$4:Q42)*$O$4</f>
        <v>0.28999999999999998</v>
      </c>
    </row>
    <row r="43" spans="16:18" x14ac:dyDescent="0.2">
      <c r="P43">
        <f t="shared" si="0"/>
        <v>0.39000000000000018</v>
      </c>
      <c r="Q43">
        <v>1</v>
      </c>
      <c r="R43">
        <f>$G$4*SUM($Q$4:Q43)*$O$4</f>
        <v>0.3</v>
      </c>
    </row>
    <row r="44" spans="16:18" x14ac:dyDescent="0.2">
      <c r="P44">
        <f t="shared" si="0"/>
        <v>0.40000000000000019</v>
      </c>
      <c r="Q44">
        <v>1</v>
      </c>
      <c r="R44">
        <f>$G$4*SUM($Q$4:Q44)*$O$4</f>
        <v>0.31</v>
      </c>
    </row>
    <row r="45" spans="16:18" x14ac:dyDescent="0.2">
      <c r="P45">
        <f t="shared" si="0"/>
        <v>0.4100000000000002</v>
      </c>
      <c r="Q45">
        <v>1</v>
      </c>
      <c r="R45">
        <f>$G$4*SUM($Q$4:Q45)*$O$4</f>
        <v>0.32</v>
      </c>
    </row>
    <row r="46" spans="16:18" x14ac:dyDescent="0.2">
      <c r="P46">
        <f t="shared" si="0"/>
        <v>0.42000000000000021</v>
      </c>
      <c r="Q46">
        <v>1</v>
      </c>
      <c r="R46">
        <f>$G$4*SUM($Q$4:Q46)*$O$4</f>
        <v>0.33</v>
      </c>
    </row>
    <row r="47" spans="16:18" x14ac:dyDescent="0.2">
      <c r="P47">
        <f t="shared" si="0"/>
        <v>0.43000000000000022</v>
      </c>
      <c r="Q47">
        <v>1</v>
      </c>
      <c r="R47">
        <f>$G$4*SUM($Q$4:Q47)*$O$4</f>
        <v>0.34</v>
      </c>
    </row>
    <row r="48" spans="16:18" x14ac:dyDescent="0.2">
      <c r="P48">
        <f t="shared" si="0"/>
        <v>0.44000000000000022</v>
      </c>
      <c r="Q48">
        <v>1</v>
      </c>
      <c r="R48">
        <f>$G$4*SUM($Q$4:Q48)*$O$4</f>
        <v>0.35000000000000003</v>
      </c>
    </row>
    <row r="49" spans="16:18" x14ac:dyDescent="0.2">
      <c r="P49">
        <f t="shared" si="0"/>
        <v>0.45000000000000023</v>
      </c>
      <c r="Q49">
        <v>1</v>
      </c>
      <c r="R49">
        <f>$G$4*SUM($Q$4:Q49)*$O$4</f>
        <v>0.36</v>
      </c>
    </row>
    <row r="50" spans="16:18" x14ac:dyDescent="0.2">
      <c r="P50">
        <f t="shared" si="0"/>
        <v>0.46000000000000024</v>
      </c>
      <c r="Q50">
        <v>1</v>
      </c>
      <c r="R50">
        <f>$G$4*SUM($Q$4:Q50)*$O$4</f>
        <v>0.37</v>
      </c>
    </row>
    <row r="51" spans="16:18" x14ac:dyDescent="0.2">
      <c r="P51">
        <f t="shared" si="0"/>
        <v>0.47000000000000025</v>
      </c>
      <c r="Q51">
        <v>1</v>
      </c>
      <c r="R51">
        <f>$G$4*SUM($Q$4:Q51)*$O$4</f>
        <v>0.38</v>
      </c>
    </row>
    <row r="52" spans="16:18" x14ac:dyDescent="0.2">
      <c r="P52">
        <f t="shared" si="0"/>
        <v>0.48000000000000026</v>
      </c>
      <c r="Q52">
        <v>1</v>
      </c>
      <c r="R52">
        <f>$G$4*SUM($Q$4:Q52)*$O$4</f>
        <v>0.39</v>
      </c>
    </row>
    <row r="53" spans="16:18" x14ac:dyDescent="0.2">
      <c r="P53">
        <f t="shared" si="0"/>
        <v>0.49000000000000027</v>
      </c>
      <c r="Q53">
        <v>1</v>
      </c>
      <c r="R53">
        <f>$G$4*SUM($Q$4:Q53)*$O$4</f>
        <v>0.4</v>
      </c>
    </row>
    <row r="54" spans="16:18" x14ac:dyDescent="0.2">
      <c r="P54">
        <f t="shared" si="0"/>
        <v>0.50000000000000022</v>
      </c>
      <c r="Q54">
        <v>1</v>
      </c>
      <c r="R54">
        <f>$G$4*SUM($Q$4:Q54)*$O$4</f>
        <v>0.41000000000000003</v>
      </c>
    </row>
    <row r="55" spans="16:18" x14ac:dyDescent="0.2">
      <c r="P55">
        <f t="shared" si="0"/>
        <v>0.51000000000000023</v>
      </c>
      <c r="Q55">
        <v>1</v>
      </c>
      <c r="R55">
        <f>$G$4*SUM($Q$4:Q55)*$O$4</f>
        <v>0.42</v>
      </c>
    </row>
    <row r="56" spans="16:18" x14ac:dyDescent="0.2">
      <c r="P56">
        <f t="shared" si="0"/>
        <v>0.52000000000000024</v>
      </c>
      <c r="Q56">
        <v>1</v>
      </c>
      <c r="R56">
        <f>$G$4*SUM($Q$4:Q56)*$O$4</f>
        <v>0.43</v>
      </c>
    </row>
    <row r="57" spans="16:18" x14ac:dyDescent="0.2">
      <c r="P57">
        <f t="shared" si="0"/>
        <v>0.53000000000000025</v>
      </c>
      <c r="Q57">
        <v>1</v>
      </c>
      <c r="R57">
        <f>$G$4*SUM($Q$4:Q57)*$O$4</f>
        <v>0.44</v>
      </c>
    </row>
    <row r="58" spans="16:18" x14ac:dyDescent="0.2">
      <c r="P58">
        <f t="shared" si="0"/>
        <v>0.54000000000000026</v>
      </c>
      <c r="Q58">
        <v>1</v>
      </c>
      <c r="R58">
        <f>$G$4*SUM($Q$4:Q58)*$O$4</f>
        <v>0.45</v>
      </c>
    </row>
    <row r="59" spans="16:18" x14ac:dyDescent="0.2">
      <c r="P59">
        <f t="shared" si="0"/>
        <v>0.55000000000000027</v>
      </c>
      <c r="Q59">
        <v>1</v>
      </c>
      <c r="R59">
        <f>$G$4*SUM($Q$4:Q59)*$O$4</f>
        <v>0.46</v>
      </c>
    </row>
    <row r="60" spans="16:18" x14ac:dyDescent="0.2">
      <c r="P60">
        <f t="shared" si="0"/>
        <v>0.56000000000000028</v>
      </c>
      <c r="Q60">
        <v>1</v>
      </c>
      <c r="R60">
        <f>$G$4*SUM($Q$4:Q60)*$O$4</f>
        <v>0.47000000000000003</v>
      </c>
    </row>
    <row r="61" spans="16:18" x14ac:dyDescent="0.2">
      <c r="P61">
        <f t="shared" si="0"/>
        <v>0.57000000000000028</v>
      </c>
      <c r="Q61">
        <v>1</v>
      </c>
      <c r="R61">
        <f>$G$4*SUM($Q$4:Q61)*$O$4</f>
        <v>0.48</v>
      </c>
    </row>
    <row r="62" spans="16:18" x14ac:dyDescent="0.2">
      <c r="P62">
        <f t="shared" si="0"/>
        <v>0.58000000000000029</v>
      </c>
      <c r="Q62">
        <v>1</v>
      </c>
      <c r="R62">
        <f>$G$4*SUM($Q$4:Q62)*$O$4</f>
        <v>0.49</v>
      </c>
    </row>
    <row r="63" spans="16:18" x14ac:dyDescent="0.2">
      <c r="P63">
        <f t="shared" si="0"/>
        <v>0.5900000000000003</v>
      </c>
      <c r="Q63">
        <v>1</v>
      </c>
      <c r="R63">
        <f>$G$4*SUM($Q$4:Q63)*$O$4</f>
        <v>0.5</v>
      </c>
    </row>
    <row r="64" spans="16:18" x14ac:dyDescent="0.2">
      <c r="P64">
        <f t="shared" si="0"/>
        <v>0.60000000000000031</v>
      </c>
      <c r="Q64">
        <v>1</v>
      </c>
      <c r="R64">
        <f>$G$4*SUM($Q$4:Q64)*$O$4</f>
        <v>0.51</v>
      </c>
    </row>
    <row r="65" spans="16:18" x14ac:dyDescent="0.2">
      <c r="P65">
        <f t="shared" si="0"/>
        <v>0.61000000000000032</v>
      </c>
      <c r="Q65">
        <v>1</v>
      </c>
      <c r="R65">
        <f>$G$4*SUM($Q$4:Q65)*$O$4</f>
        <v>0.52</v>
      </c>
    </row>
    <row r="66" spans="16:18" x14ac:dyDescent="0.2">
      <c r="P66">
        <f t="shared" si="0"/>
        <v>0.62000000000000033</v>
      </c>
      <c r="Q66">
        <v>1</v>
      </c>
      <c r="R66">
        <f>$G$4*SUM($Q$4:Q66)*$O$4</f>
        <v>0.53</v>
      </c>
    </row>
    <row r="67" spans="16:18" x14ac:dyDescent="0.2">
      <c r="P67">
        <f t="shared" si="0"/>
        <v>0.63000000000000034</v>
      </c>
      <c r="Q67">
        <v>1</v>
      </c>
      <c r="R67">
        <f>$G$4*SUM($Q$4:Q67)*$O$4</f>
        <v>0.54</v>
      </c>
    </row>
    <row r="68" spans="16:18" x14ac:dyDescent="0.2">
      <c r="P68">
        <f t="shared" si="0"/>
        <v>0.64000000000000035</v>
      </c>
      <c r="Q68">
        <v>1</v>
      </c>
      <c r="R68">
        <f>$G$4*SUM($Q$4:Q68)*$O$4</f>
        <v>0.55000000000000004</v>
      </c>
    </row>
    <row r="69" spans="16:18" x14ac:dyDescent="0.2">
      <c r="P69">
        <f t="shared" si="0"/>
        <v>0.65000000000000036</v>
      </c>
      <c r="Q69">
        <v>1</v>
      </c>
      <c r="R69">
        <f>$G$4*SUM($Q$4:Q69)*$O$4</f>
        <v>0.56000000000000005</v>
      </c>
    </row>
    <row r="70" spans="16:18" x14ac:dyDescent="0.2">
      <c r="P70">
        <f t="shared" ref="P70:P133" si="1">P69+$O$4</f>
        <v>0.66000000000000036</v>
      </c>
      <c r="Q70">
        <v>1</v>
      </c>
      <c r="R70">
        <f>$G$4*SUM($Q$4:Q70)*$O$4</f>
        <v>0.57000000000000006</v>
      </c>
    </row>
    <row r="71" spans="16:18" x14ac:dyDescent="0.2">
      <c r="P71">
        <f t="shared" si="1"/>
        <v>0.67000000000000037</v>
      </c>
      <c r="Q71">
        <v>1</v>
      </c>
      <c r="R71">
        <f>$G$4*SUM($Q$4:Q71)*$O$4</f>
        <v>0.57999999999999996</v>
      </c>
    </row>
    <row r="72" spans="16:18" x14ac:dyDescent="0.2">
      <c r="P72">
        <f t="shared" si="1"/>
        <v>0.68000000000000038</v>
      </c>
      <c r="Q72">
        <v>1</v>
      </c>
      <c r="R72">
        <f>$G$4*SUM($Q$4:Q72)*$O$4</f>
        <v>0.59</v>
      </c>
    </row>
    <row r="73" spans="16:18" x14ac:dyDescent="0.2">
      <c r="P73">
        <f t="shared" si="1"/>
        <v>0.69000000000000039</v>
      </c>
      <c r="Q73">
        <v>1</v>
      </c>
      <c r="R73">
        <f>$G$4*SUM($Q$4:Q73)*$O$4</f>
        <v>0.6</v>
      </c>
    </row>
    <row r="74" spans="16:18" x14ac:dyDescent="0.2">
      <c r="P74">
        <f t="shared" si="1"/>
        <v>0.7000000000000004</v>
      </c>
      <c r="Q74">
        <v>1</v>
      </c>
      <c r="R74">
        <f>$G$4*SUM($Q$4:Q74)*$O$4</f>
        <v>0.61</v>
      </c>
    </row>
    <row r="75" spans="16:18" x14ac:dyDescent="0.2">
      <c r="P75">
        <f t="shared" si="1"/>
        <v>0.71000000000000041</v>
      </c>
      <c r="Q75">
        <v>1</v>
      </c>
      <c r="R75">
        <f>$G$4*SUM($Q$4:Q75)*$O$4</f>
        <v>0.62</v>
      </c>
    </row>
    <row r="76" spans="16:18" x14ac:dyDescent="0.2">
      <c r="P76">
        <f t="shared" si="1"/>
        <v>0.72000000000000042</v>
      </c>
      <c r="Q76">
        <v>1</v>
      </c>
      <c r="R76">
        <f>$G$4*SUM($Q$4:Q76)*$O$4</f>
        <v>0.63</v>
      </c>
    </row>
    <row r="77" spans="16:18" x14ac:dyDescent="0.2">
      <c r="P77">
        <f t="shared" si="1"/>
        <v>0.73000000000000043</v>
      </c>
      <c r="Q77">
        <v>1</v>
      </c>
      <c r="R77">
        <f>$G$4*SUM($Q$4:Q77)*$O$4</f>
        <v>0.64</v>
      </c>
    </row>
    <row r="78" spans="16:18" x14ac:dyDescent="0.2">
      <c r="P78">
        <f t="shared" si="1"/>
        <v>0.74000000000000044</v>
      </c>
      <c r="Q78">
        <v>1</v>
      </c>
      <c r="R78">
        <f>$G$4*SUM($Q$4:Q78)*$O$4</f>
        <v>0.65</v>
      </c>
    </row>
    <row r="79" spans="16:18" x14ac:dyDescent="0.2">
      <c r="P79">
        <f t="shared" si="1"/>
        <v>0.75000000000000044</v>
      </c>
      <c r="Q79">
        <v>1</v>
      </c>
      <c r="R79">
        <f>$G$4*SUM($Q$4:Q79)*$O$4</f>
        <v>0.66</v>
      </c>
    </row>
    <row r="80" spans="16:18" x14ac:dyDescent="0.2">
      <c r="P80">
        <f t="shared" si="1"/>
        <v>0.76000000000000045</v>
      </c>
      <c r="Q80">
        <v>1</v>
      </c>
      <c r="R80">
        <f>$G$4*SUM($Q$4:Q80)*$O$4</f>
        <v>0.67</v>
      </c>
    </row>
    <row r="81" spans="16:18" x14ac:dyDescent="0.2">
      <c r="P81">
        <f t="shared" si="1"/>
        <v>0.77000000000000046</v>
      </c>
      <c r="Q81">
        <v>1</v>
      </c>
      <c r="R81">
        <f>$G$4*SUM($Q$4:Q81)*$O$4</f>
        <v>0.68</v>
      </c>
    </row>
    <row r="82" spans="16:18" x14ac:dyDescent="0.2">
      <c r="P82">
        <f t="shared" si="1"/>
        <v>0.78000000000000047</v>
      </c>
      <c r="Q82">
        <v>1</v>
      </c>
      <c r="R82">
        <f>$G$4*SUM($Q$4:Q82)*$O$4</f>
        <v>0.69000000000000006</v>
      </c>
    </row>
    <row r="83" spans="16:18" x14ac:dyDescent="0.2">
      <c r="P83">
        <f t="shared" si="1"/>
        <v>0.79000000000000048</v>
      </c>
      <c r="Q83">
        <v>1</v>
      </c>
      <c r="R83">
        <f>$G$4*SUM($Q$4:Q83)*$O$4</f>
        <v>0.70000000000000007</v>
      </c>
    </row>
    <row r="84" spans="16:18" x14ac:dyDescent="0.2">
      <c r="P84">
        <f t="shared" si="1"/>
        <v>0.80000000000000049</v>
      </c>
      <c r="Q84">
        <v>1</v>
      </c>
      <c r="R84">
        <f>$G$4*SUM($Q$4:Q84)*$O$4</f>
        <v>0.71</v>
      </c>
    </row>
    <row r="85" spans="16:18" x14ac:dyDescent="0.2">
      <c r="P85">
        <f t="shared" si="1"/>
        <v>0.8100000000000005</v>
      </c>
      <c r="Q85">
        <v>1</v>
      </c>
      <c r="R85">
        <f>$G$4*SUM($Q$4:Q85)*$O$4</f>
        <v>0.72</v>
      </c>
    </row>
    <row r="86" spans="16:18" x14ac:dyDescent="0.2">
      <c r="P86">
        <f t="shared" si="1"/>
        <v>0.82000000000000051</v>
      </c>
      <c r="Q86">
        <v>1</v>
      </c>
      <c r="R86">
        <f>$G$4*SUM($Q$4:Q86)*$O$4</f>
        <v>0.73</v>
      </c>
    </row>
    <row r="87" spans="16:18" x14ac:dyDescent="0.2">
      <c r="P87">
        <f t="shared" si="1"/>
        <v>0.83000000000000052</v>
      </c>
      <c r="Q87">
        <v>1</v>
      </c>
      <c r="R87">
        <f>$G$4*SUM($Q$4:Q87)*$O$4</f>
        <v>0.74</v>
      </c>
    </row>
    <row r="88" spans="16:18" x14ac:dyDescent="0.2">
      <c r="P88">
        <f t="shared" si="1"/>
        <v>0.84000000000000052</v>
      </c>
      <c r="Q88">
        <v>1</v>
      </c>
      <c r="R88">
        <f>$G$4*SUM($Q$4:Q88)*$O$4</f>
        <v>0.75</v>
      </c>
    </row>
    <row r="89" spans="16:18" x14ac:dyDescent="0.2">
      <c r="P89">
        <f t="shared" si="1"/>
        <v>0.85000000000000053</v>
      </c>
      <c r="Q89">
        <v>1</v>
      </c>
      <c r="R89">
        <f>$G$4*SUM($Q$4:Q89)*$O$4</f>
        <v>0.76</v>
      </c>
    </row>
    <row r="90" spans="16:18" x14ac:dyDescent="0.2">
      <c r="P90">
        <f t="shared" si="1"/>
        <v>0.86000000000000054</v>
      </c>
      <c r="Q90">
        <v>1</v>
      </c>
      <c r="R90">
        <f>$G$4*SUM($Q$4:Q90)*$O$4</f>
        <v>0.77</v>
      </c>
    </row>
    <row r="91" spans="16:18" x14ac:dyDescent="0.2">
      <c r="P91">
        <f t="shared" si="1"/>
        <v>0.87000000000000055</v>
      </c>
      <c r="Q91">
        <v>1</v>
      </c>
      <c r="R91">
        <f>$G$4*SUM($Q$4:Q91)*$O$4</f>
        <v>0.78</v>
      </c>
    </row>
    <row r="92" spans="16:18" x14ac:dyDescent="0.2">
      <c r="P92">
        <f t="shared" si="1"/>
        <v>0.88000000000000056</v>
      </c>
      <c r="Q92">
        <v>1</v>
      </c>
      <c r="R92">
        <f>$G$4*SUM($Q$4:Q92)*$O$4</f>
        <v>0.79</v>
      </c>
    </row>
    <row r="93" spans="16:18" x14ac:dyDescent="0.2">
      <c r="P93">
        <f t="shared" si="1"/>
        <v>0.89000000000000057</v>
      </c>
      <c r="Q93">
        <v>1</v>
      </c>
      <c r="R93">
        <f>$G$4*SUM($Q$4:Q93)*$O$4</f>
        <v>0.8</v>
      </c>
    </row>
    <row r="94" spans="16:18" x14ac:dyDescent="0.2">
      <c r="P94">
        <f t="shared" si="1"/>
        <v>0.90000000000000058</v>
      </c>
      <c r="Q94">
        <v>1</v>
      </c>
      <c r="R94">
        <f>$G$4*SUM($Q$4:Q94)*$O$4</f>
        <v>0.81</v>
      </c>
    </row>
    <row r="95" spans="16:18" x14ac:dyDescent="0.2">
      <c r="P95">
        <f t="shared" si="1"/>
        <v>0.91000000000000059</v>
      </c>
      <c r="Q95">
        <v>1</v>
      </c>
      <c r="R95">
        <f>$G$4*SUM($Q$4:Q95)*$O$4</f>
        <v>0.82000000000000006</v>
      </c>
    </row>
    <row r="96" spans="16:18" x14ac:dyDescent="0.2">
      <c r="P96">
        <f t="shared" si="1"/>
        <v>0.9200000000000006</v>
      </c>
      <c r="Q96">
        <v>1</v>
      </c>
      <c r="R96">
        <f>$G$4*SUM($Q$4:Q96)*$O$4</f>
        <v>0.83000000000000007</v>
      </c>
    </row>
    <row r="97" spans="16:18" x14ac:dyDescent="0.2">
      <c r="P97">
        <f t="shared" si="1"/>
        <v>0.9300000000000006</v>
      </c>
      <c r="Q97">
        <v>1</v>
      </c>
      <c r="R97">
        <f>$G$4*SUM($Q$4:Q97)*$O$4</f>
        <v>0.84</v>
      </c>
    </row>
    <row r="98" spans="16:18" x14ac:dyDescent="0.2">
      <c r="P98">
        <f t="shared" si="1"/>
        <v>0.94000000000000061</v>
      </c>
      <c r="Q98">
        <v>1</v>
      </c>
      <c r="R98">
        <f>$G$4*SUM($Q$4:Q98)*$O$4</f>
        <v>0.85</v>
      </c>
    </row>
    <row r="99" spans="16:18" x14ac:dyDescent="0.2">
      <c r="P99">
        <f t="shared" si="1"/>
        <v>0.95000000000000062</v>
      </c>
      <c r="Q99">
        <v>1</v>
      </c>
      <c r="R99">
        <f>$G$4*SUM($Q$4:Q99)*$O$4</f>
        <v>0.86</v>
      </c>
    </row>
    <row r="100" spans="16:18" x14ac:dyDescent="0.2">
      <c r="P100">
        <f t="shared" si="1"/>
        <v>0.96000000000000063</v>
      </c>
      <c r="Q100">
        <v>1</v>
      </c>
      <c r="R100">
        <f>$G$4*SUM($Q$4:Q100)*$O$4</f>
        <v>0.87</v>
      </c>
    </row>
    <row r="101" spans="16:18" x14ac:dyDescent="0.2">
      <c r="P101">
        <f t="shared" si="1"/>
        <v>0.97000000000000064</v>
      </c>
      <c r="Q101">
        <v>1</v>
      </c>
      <c r="R101">
        <f>$G$4*SUM($Q$4:Q101)*$O$4</f>
        <v>0.88</v>
      </c>
    </row>
    <row r="102" spans="16:18" x14ac:dyDescent="0.2">
      <c r="P102">
        <f t="shared" si="1"/>
        <v>0.98000000000000065</v>
      </c>
      <c r="Q102">
        <v>1</v>
      </c>
      <c r="R102">
        <f>$G$4*SUM($Q$4:Q102)*$O$4</f>
        <v>0.89</v>
      </c>
    </row>
    <row r="103" spans="16:18" x14ac:dyDescent="0.2">
      <c r="P103">
        <f t="shared" si="1"/>
        <v>0.99000000000000066</v>
      </c>
      <c r="Q103">
        <v>1</v>
      </c>
      <c r="R103">
        <f>$G$4*SUM($Q$4:Q103)*$O$4</f>
        <v>0.9</v>
      </c>
    </row>
    <row r="104" spans="16:18" x14ac:dyDescent="0.2">
      <c r="P104">
        <f t="shared" si="1"/>
        <v>1.0000000000000007</v>
      </c>
      <c r="Q104">
        <v>1</v>
      </c>
      <c r="R104">
        <f>$G$4*SUM($Q$4:Q104)*$O$4</f>
        <v>0.91</v>
      </c>
    </row>
    <row r="105" spans="16:18" x14ac:dyDescent="0.2">
      <c r="P105">
        <f t="shared" si="1"/>
        <v>1.0100000000000007</v>
      </c>
      <c r="Q105">
        <v>1</v>
      </c>
      <c r="R105">
        <f>$G$4*SUM($Q$4:Q105)*$O$4</f>
        <v>0.92</v>
      </c>
    </row>
    <row r="106" spans="16:18" x14ac:dyDescent="0.2">
      <c r="P106">
        <f t="shared" si="1"/>
        <v>1.0200000000000007</v>
      </c>
      <c r="Q106">
        <v>1</v>
      </c>
      <c r="R106">
        <f>$G$4*SUM($Q$4:Q106)*$O$4</f>
        <v>0.93</v>
      </c>
    </row>
    <row r="107" spans="16:18" x14ac:dyDescent="0.2">
      <c r="P107">
        <f t="shared" si="1"/>
        <v>1.0300000000000007</v>
      </c>
      <c r="Q107">
        <v>1</v>
      </c>
      <c r="R107">
        <f>$G$4*SUM($Q$4:Q107)*$O$4</f>
        <v>0.94000000000000006</v>
      </c>
    </row>
    <row r="108" spans="16:18" x14ac:dyDescent="0.2">
      <c r="P108">
        <f t="shared" si="1"/>
        <v>1.0400000000000007</v>
      </c>
      <c r="Q108">
        <v>1</v>
      </c>
      <c r="R108">
        <f>$G$4*SUM($Q$4:Q108)*$O$4</f>
        <v>0.95000000000000007</v>
      </c>
    </row>
    <row r="109" spans="16:18" x14ac:dyDescent="0.2">
      <c r="P109">
        <f t="shared" si="1"/>
        <v>1.0500000000000007</v>
      </c>
      <c r="Q109">
        <v>1</v>
      </c>
      <c r="R109">
        <f>$G$4*SUM($Q$4:Q109)*$O$4</f>
        <v>0.96</v>
      </c>
    </row>
    <row r="110" spans="16:18" x14ac:dyDescent="0.2">
      <c r="P110">
        <f t="shared" si="1"/>
        <v>1.0600000000000007</v>
      </c>
      <c r="Q110">
        <v>1</v>
      </c>
      <c r="R110">
        <f>$G$4*SUM($Q$4:Q110)*$O$4</f>
        <v>0.97</v>
      </c>
    </row>
    <row r="111" spans="16:18" x14ac:dyDescent="0.2">
      <c r="P111">
        <f t="shared" si="1"/>
        <v>1.0700000000000007</v>
      </c>
      <c r="Q111">
        <v>1</v>
      </c>
      <c r="R111">
        <f>$G$4*SUM($Q$4:Q111)*$O$4</f>
        <v>0.98</v>
      </c>
    </row>
    <row r="112" spans="16:18" x14ac:dyDescent="0.2">
      <c r="P112">
        <f t="shared" si="1"/>
        <v>1.0800000000000007</v>
      </c>
      <c r="Q112">
        <v>1</v>
      </c>
      <c r="R112">
        <f>$G$4*SUM($Q$4:Q112)*$O$4</f>
        <v>0.99</v>
      </c>
    </row>
    <row r="113" spans="16:18" x14ac:dyDescent="0.2">
      <c r="P113">
        <f t="shared" si="1"/>
        <v>1.0900000000000007</v>
      </c>
      <c r="Q113">
        <v>1</v>
      </c>
      <c r="R113">
        <f>$G$4*SUM($Q$4:Q113)*$O$4</f>
        <v>1</v>
      </c>
    </row>
    <row r="114" spans="16:18" x14ac:dyDescent="0.2">
      <c r="P114">
        <f t="shared" si="1"/>
        <v>1.1000000000000008</v>
      </c>
      <c r="Q114">
        <v>1</v>
      </c>
      <c r="R114">
        <f>$G$4*SUM($Q$4:Q114)*$O$4</f>
        <v>1.01</v>
      </c>
    </row>
    <row r="115" spans="16:18" x14ac:dyDescent="0.2">
      <c r="P115">
        <f t="shared" si="1"/>
        <v>1.1100000000000008</v>
      </c>
      <c r="Q115">
        <v>1</v>
      </c>
      <c r="R115">
        <f>$G$4*SUM($Q$4:Q115)*$O$4</f>
        <v>1.02</v>
      </c>
    </row>
    <row r="116" spans="16:18" x14ac:dyDescent="0.2">
      <c r="P116">
        <f t="shared" si="1"/>
        <v>1.1200000000000008</v>
      </c>
      <c r="Q116">
        <v>1</v>
      </c>
      <c r="R116">
        <f>$G$4*SUM($Q$4:Q116)*$O$4</f>
        <v>1.03</v>
      </c>
    </row>
    <row r="117" spans="16:18" x14ac:dyDescent="0.2">
      <c r="P117">
        <f t="shared" si="1"/>
        <v>1.1300000000000008</v>
      </c>
      <c r="Q117">
        <v>1</v>
      </c>
      <c r="R117">
        <f>$G$4*SUM($Q$4:Q117)*$O$4</f>
        <v>1.04</v>
      </c>
    </row>
    <row r="118" spans="16:18" x14ac:dyDescent="0.2">
      <c r="P118">
        <f t="shared" si="1"/>
        <v>1.1400000000000008</v>
      </c>
      <c r="Q118">
        <v>1</v>
      </c>
      <c r="R118">
        <f>$G$4*SUM($Q$4:Q118)*$O$4</f>
        <v>1.05</v>
      </c>
    </row>
    <row r="119" spans="16:18" x14ac:dyDescent="0.2">
      <c r="P119">
        <f t="shared" si="1"/>
        <v>1.1500000000000008</v>
      </c>
      <c r="Q119">
        <v>1</v>
      </c>
      <c r="R119">
        <f>$G$4*SUM($Q$4:Q119)*$O$4</f>
        <v>1.06</v>
      </c>
    </row>
    <row r="120" spans="16:18" x14ac:dyDescent="0.2">
      <c r="P120">
        <f t="shared" si="1"/>
        <v>1.1600000000000008</v>
      </c>
      <c r="Q120">
        <v>0</v>
      </c>
      <c r="R120">
        <f>$G$4*SUM($Q$4:Q120)*$O$4</f>
        <v>1.06</v>
      </c>
    </row>
    <row r="121" spans="16:18" x14ac:dyDescent="0.2">
      <c r="P121">
        <f t="shared" si="1"/>
        <v>1.1700000000000008</v>
      </c>
      <c r="Q121">
        <v>0</v>
      </c>
      <c r="R121">
        <f>$G$4*SUM($Q$4:Q121)*$O$4</f>
        <v>1.06</v>
      </c>
    </row>
    <row r="122" spans="16:18" x14ac:dyDescent="0.2">
      <c r="P122">
        <f t="shared" si="1"/>
        <v>1.1800000000000008</v>
      </c>
      <c r="Q122">
        <v>0</v>
      </c>
      <c r="R122">
        <f>$G$4*SUM($Q$4:Q122)*$O$4</f>
        <v>1.06</v>
      </c>
    </row>
    <row r="123" spans="16:18" x14ac:dyDescent="0.2">
      <c r="P123">
        <f t="shared" si="1"/>
        <v>1.1900000000000008</v>
      </c>
      <c r="Q123">
        <v>0</v>
      </c>
      <c r="R123">
        <f>$G$4*SUM($Q$4:Q123)*$O$4</f>
        <v>1.06</v>
      </c>
    </row>
    <row r="124" spans="16:18" x14ac:dyDescent="0.2">
      <c r="P124">
        <f t="shared" si="1"/>
        <v>1.2000000000000008</v>
      </c>
      <c r="Q124">
        <v>0</v>
      </c>
      <c r="R124">
        <f>$G$4*SUM($Q$4:Q124)*$O$4</f>
        <v>1.06</v>
      </c>
    </row>
    <row r="125" spans="16:18" x14ac:dyDescent="0.2">
      <c r="P125">
        <f t="shared" si="1"/>
        <v>1.2100000000000009</v>
      </c>
      <c r="Q125">
        <v>0</v>
      </c>
      <c r="R125">
        <f>$G$4*SUM($Q$4:Q125)*$O$4</f>
        <v>1.06</v>
      </c>
    </row>
    <row r="126" spans="16:18" x14ac:dyDescent="0.2">
      <c r="P126">
        <f t="shared" si="1"/>
        <v>1.2200000000000009</v>
      </c>
      <c r="Q126">
        <v>0</v>
      </c>
      <c r="R126">
        <f>$G$4*SUM($Q$4:Q126)*$O$4</f>
        <v>1.06</v>
      </c>
    </row>
    <row r="127" spans="16:18" x14ac:dyDescent="0.2">
      <c r="P127">
        <f t="shared" si="1"/>
        <v>1.2300000000000009</v>
      </c>
      <c r="Q127">
        <v>0</v>
      </c>
      <c r="R127">
        <f>$G$4*SUM($Q$4:Q127)*$O$4</f>
        <v>1.06</v>
      </c>
    </row>
    <row r="128" spans="16:18" x14ac:dyDescent="0.2">
      <c r="P128">
        <f t="shared" si="1"/>
        <v>1.2400000000000009</v>
      </c>
      <c r="Q128">
        <v>0</v>
      </c>
      <c r="R128">
        <f>$G$4*SUM($Q$4:Q128)*$O$4</f>
        <v>1.06</v>
      </c>
    </row>
    <row r="129" spans="16:18" x14ac:dyDescent="0.2">
      <c r="P129">
        <f t="shared" si="1"/>
        <v>1.2500000000000009</v>
      </c>
      <c r="Q129">
        <v>0</v>
      </c>
      <c r="R129">
        <f>$G$4*SUM($Q$4:Q129)*$O$4</f>
        <v>1.06</v>
      </c>
    </row>
    <row r="130" spans="16:18" x14ac:dyDescent="0.2">
      <c r="P130">
        <f t="shared" si="1"/>
        <v>1.2600000000000009</v>
      </c>
      <c r="Q130">
        <v>0</v>
      </c>
      <c r="R130">
        <f>$G$4*SUM($Q$4:Q130)*$O$4</f>
        <v>1.06</v>
      </c>
    </row>
    <row r="131" spans="16:18" x14ac:dyDescent="0.2">
      <c r="P131">
        <f t="shared" si="1"/>
        <v>1.2700000000000009</v>
      </c>
      <c r="Q131">
        <v>0</v>
      </c>
      <c r="R131">
        <f>$G$4*SUM($Q$4:Q131)*$O$4</f>
        <v>1.06</v>
      </c>
    </row>
    <row r="132" spans="16:18" x14ac:dyDescent="0.2">
      <c r="P132">
        <f t="shared" si="1"/>
        <v>1.2800000000000009</v>
      </c>
      <c r="Q132">
        <v>0</v>
      </c>
      <c r="R132">
        <f>$G$4*SUM($Q$4:Q132)*$O$4</f>
        <v>1.06</v>
      </c>
    </row>
    <row r="133" spans="16:18" x14ac:dyDescent="0.2">
      <c r="P133">
        <f t="shared" si="1"/>
        <v>1.2900000000000009</v>
      </c>
      <c r="Q133">
        <v>0</v>
      </c>
      <c r="R133">
        <f>$G$4*SUM($Q$4:Q133)*$O$4</f>
        <v>1.06</v>
      </c>
    </row>
    <row r="134" spans="16:18" x14ac:dyDescent="0.2">
      <c r="P134">
        <f t="shared" ref="P134:P197" si="2">P133+$O$4</f>
        <v>1.3000000000000009</v>
      </c>
      <c r="Q134">
        <v>0</v>
      </c>
      <c r="R134">
        <f>$G$4*SUM($Q$4:Q134)*$O$4</f>
        <v>1.06</v>
      </c>
    </row>
    <row r="135" spans="16:18" x14ac:dyDescent="0.2">
      <c r="P135">
        <f t="shared" si="2"/>
        <v>1.3100000000000009</v>
      </c>
      <c r="Q135">
        <v>0</v>
      </c>
      <c r="R135">
        <f>$G$4*SUM($Q$4:Q135)*$O$4</f>
        <v>1.06</v>
      </c>
    </row>
    <row r="136" spans="16:18" x14ac:dyDescent="0.2">
      <c r="P136">
        <f t="shared" si="2"/>
        <v>1.320000000000001</v>
      </c>
      <c r="Q136">
        <v>0</v>
      </c>
      <c r="R136">
        <f>$G$4*SUM($Q$4:Q136)*$O$4</f>
        <v>1.06</v>
      </c>
    </row>
    <row r="137" spans="16:18" x14ac:dyDescent="0.2">
      <c r="P137">
        <f t="shared" si="2"/>
        <v>1.330000000000001</v>
      </c>
      <c r="Q137">
        <v>0</v>
      </c>
      <c r="R137">
        <f>$G$4*SUM($Q$4:Q137)*$O$4</f>
        <v>1.06</v>
      </c>
    </row>
    <row r="138" spans="16:18" x14ac:dyDescent="0.2">
      <c r="P138">
        <f t="shared" si="2"/>
        <v>1.340000000000001</v>
      </c>
      <c r="Q138">
        <v>0</v>
      </c>
      <c r="R138">
        <f>$G$4*SUM($Q$4:Q138)*$O$4</f>
        <v>1.06</v>
      </c>
    </row>
    <row r="139" spans="16:18" x14ac:dyDescent="0.2">
      <c r="P139">
        <f t="shared" si="2"/>
        <v>1.350000000000001</v>
      </c>
      <c r="Q139">
        <v>0</v>
      </c>
      <c r="R139">
        <f>$G$4*SUM($Q$4:Q139)*$O$4</f>
        <v>1.06</v>
      </c>
    </row>
    <row r="140" spans="16:18" x14ac:dyDescent="0.2">
      <c r="P140">
        <f t="shared" si="2"/>
        <v>1.360000000000001</v>
      </c>
      <c r="Q140">
        <v>0</v>
      </c>
      <c r="R140">
        <f>$G$4*SUM($Q$4:Q140)*$O$4</f>
        <v>1.06</v>
      </c>
    </row>
    <row r="141" spans="16:18" x14ac:dyDescent="0.2">
      <c r="P141">
        <f t="shared" si="2"/>
        <v>1.370000000000001</v>
      </c>
      <c r="Q141">
        <v>0</v>
      </c>
      <c r="R141">
        <f>$G$4*SUM($Q$4:Q141)*$O$4</f>
        <v>1.06</v>
      </c>
    </row>
    <row r="142" spans="16:18" x14ac:dyDescent="0.2">
      <c r="P142">
        <f t="shared" si="2"/>
        <v>1.380000000000001</v>
      </c>
      <c r="Q142">
        <v>0</v>
      </c>
      <c r="R142">
        <f>$G$4*SUM($Q$4:Q142)*$O$4</f>
        <v>1.06</v>
      </c>
    </row>
    <row r="143" spans="16:18" x14ac:dyDescent="0.2">
      <c r="P143">
        <f t="shared" si="2"/>
        <v>1.390000000000001</v>
      </c>
      <c r="Q143">
        <v>0</v>
      </c>
      <c r="R143">
        <f>$G$4*SUM($Q$4:Q143)*$O$4</f>
        <v>1.06</v>
      </c>
    </row>
    <row r="144" spans="16:18" x14ac:dyDescent="0.2">
      <c r="P144">
        <f t="shared" si="2"/>
        <v>1.400000000000001</v>
      </c>
      <c r="Q144">
        <v>0</v>
      </c>
      <c r="R144">
        <f>$G$4*SUM($Q$4:Q144)*$O$4</f>
        <v>1.06</v>
      </c>
    </row>
    <row r="145" spans="16:18" x14ac:dyDescent="0.2">
      <c r="P145">
        <f t="shared" si="2"/>
        <v>1.410000000000001</v>
      </c>
      <c r="Q145">
        <v>0</v>
      </c>
      <c r="R145">
        <f>$G$4*SUM($Q$4:Q145)*$O$4</f>
        <v>1.06</v>
      </c>
    </row>
    <row r="146" spans="16:18" x14ac:dyDescent="0.2">
      <c r="P146">
        <f t="shared" si="2"/>
        <v>1.420000000000001</v>
      </c>
      <c r="Q146">
        <v>0</v>
      </c>
      <c r="R146">
        <f>$G$4*SUM($Q$4:Q146)*$O$4</f>
        <v>1.06</v>
      </c>
    </row>
    <row r="147" spans="16:18" x14ac:dyDescent="0.2">
      <c r="P147">
        <f t="shared" si="2"/>
        <v>1.430000000000001</v>
      </c>
      <c r="Q147">
        <v>0</v>
      </c>
      <c r="R147">
        <f>$G$4*SUM($Q$4:Q147)*$O$4</f>
        <v>1.06</v>
      </c>
    </row>
    <row r="148" spans="16:18" x14ac:dyDescent="0.2">
      <c r="P148">
        <f t="shared" si="2"/>
        <v>1.4400000000000011</v>
      </c>
      <c r="Q148">
        <v>0</v>
      </c>
      <c r="R148">
        <f>$G$4*SUM($Q$4:Q148)*$O$4</f>
        <v>1.06</v>
      </c>
    </row>
    <row r="149" spans="16:18" x14ac:dyDescent="0.2">
      <c r="P149">
        <f t="shared" si="2"/>
        <v>1.4500000000000011</v>
      </c>
      <c r="Q149">
        <v>0</v>
      </c>
      <c r="R149">
        <f>$G$4*SUM($Q$4:Q149)*$O$4</f>
        <v>1.06</v>
      </c>
    </row>
    <row r="150" spans="16:18" x14ac:dyDescent="0.2">
      <c r="P150">
        <f t="shared" si="2"/>
        <v>1.4600000000000011</v>
      </c>
      <c r="Q150">
        <v>0</v>
      </c>
      <c r="R150">
        <f>$G$4*SUM($Q$4:Q150)*$O$4</f>
        <v>1.06</v>
      </c>
    </row>
    <row r="151" spans="16:18" x14ac:dyDescent="0.2">
      <c r="P151">
        <f t="shared" si="2"/>
        <v>1.4700000000000011</v>
      </c>
      <c r="Q151">
        <v>0</v>
      </c>
      <c r="R151">
        <f>$G$4*SUM($Q$4:Q151)*$O$4</f>
        <v>1.06</v>
      </c>
    </row>
    <row r="152" spans="16:18" x14ac:dyDescent="0.2">
      <c r="P152">
        <f t="shared" si="2"/>
        <v>1.4800000000000011</v>
      </c>
      <c r="Q152">
        <v>0</v>
      </c>
      <c r="R152">
        <f>$G$4*SUM($Q$4:Q152)*$O$4</f>
        <v>1.06</v>
      </c>
    </row>
    <row r="153" spans="16:18" x14ac:dyDescent="0.2">
      <c r="P153">
        <f t="shared" si="2"/>
        <v>1.4900000000000011</v>
      </c>
      <c r="Q153">
        <v>0</v>
      </c>
      <c r="R153">
        <f>$G$4*SUM($Q$4:Q153)*$O$4</f>
        <v>1.06</v>
      </c>
    </row>
    <row r="154" spans="16:18" x14ac:dyDescent="0.2">
      <c r="P154">
        <f t="shared" si="2"/>
        <v>1.5000000000000011</v>
      </c>
      <c r="Q154">
        <v>0</v>
      </c>
      <c r="R154">
        <f>$G$4*SUM($Q$4:Q154)*$O$4</f>
        <v>1.06</v>
      </c>
    </row>
    <row r="155" spans="16:18" x14ac:dyDescent="0.2">
      <c r="P155">
        <f t="shared" si="2"/>
        <v>1.5100000000000011</v>
      </c>
      <c r="Q155">
        <v>0</v>
      </c>
      <c r="R155">
        <f>$G$4*SUM($Q$4:Q155)*$O$4</f>
        <v>1.06</v>
      </c>
    </row>
    <row r="156" spans="16:18" x14ac:dyDescent="0.2">
      <c r="P156">
        <f t="shared" si="2"/>
        <v>1.5200000000000011</v>
      </c>
      <c r="Q156">
        <v>0</v>
      </c>
      <c r="R156">
        <f>$G$4*SUM($Q$4:Q156)*$O$4</f>
        <v>1.06</v>
      </c>
    </row>
    <row r="157" spans="16:18" x14ac:dyDescent="0.2">
      <c r="P157">
        <f t="shared" si="2"/>
        <v>1.5300000000000011</v>
      </c>
      <c r="Q157">
        <v>0</v>
      </c>
      <c r="R157">
        <f>$G$4*SUM($Q$4:Q157)*$O$4</f>
        <v>1.06</v>
      </c>
    </row>
    <row r="158" spans="16:18" x14ac:dyDescent="0.2">
      <c r="P158">
        <f t="shared" si="2"/>
        <v>1.5400000000000011</v>
      </c>
      <c r="Q158">
        <v>0</v>
      </c>
      <c r="R158">
        <f>$G$4*SUM($Q$4:Q158)*$O$4</f>
        <v>1.06</v>
      </c>
    </row>
    <row r="159" spans="16:18" x14ac:dyDescent="0.2">
      <c r="P159">
        <f t="shared" si="2"/>
        <v>1.5500000000000012</v>
      </c>
      <c r="Q159">
        <v>0</v>
      </c>
      <c r="R159">
        <f>$G$4*SUM($Q$4:Q159)*$O$4</f>
        <v>1.06</v>
      </c>
    </row>
    <row r="160" spans="16:18" x14ac:dyDescent="0.2">
      <c r="P160">
        <f t="shared" si="2"/>
        <v>1.5600000000000012</v>
      </c>
      <c r="Q160">
        <v>0</v>
      </c>
      <c r="R160">
        <f>$G$4*SUM($Q$4:Q160)*$O$4</f>
        <v>1.06</v>
      </c>
    </row>
    <row r="161" spans="16:18" x14ac:dyDescent="0.2">
      <c r="P161">
        <f t="shared" si="2"/>
        <v>1.5700000000000012</v>
      </c>
      <c r="Q161">
        <v>0</v>
      </c>
      <c r="R161">
        <f>$G$4*SUM($Q$4:Q161)*$O$4</f>
        <v>1.06</v>
      </c>
    </row>
    <row r="162" spans="16:18" x14ac:dyDescent="0.2">
      <c r="P162">
        <f t="shared" si="2"/>
        <v>1.5800000000000012</v>
      </c>
      <c r="Q162">
        <v>0</v>
      </c>
      <c r="R162">
        <f>$G$4*SUM($Q$4:Q162)*$O$4</f>
        <v>1.06</v>
      </c>
    </row>
    <row r="163" spans="16:18" x14ac:dyDescent="0.2">
      <c r="P163">
        <f t="shared" si="2"/>
        <v>1.5900000000000012</v>
      </c>
      <c r="Q163">
        <v>0</v>
      </c>
      <c r="R163">
        <f>$G$4*SUM($Q$4:Q163)*$O$4</f>
        <v>1.06</v>
      </c>
    </row>
    <row r="164" spans="16:18" x14ac:dyDescent="0.2">
      <c r="P164">
        <f t="shared" si="2"/>
        <v>1.6000000000000012</v>
      </c>
      <c r="Q164">
        <v>0</v>
      </c>
      <c r="R164">
        <f>$G$4*SUM($Q$4:Q164)*$O$4</f>
        <v>1.06</v>
      </c>
    </row>
    <row r="165" spans="16:18" x14ac:dyDescent="0.2">
      <c r="P165">
        <f t="shared" si="2"/>
        <v>1.6100000000000012</v>
      </c>
      <c r="Q165">
        <v>0</v>
      </c>
      <c r="R165">
        <f>$G$4*SUM($Q$4:Q165)*$O$4</f>
        <v>1.06</v>
      </c>
    </row>
    <row r="166" spans="16:18" x14ac:dyDescent="0.2">
      <c r="P166">
        <f t="shared" si="2"/>
        <v>1.6200000000000012</v>
      </c>
      <c r="Q166">
        <v>0</v>
      </c>
      <c r="R166">
        <f>$G$4*SUM($Q$4:Q166)*$O$4</f>
        <v>1.06</v>
      </c>
    </row>
    <row r="167" spans="16:18" x14ac:dyDescent="0.2">
      <c r="P167">
        <f t="shared" si="2"/>
        <v>1.6300000000000012</v>
      </c>
      <c r="Q167">
        <v>0</v>
      </c>
      <c r="R167">
        <f>$G$4*SUM($Q$4:Q167)*$O$4</f>
        <v>1.06</v>
      </c>
    </row>
    <row r="168" spans="16:18" x14ac:dyDescent="0.2">
      <c r="P168">
        <f t="shared" si="2"/>
        <v>1.6400000000000012</v>
      </c>
      <c r="Q168">
        <v>0</v>
      </c>
      <c r="R168">
        <f>$G$4*SUM($Q$4:Q168)*$O$4</f>
        <v>1.06</v>
      </c>
    </row>
    <row r="169" spans="16:18" x14ac:dyDescent="0.2">
      <c r="P169">
        <f t="shared" si="2"/>
        <v>1.6500000000000012</v>
      </c>
      <c r="Q169">
        <v>0</v>
      </c>
      <c r="R169">
        <f>$G$4*SUM($Q$4:Q169)*$O$4</f>
        <v>1.06</v>
      </c>
    </row>
    <row r="170" spans="16:18" x14ac:dyDescent="0.2">
      <c r="P170">
        <f t="shared" si="2"/>
        <v>1.6600000000000013</v>
      </c>
      <c r="Q170">
        <v>0</v>
      </c>
      <c r="R170">
        <f>$G$4*SUM($Q$4:Q170)*$O$4</f>
        <v>1.06</v>
      </c>
    </row>
    <row r="171" spans="16:18" x14ac:dyDescent="0.2">
      <c r="P171">
        <f t="shared" si="2"/>
        <v>1.6700000000000013</v>
      </c>
      <c r="Q171">
        <v>0</v>
      </c>
      <c r="R171">
        <f>$G$4*SUM($Q$4:Q171)*$O$4</f>
        <v>1.06</v>
      </c>
    </row>
    <row r="172" spans="16:18" x14ac:dyDescent="0.2">
      <c r="P172">
        <f t="shared" si="2"/>
        <v>1.6800000000000013</v>
      </c>
      <c r="Q172">
        <v>0</v>
      </c>
      <c r="R172">
        <f>$G$4*SUM($Q$4:Q172)*$O$4</f>
        <v>1.06</v>
      </c>
    </row>
    <row r="173" spans="16:18" x14ac:dyDescent="0.2">
      <c r="P173">
        <f t="shared" si="2"/>
        <v>1.6900000000000013</v>
      </c>
      <c r="Q173">
        <v>0</v>
      </c>
      <c r="R173">
        <f>$G$4*SUM($Q$4:Q173)*$O$4</f>
        <v>1.06</v>
      </c>
    </row>
    <row r="174" spans="16:18" x14ac:dyDescent="0.2">
      <c r="P174">
        <f t="shared" si="2"/>
        <v>1.7000000000000013</v>
      </c>
      <c r="Q174">
        <v>0</v>
      </c>
      <c r="R174">
        <f>$G$4*SUM($Q$4:Q174)*$O$4</f>
        <v>1.06</v>
      </c>
    </row>
    <row r="175" spans="16:18" x14ac:dyDescent="0.2">
      <c r="P175">
        <f t="shared" si="2"/>
        <v>1.7100000000000013</v>
      </c>
      <c r="Q175">
        <v>0</v>
      </c>
      <c r="R175">
        <f>$G$4*SUM($Q$4:Q175)*$O$4</f>
        <v>1.06</v>
      </c>
    </row>
    <row r="176" spans="16:18" x14ac:dyDescent="0.2">
      <c r="P176">
        <f t="shared" si="2"/>
        <v>1.7200000000000013</v>
      </c>
      <c r="Q176">
        <v>0</v>
      </c>
      <c r="R176">
        <f>$G$4*SUM($Q$4:Q176)*$O$4</f>
        <v>1.06</v>
      </c>
    </row>
    <row r="177" spans="16:18" x14ac:dyDescent="0.2">
      <c r="P177">
        <f t="shared" si="2"/>
        <v>1.7300000000000013</v>
      </c>
      <c r="Q177">
        <v>0</v>
      </c>
      <c r="R177">
        <f>$G$4*SUM($Q$4:Q177)*$O$4</f>
        <v>1.06</v>
      </c>
    </row>
    <row r="178" spans="16:18" x14ac:dyDescent="0.2">
      <c r="P178">
        <f t="shared" si="2"/>
        <v>1.7400000000000013</v>
      </c>
      <c r="Q178">
        <v>0</v>
      </c>
      <c r="R178">
        <f>$G$4*SUM($Q$4:Q178)*$O$4</f>
        <v>1.06</v>
      </c>
    </row>
    <row r="179" spans="16:18" x14ac:dyDescent="0.2">
      <c r="P179">
        <f t="shared" si="2"/>
        <v>1.7500000000000013</v>
      </c>
      <c r="Q179">
        <v>0</v>
      </c>
      <c r="R179">
        <f>$G$4*SUM($Q$4:Q179)*$O$4</f>
        <v>1.06</v>
      </c>
    </row>
    <row r="180" spans="16:18" x14ac:dyDescent="0.2">
      <c r="P180">
        <f t="shared" si="2"/>
        <v>1.7600000000000013</v>
      </c>
      <c r="Q180">
        <v>0</v>
      </c>
      <c r="R180">
        <f>$G$4*SUM($Q$4:Q180)*$O$4</f>
        <v>1.06</v>
      </c>
    </row>
    <row r="181" spans="16:18" x14ac:dyDescent="0.2">
      <c r="P181">
        <f t="shared" si="2"/>
        <v>1.7700000000000014</v>
      </c>
      <c r="Q181">
        <v>0</v>
      </c>
      <c r="R181">
        <f>$G$4*SUM($Q$4:Q181)*$O$4</f>
        <v>1.06</v>
      </c>
    </row>
    <row r="182" spans="16:18" x14ac:dyDescent="0.2">
      <c r="P182">
        <f t="shared" si="2"/>
        <v>1.7800000000000014</v>
      </c>
      <c r="Q182">
        <v>0</v>
      </c>
      <c r="R182">
        <f>$G$4*SUM($Q$4:Q182)*$O$4</f>
        <v>1.06</v>
      </c>
    </row>
    <row r="183" spans="16:18" x14ac:dyDescent="0.2">
      <c r="P183">
        <f t="shared" si="2"/>
        <v>1.7900000000000014</v>
      </c>
      <c r="Q183">
        <v>0</v>
      </c>
      <c r="R183">
        <f>$G$4*SUM($Q$4:Q183)*$O$4</f>
        <v>1.06</v>
      </c>
    </row>
    <row r="184" spans="16:18" x14ac:dyDescent="0.2">
      <c r="P184">
        <f t="shared" si="2"/>
        <v>1.8000000000000014</v>
      </c>
      <c r="Q184">
        <v>0</v>
      </c>
      <c r="R184">
        <f>$G$4*SUM($Q$4:Q184)*$O$4</f>
        <v>1.06</v>
      </c>
    </row>
    <row r="185" spans="16:18" x14ac:dyDescent="0.2">
      <c r="P185">
        <f t="shared" si="2"/>
        <v>1.8100000000000014</v>
      </c>
      <c r="Q185">
        <v>0</v>
      </c>
      <c r="R185">
        <f>$G$4*SUM($Q$4:Q185)*$O$4</f>
        <v>1.06</v>
      </c>
    </row>
    <row r="186" spans="16:18" x14ac:dyDescent="0.2">
      <c r="P186">
        <f t="shared" si="2"/>
        <v>1.8200000000000014</v>
      </c>
      <c r="Q186">
        <v>0</v>
      </c>
      <c r="R186">
        <f>$G$4*SUM($Q$4:Q186)*$O$4</f>
        <v>1.06</v>
      </c>
    </row>
    <row r="187" spans="16:18" x14ac:dyDescent="0.2">
      <c r="P187">
        <f t="shared" si="2"/>
        <v>1.8300000000000014</v>
      </c>
      <c r="Q187">
        <v>0</v>
      </c>
      <c r="R187">
        <f>$G$4*SUM($Q$4:Q187)*$O$4</f>
        <v>1.06</v>
      </c>
    </row>
    <row r="188" spans="16:18" x14ac:dyDescent="0.2">
      <c r="P188">
        <f t="shared" si="2"/>
        <v>1.8400000000000014</v>
      </c>
      <c r="Q188">
        <v>0</v>
      </c>
      <c r="R188">
        <f>$G$4*SUM($Q$4:Q188)*$O$4</f>
        <v>1.06</v>
      </c>
    </row>
    <row r="189" spans="16:18" x14ac:dyDescent="0.2">
      <c r="P189">
        <f t="shared" si="2"/>
        <v>1.8500000000000014</v>
      </c>
      <c r="Q189">
        <v>0</v>
      </c>
      <c r="R189">
        <f>$G$4*SUM($Q$4:Q189)*$O$4</f>
        <v>1.06</v>
      </c>
    </row>
    <row r="190" spans="16:18" x14ac:dyDescent="0.2">
      <c r="P190">
        <f t="shared" si="2"/>
        <v>1.8600000000000014</v>
      </c>
      <c r="Q190">
        <v>0</v>
      </c>
      <c r="R190">
        <f>$G$4*SUM($Q$4:Q190)*$O$4</f>
        <v>1.06</v>
      </c>
    </row>
    <row r="191" spans="16:18" x14ac:dyDescent="0.2">
      <c r="P191">
        <f t="shared" si="2"/>
        <v>1.8700000000000014</v>
      </c>
      <c r="Q191">
        <v>0</v>
      </c>
      <c r="R191">
        <f>$G$4*SUM($Q$4:Q191)*$O$4</f>
        <v>1.06</v>
      </c>
    </row>
    <row r="192" spans="16:18" x14ac:dyDescent="0.2">
      <c r="P192">
        <f t="shared" si="2"/>
        <v>1.8800000000000014</v>
      </c>
      <c r="Q192">
        <v>0</v>
      </c>
      <c r="R192">
        <f>$G$4*SUM($Q$4:Q192)*$O$4</f>
        <v>1.06</v>
      </c>
    </row>
    <row r="193" spans="16:18" x14ac:dyDescent="0.2">
      <c r="P193">
        <f t="shared" si="2"/>
        <v>1.8900000000000015</v>
      </c>
      <c r="Q193">
        <v>0</v>
      </c>
      <c r="R193">
        <f>$G$4*SUM($Q$4:Q193)*$O$4</f>
        <v>1.06</v>
      </c>
    </row>
    <row r="194" spans="16:18" x14ac:dyDescent="0.2">
      <c r="P194">
        <f t="shared" si="2"/>
        <v>1.9000000000000015</v>
      </c>
      <c r="Q194">
        <v>0</v>
      </c>
      <c r="R194">
        <f>$G$4*SUM($Q$4:Q194)*$O$4</f>
        <v>1.06</v>
      </c>
    </row>
    <row r="195" spans="16:18" x14ac:dyDescent="0.2">
      <c r="P195">
        <f t="shared" si="2"/>
        <v>1.9100000000000015</v>
      </c>
      <c r="Q195">
        <v>0</v>
      </c>
      <c r="R195">
        <f>$G$4*SUM($Q$4:Q195)*$O$4</f>
        <v>1.06</v>
      </c>
    </row>
    <row r="196" spans="16:18" x14ac:dyDescent="0.2">
      <c r="P196">
        <f t="shared" si="2"/>
        <v>1.9200000000000015</v>
      </c>
      <c r="Q196">
        <v>0</v>
      </c>
      <c r="R196">
        <f>$G$4*SUM($Q$4:Q196)*$O$4</f>
        <v>1.06</v>
      </c>
    </row>
    <row r="197" spans="16:18" x14ac:dyDescent="0.2">
      <c r="P197">
        <f t="shared" si="2"/>
        <v>1.9300000000000015</v>
      </c>
      <c r="Q197">
        <v>0</v>
      </c>
      <c r="R197">
        <f>$G$4*SUM($Q$4:Q197)*$O$4</f>
        <v>1.06</v>
      </c>
    </row>
    <row r="198" spans="16:18" x14ac:dyDescent="0.2">
      <c r="P198">
        <f t="shared" ref="P198:P261" si="3">P197+$O$4</f>
        <v>1.9400000000000015</v>
      </c>
      <c r="Q198">
        <v>0</v>
      </c>
      <c r="R198">
        <f>$G$4*SUM($Q$4:Q198)*$O$4</f>
        <v>1.06</v>
      </c>
    </row>
    <row r="199" spans="16:18" x14ac:dyDescent="0.2">
      <c r="P199">
        <f t="shared" si="3"/>
        <v>1.9500000000000015</v>
      </c>
      <c r="Q199">
        <v>0</v>
      </c>
      <c r="R199">
        <f>$G$4*SUM($Q$4:Q199)*$O$4</f>
        <v>1.06</v>
      </c>
    </row>
    <row r="200" spans="16:18" x14ac:dyDescent="0.2">
      <c r="P200">
        <f t="shared" si="3"/>
        <v>1.9600000000000015</v>
      </c>
      <c r="Q200">
        <v>0</v>
      </c>
      <c r="R200">
        <f>$G$4*SUM($Q$4:Q200)*$O$4</f>
        <v>1.06</v>
      </c>
    </row>
    <row r="201" spans="16:18" x14ac:dyDescent="0.2">
      <c r="P201">
        <f t="shared" si="3"/>
        <v>1.9700000000000015</v>
      </c>
      <c r="Q201">
        <v>0</v>
      </c>
      <c r="R201">
        <f>$G$4*SUM($Q$4:Q201)*$O$4</f>
        <v>1.06</v>
      </c>
    </row>
    <row r="202" spans="16:18" x14ac:dyDescent="0.2">
      <c r="P202">
        <f t="shared" si="3"/>
        <v>1.9800000000000015</v>
      </c>
      <c r="Q202">
        <v>0</v>
      </c>
      <c r="R202">
        <f>$G$4*SUM($Q$4:Q202)*$O$4</f>
        <v>1.06</v>
      </c>
    </row>
    <row r="203" spans="16:18" x14ac:dyDescent="0.2">
      <c r="P203">
        <f t="shared" si="3"/>
        <v>1.9900000000000015</v>
      </c>
      <c r="Q203">
        <v>0</v>
      </c>
      <c r="R203">
        <f>$G$4*SUM($Q$4:Q203)*$O$4</f>
        <v>1.06</v>
      </c>
    </row>
    <row r="204" spans="16:18" x14ac:dyDescent="0.2">
      <c r="P204">
        <f t="shared" si="3"/>
        <v>2.0000000000000013</v>
      </c>
      <c r="Q204">
        <v>0</v>
      </c>
      <c r="R204">
        <f>$G$4*SUM($Q$4:Q204)*$O$4</f>
        <v>1.06</v>
      </c>
    </row>
    <row r="205" spans="16:18" x14ac:dyDescent="0.2">
      <c r="P205">
        <f t="shared" si="3"/>
        <v>2.0100000000000011</v>
      </c>
      <c r="Q205">
        <v>0</v>
      </c>
      <c r="R205">
        <f>$G$4*SUM($Q$4:Q205)*$O$4</f>
        <v>1.06</v>
      </c>
    </row>
    <row r="206" spans="16:18" x14ac:dyDescent="0.2">
      <c r="P206">
        <f t="shared" si="3"/>
        <v>2.0200000000000009</v>
      </c>
      <c r="Q206">
        <v>0</v>
      </c>
      <c r="R206">
        <f>$G$4*SUM($Q$4:Q206)*$O$4</f>
        <v>1.06</v>
      </c>
    </row>
    <row r="207" spans="16:18" x14ac:dyDescent="0.2">
      <c r="P207">
        <f t="shared" si="3"/>
        <v>2.0300000000000007</v>
      </c>
      <c r="Q207">
        <v>0</v>
      </c>
      <c r="R207">
        <f>$G$4*SUM($Q$4:Q207)*$O$4</f>
        <v>1.06</v>
      </c>
    </row>
    <row r="208" spans="16:18" x14ac:dyDescent="0.2">
      <c r="P208">
        <f t="shared" si="3"/>
        <v>2.0400000000000005</v>
      </c>
      <c r="Q208">
        <v>0</v>
      </c>
      <c r="R208">
        <f>$G$4*SUM($Q$4:Q208)*$O$4</f>
        <v>1.06</v>
      </c>
    </row>
    <row r="209" spans="16:18" x14ac:dyDescent="0.2">
      <c r="P209">
        <f t="shared" si="3"/>
        <v>2.0500000000000003</v>
      </c>
      <c r="Q209">
        <v>0</v>
      </c>
      <c r="R209">
        <f>$G$4*SUM($Q$4:Q209)*$O$4</f>
        <v>1.06</v>
      </c>
    </row>
    <row r="210" spans="16:18" x14ac:dyDescent="0.2">
      <c r="P210">
        <f t="shared" si="3"/>
        <v>2.06</v>
      </c>
      <c r="Q210">
        <v>0</v>
      </c>
      <c r="R210">
        <f>$G$4*SUM($Q$4:Q210)*$O$4</f>
        <v>1.06</v>
      </c>
    </row>
    <row r="211" spans="16:18" x14ac:dyDescent="0.2">
      <c r="P211">
        <f t="shared" si="3"/>
        <v>2.0699999999999998</v>
      </c>
      <c r="Q211">
        <v>0</v>
      </c>
      <c r="R211">
        <f>$G$4*SUM($Q$4:Q211)*$O$4</f>
        <v>1.06</v>
      </c>
    </row>
    <row r="212" spans="16:18" x14ac:dyDescent="0.2">
      <c r="P212">
        <f t="shared" si="3"/>
        <v>2.0799999999999996</v>
      </c>
      <c r="Q212">
        <v>0</v>
      </c>
      <c r="R212">
        <f>$G$4*SUM($Q$4:Q212)*$O$4</f>
        <v>1.06</v>
      </c>
    </row>
    <row r="213" spans="16:18" x14ac:dyDescent="0.2">
      <c r="P213">
        <f t="shared" si="3"/>
        <v>2.0899999999999994</v>
      </c>
      <c r="Q213">
        <v>0</v>
      </c>
      <c r="R213">
        <f>$G$4*SUM($Q$4:Q213)*$O$4</f>
        <v>1.06</v>
      </c>
    </row>
    <row r="214" spans="16:18" x14ac:dyDescent="0.2">
      <c r="P214">
        <f t="shared" si="3"/>
        <v>2.0999999999999992</v>
      </c>
      <c r="Q214">
        <v>0</v>
      </c>
      <c r="R214">
        <f>$G$4*SUM($Q$4:Q214)*$O$4</f>
        <v>1.06</v>
      </c>
    </row>
    <row r="215" spans="16:18" x14ac:dyDescent="0.2">
      <c r="P215">
        <f t="shared" si="3"/>
        <v>2.109999999999999</v>
      </c>
      <c r="Q215">
        <v>0</v>
      </c>
      <c r="R215">
        <f>$G$4*SUM($Q$4:Q215)*$O$4</f>
        <v>1.06</v>
      </c>
    </row>
    <row r="216" spans="16:18" x14ac:dyDescent="0.2">
      <c r="P216">
        <f t="shared" si="3"/>
        <v>2.1199999999999988</v>
      </c>
      <c r="Q216">
        <v>0</v>
      </c>
      <c r="R216">
        <f>$G$4*SUM($Q$4:Q216)*$O$4</f>
        <v>1.06</v>
      </c>
    </row>
    <row r="217" spans="16:18" x14ac:dyDescent="0.2">
      <c r="P217">
        <f t="shared" si="3"/>
        <v>2.1299999999999986</v>
      </c>
      <c r="Q217">
        <v>0</v>
      </c>
      <c r="R217">
        <f>$G$4*SUM($Q$4:Q217)*$O$4</f>
        <v>1.06</v>
      </c>
    </row>
    <row r="218" spans="16:18" x14ac:dyDescent="0.2">
      <c r="P218">
        <f t="shared" si="3"/>
        <v>2.1399999999999983</v>
      </c>
      <c r="Q218">
        <v>0</v>
      </c>
      <c r="R218">
        <f>$G$4*SUM($Q$4:Q218)*$O$4</f>
        <v>1.06</v>
      </c>
    </row>
    <row r="219" spans="16:18" x14ac:dyDescent="0.2">
      <c r="P219">
        <f t="shared" si="3"/>
        <v>2.1499999999999981</v>
      </c>
      <c r="Q219">
        <v>0</v>
      </c>
      <c r="R219">
        <f>$G$4*SUM($Q$4:Q219)*$O$4</f>
        <v>1.06</v>
      </c>
    </row>
    <row r="220" spans="16:18" x14ac:dyDescent="0.2">
      <c r="P220">
        <f t="shared" si="3"/>
        <v>2.1599999999999979</v>
      </c>
      <c r="Q220">
        <v>0</v>
      </c>
      <c r="R220">
        <f>$G$4*SUM($Q$4:Q220)*$O$4</f>
        <v>1.06</v>
      </c>
    </row>
    <row r="221" spans="16:18" x14ac:dyDescent="0.2">
      <c r="P221">
        <f t="shared" si="3"/>
        <v>2.1699999999999977</v>
      </c>
      <c r="Q221">
        <v>0</v>
      </c>
      <c r="R221">
        <f>$G$4*SUM($Q$4:Q221)*$O$4</f>
        <v>1.06</v>
      </c>
    </row>
    <row r="222" spans="16:18" x14ac:dyDescent="0.2">
      <c r="P222">
        <f t="shared" si="3"/>
        <v>2.1799999999999975</v>
      </c>
      <c r="Q222">
        <v>0</v>
      </c>
      <c r="R222">
        <f>$G$4*SUM($Q$4:Q222)*$O$4</f>
        <v>1.06</v>
      </c>
    </row>
    <row r="223" spans="16:18" x14ac:dyDescent="0.2">
      <c r="P223">
        <f t="shared" si="3"/>
        <v>2.1899999999999973</v>
      </c>
      <c r="Q223">
        <v>0</v>
      </c>
      <c r="R223">
        <f>$G$4*SUM($Q$4:Q223)*$O$4</f>
        <v>1.06</v>
      </c>
    </row>
    <row r="224" spans="16:18" x14ac:dyDescent="0.2">
      <c r="P224">
        <f t="shared" si="3"/>
        <v>2.1999999999999971</v>
      </c>
      <c r="Q224">
        <v>0</v>
      </c>
      <c r="R224">
        <f>$G$4*SUM($Q$4:Q224)*$O$4</f>
        <v>1.06</v>
      </c>
    </row>
    <row r="225" spans="16:18" x14ac:dyDescent="0.2">
      <c r="P225">
        <f t="shared" si="3"/>
        <v>2.2099999999999969</v>
      </c>
      <c r="Q225">
        <v>0</v>
      </c>
      <c r="R225">
        <f>$G$4*SUM($Q$4:Q225)*$O$4</f>
        <v>1.06</v>
      </c>
    </row>
    <row r="226" spans="16:18" x14ac:dyDescent="0.2">
      <c r="P226">
        <f t="shared" si="3"/>
        <v>2.2199999999999966</v>
      </c>
      <c r="Q226">
        <v>0</v>
      </c>
      <c r="R226">
        <f>$G$4*SUM($Q$4:Q226)*$O$4</f>
        <v>1.06</v>
      </c>
    </row>
    <row r="227" spans="16:18" x14ac:dyDescent="0.2">
      <c r="P227">
        <f t="shared" si="3"/>
        <v>2.2299999999999964</v>
      </c>
      <c r="Q227">
        <v>0</v>
      </c>
      <c r="R227">
        <f>$G$4*SUM($Q$4:Q227)*$O$4</f>
        <v>1.06</v>
      </c>
    </row>
    <row r="228" spans="16:18" x14ac:dyDescent="0.2">
      <c r="P228">
        <f t="shared" si="3"/>
        <v>2.2399999999999962</v>
      </c>
      <c r="Q228">
        <v>0</v>
      </c>
      <c r="R228">
        <f>$G$4*SUM($Q$4:Q228)*$O$4</f>
        <v>1.06</v>
      </c>
    </row>
    <row r="229" spans="16:18" x14ac:dyDescent="0.2">
      <c r="P229">
        <f t="shared" si="3"/>
        <v>2.249999999999996</v>
      </c>
      <c r="Q229">
        <v>0</v>
      </c>
      <c r="R229">
        <f>$G$4*SUM($Q$4:Q229)*$O$4</f>
        <v>1.06</v>
      </c>
    </row>
    <row r="230" spans="16:18" x14ac:dyDescent="0.2">
      <c r="P230">
        <f t="shared" si="3"/>
        <v>2.2599999999999958</v>
      </c>
      <c r="Q230">
        <v>0</v>
      </c>
      <c r="R230">
        <f>$G$4*SUM($Q$4:Q230)*$O$4</f>
        <v>1.06</v>
      </c>
    </row>
    <row r="231" spans="16:18" x14ac:dyDescent="0.2">
      <c r="P231">
        <f t="shared" si="3"/>
        <v>2.2699999999999956</v>
      </c>
      <c r="Q231">
        <v>0</v>
      </c>
      <c r="R231">
        <f>$G$4*SUM($Q$4:Q231)*$O$4</f>
        <v>1.06</v>
      </c>
    </row>
    <row r="232" spans="16:18" x14ac:dyDescent="0.2">
      <c r="P232">
        <f t="shared" si="3"/>
        <v>2.2799999999999954</v>
      </c>
      <c r="Q232">
        <v>0</v>
      </c>
      <c r="R232">
        <f>$G$4*SUM($Q$4:Q232)*$O$4</f>
        <v>1.06</v>
      </c>
    </row>
    <row r="233" spans="16:18" x14ac:dyDescent="0.2">
      <c r="P233">
        <f t="shared" si="3"/>
        <v>2.2899999999999952</v>
      </c>
      <c r="Q233">
        <v>0</v>
      </c>
      <c r="R233">
        <f>$G$4*SUM($Q$4:Q233)*$O$4</f>
        <v>1.06</v>
      </c>
    </row>
    <row r="234" spans="16:18" x14ac:dyDescent="0.2">
      <c r="P234">
        <f t="shared" si="3"/>
        <v>2.2999999999999949</v>
      </c>
      <c r="Q234">
        <v>0</v>
      </c>
      <c r="R234">
        <f>$G$4*SUM($Q$4:Q234)*$O$4</f>
        <v>1.06</v>
      </c>
    </row>
    <row r="235" spans="16:18" x14ac:dyDescent="0.2">
      <c r="P235">
        <f t="shared" si="3"/>
        <v>2.3099999999999947</v>
      </c>
      <c r="Q235">
        <v>0</v>
      </c>
      <c r="R235">
        <f>$G$4*SUM($Q$4:Q235)*$O$4</f>
        <v>1.06</v>
      </c>
    </row>
    <row r="236" spans="16:18" x14ac:dyDescent="0.2">
      <c r="P236">
        <f t="shared" si="3"/>
        <v>2.3199999999999945</v>
      </c>
      <c r="Q236">
        <v>0</v>
      </c>
      <c r="R236">
        <f>$G$4*SUM($Q$4:Q236)*$O$4</f>
        <v>1.06</v>
      </c>
    </row>
    <row r="237" spans="16:18" x14ac:dyDescent="0.2">
      <c r="P237">
        <f t="shared" si="3"/>
        <v>2.3299999999999943</v>
      </c>
      <c r="Q237">
        <v>0</v>
      </c>
      <c r="R237">
        <f>$G$4*SUM($Q$4:Q237)*$O$4</f>
        <v>1.06</v>
      </c>
    </row>
    <row r="238" spans="16:18" x14ac:dyDescent="0.2">
      <c r="P238">
        <f t="shared" si="3"/>
        <v>2.3399999999999941</v>
      </c>
      <c r="Q238">
        <v>0</v>
      </c>
      <c r="R238">
        <f>$G$4*SUM($Q$4:Q238)*$O$4</f>
        <v>1.06</v>
      </c>
    </row>
    <row r="239" spans="16:18" x14ac:dyDescent="0.2">
      <c r="P239">
        <f t="shared" si="3"/>
        <v>2.3499999999999939</v>
      </c>
      <c r="Q239">
        <v>0</v>
      </c>
      <c r="R239">
        <f>$G$4*SUM($Q$4:Q239)*$O$4</f>
        <v>1.06</v>
      </c>
    </row>
    <row r="240" spans="16:18" x14ac:dyDescent="0.2">
      <c r="P240">
        <f t="shared" si="3"/>
        <v>2.3599999999999937</v>
      </c>
      <c r="Q240">
        <v>0</v>
      </c>
      <c r="R240">
        <f>$G$4*SUM($Q$4:Q240)*$O$4</f>
        <v>1.06</v>
      </c>
    </row>
    <row r="241" spans="16:18" x14ac:dyDescent="0.2">
      <c r="P241">
        <f t="shared" si="3"/>
        <v>2.3699999999999934</v>
      </c>
      <c r="Q241">
        <v>0</v>
      </c>
      <c r="R241">
        <f>$G$4*SUM($Q$4:Q241)*$O$4</f>
        <v>1.06</v>
      </c>
    </row>
    <row r="242" spans="16:18" x14ac:dyDescent="0.2">
      <c r="P242">
        <f t="shared" si="3"/>
        <v>2.3799999999999932</v>
      </c>
      <c r="Q242">
        <v>0</v>
      </c>
      <c r="R242">
        <f>$G$4*SUM($Q$4:Q242)*$O$4</f>
        <v>1.06</v>
      </c>
    </row>
    <row r="243" spans="16:18" x14ac:dyDescent="0.2">
      <c r="P243">
        <f t="shared" si="3"/>
        <v>2.389999999999993</v>
      </c>
      <c r="Q243">
        <v>0</v>
      </c>
      <c r="R243">
        <f>$G$4*SUM($Q$4:Q243)*$O$4</f>
        <v>1.06</v>
      </c>
    </row>
    <row r="244" spans="16:18" x14ac:dyDescent="0.2">
      <c r="P244">
        <f t="shared" si="3"/>
        <v>2.3999999999999928</v>
      </c>
      <c r="Q244">
        <v>0</v>
      </c>
      <c r="R244">
        <f>$G$4*SUM($Q$4:Q244)*$O$4</f>
        <v>1.06</v>
      </c>
    </row>
    <row r="245" spans="16:18" x14ac:dyDescent="0.2">
      <c r="P245">
        <f t="shared" si="3"/>
        <v>2.4099999999999926</v>
      </c>
      <c r="Q245">
        <v>0</v>
      </c>
      <c r="R245">
        <f>$G$4*SUM($Q$4:Q245)*$O$4</f>
        <v>1.06</v>
      </c>
    </row>
    <row r="246" spans="16:18" x14ac:dyDescent="0.2">
      <c r="P246">
        <f t="shared" si="3"/>
        <v>2.4199999999999924</v>
      </c>
      <c r="Q246">
        <v>0</v>
      </c>
      <c r="R246">
        <f>$G$4*SUM($Q$4:Q246)*$O$4</f>
        <v>1.06</v>
      </c>
    </row>
    <row r="247" spans="16:18" x14ac:dyDescent="0.2">
      <c r="P247">
        <f t="shared" si="3"/>
        <v>2.4299999999999922</v>
      </c>
      <c r="Q247">
        <v>0</v>
      </c>
      <c r="R247">
        <f>$G$4*SUM($Q$4:Q247)*$O$4</f>
        <v>1.06</v>
      </c>
    </row>
    <row r="248" spans="16:18" x14ac:dyDescent="0.2">
      <c r="P248">
        <f t="shared" si="3"/>
        <v>2.439999999999992</v>
      </c>
      <c r="Q248">
        <v>0</v>
      </c>
      <c r="R248">
        <f>$G$4*SUM($Q$4:Q248)*$O$4</f>
        <v>1.06</v>
      </c>
    </row>
    <row r="249" spans="16:18" x14ac:dyDescent="0.2">
      <c r="P249">
        <f t="shared" si="3"/>
        <v>2.4499999999999917</v>
      </c>
      <c r="Q249">
        <v>0</v>
      </c>
      <c r="R249">
        <f>$G$4*SUM($Q$4:Q249)*$O$4</f>
        <v>1.06</v>
      </c>
    </row>
    <row r="250" spans="16:18" x14ac:dyDescent="0.2">
      <c r="P250">
        <f t="shared" si="3"/>
        <v>2.4599999999999915</v>
      </c>
      <c r="Q250">
        <v>0</v>
      </c>
      <c r="R250">
        <f>$G$4*SUM($Q$4:Q250)*$O$4</f>
        <v>1.06</v>
      </c>
    </row>
    <row r="251" spans="16:18" x14ac:dyDescent="0.2">
      <c r="P251">
        <f t="shared" si="3"/>
        <v>2.4699999999999913</v>
      </c>
      <c r="Q251">
        <v>0</v>
      </c>
      <c r="R251">
        <f>$G$4*SUM($Q$4:Q251)*$O$4</f>
        <v>1.06</v>
      </c>
    </row>
    <row r="252" spans="16:18" x14ac:dyDescent="0.2">
      <c r="P252">
        <f t="shared" si="3"/>
        <v>2.4799999999999911</v>
      </c>
      <c r="Q252">
        <v>0</v>
      </c>
      <c r="R252">
        <f>$G$4*SUM($Q$4:Q252)*$O$4</f>
        <v>1.06</v>
      </c>
    </row>
    <row r="253" spans="16:18" x14ac:dyDescent="0.2">
      <c r="P253">
        <f t="shared" si="3"/>
        <v>2.4899999999999909</v>
      </c>
      <c r="Q253">
        <v>0</v>
      </c>
      <c r="R253">
        <f>$G$4*SUM($Q$4:Q253)*$O$4</f>
        <v>1.06</v>
      </c>
    </row>
    <row r="254" spans="16:18" x14ac:dyDescent="0.2">
      <c r="P254">
        <f t="shared" si="3"/>
        <v>2.4999999999999907</v>
      </c>
      <c r="Q254">
        <v>0</v>
      </c>
      <c r="R254">
        <f>$G$4*SUM($Q$4:Q254)*$O$4</f>
        <v>1.06</v>
      </c>
    </row>
    <row r="255" spans="16:18" x14ac:dyDescent="0.2">
      <c r="P255">
        <f t="shared" si="3"/>
        <v>2.5099999999999905</v>
      </c>
      <c r="Q255">
        <v>0</v>
      </c>
      <c r="R255">
        <f>$G$4*SUM($Q$4:Q255)*$O$4</f>
        <v>1.06</v>
      </c>
    </row>
    <row r="256" spans="16:18" x14ac:dyDescent="0.2">
      <c r="P256">
        <f t="shared" si="3"/>
        <v>2.5199999999999902</v>
      </c>
      <c r="Q256">
        <v>0</v>
      </c>
      <c r="R256">
        <f>$G$4*SUM($Q$4:Q256)*$O$4</f>
        <v>1.06</v>
      </c>
    </row>
    <row r="257" spans="16:18" x14ac:dyDescent="0.2">
      <c r="P257">
        <f t="shared" si="3"/>
        <v>2.52999999999999</v>
      </c>
      <c r="Q257">
        <v>0</v>
      </c>
      <c r="R257">
        <f>$G$4*SUM($Q$4:Q257)*$O$4</f>
        <v>1.06</v>
      </c>
    </row>
    <row r="258" spans="16:18" x14ac:dyDescent="0.2">
      <c r="P258">
        <f t="shared" si="3"/>
        <v>2.5399999999999898</v>
      </c>
      <c r="Q258">
        <v>0</v>
      </c>
      <c r="R258">
        <f>$G$4*SUM($Q$4:Q258)*$O$4</f>
        <v>1.06</v>
      </c>
    </row>
    <row r="259" spans="16:18" x14ac:dyDescent="0.2">
      <c r="P259">
        <f t="shared" si="3"/>
        <v>2.5499999999999896</v>
      </c>
      <c r="Q259">
        <v>0</v>
      </c>
      <c r="R259">
        <f>$G$4*SUM($Q$4:Q259)*$O$4</f>
        <v>1.06</v>
      </c>
    </row>
    <row r="260" spans="16:18" x14ac:dyDescent="0.2">
      <c r="P260">
        <f t="shared" si="3"/>
        <v>2.5599999999999894</v>
      </c>
      <c r="Q260">
        <v>0</v>
      </c>
      <c r="R260">
        <f>$G$4*SUM($Q$4:Q260)*$O$4</f>
        <v>1.06</v>
      </c>
    </row>
    <row r="261" spans="16:18" x14ac:dyDescent="0.2">
      <c r="P261">
        <f t="shared" si="3"/>
        <v>2.5699999999999892</v>
      </c>
      <c r="Q261">
        <v>0</v>
      </c>
      <c r="R261">
        <f>$G$4*SUM($Q$4:Q261)*$O$4</f>
        <v>1.06</v>
      </c>
    </row>
    <row r="262" spans="16:18" x14ac:dyDescent="0.2">
      <c r="P262">
        <f t="shared" ref="P262:P325" si="4">P261+$O$4</f>
        <v>2.579999999999989</v>
      </c>
      <c r="Q262">
        <v>0</v>
      </c>
      <c r="R262">
        <f>$G$4*SUM($Q$4:Q262)*$O$4</f>
        <v>1.06</v>
      </c>
    </row>
    <row r="263" spans="16:18" x14ac:dyDescent="0.2">
      <c r="P263">
        <f t="shared" si="4"/>
        <v>2.5899999999999888</v>
      </c>
      <c r="Q263">
        <v>0</v>
      </c>
      <c r="R263">
        <f>$G$4*SUM($Q$4:Q263)*$O$4</f>
        <v>1.06</v>
      </c>
    </row>
    <row r="264" spans="16:18" x14ac:dyDescent="0.2">
      <c r="P264">
        <f t="shared" si="4"/>
        <v>2.5999999999999885</v>
      </c>
      <c r="Q264">
        <v>0</v>
      </c>
      <c r="R264">
        <f>$G$4*SUM($Q$4:Q264)*$O$4</f>
        <v>1.06</v>
      </c>
    </row>
    <row r="265" spans="16:18" x14ac:dyDescent="0.2">
      <c r="P265">
        <f t="shared" si="4"/>
        <v>2.6099999999999883</v>
      </c>
      <c r="Q265">
        <v>0</v>
      </c>
      <c r="R265">
        <f>$G$4*SUM($Q$4:Q265)*$O$4</f>
        <v>1.06</v>
      </c>
    </row>
    <row r="266" spans="16:18" x14ac:dyDescent="0.2">
      <c r="P266">
        <f t="shared" si="4"/>
        <v>2.6199999999999881</v>
      </c>
      <c r="Q266">
        <v>0</v>
      </c>
      <c r="R266">
        <f>$G$4*SUM($Q$4:Q266)*$O$4</f>
        <v>1.06</v>
      </c>
    </row>
    <row r="267" spans="16:18" x14ac:dyDescent="0.2">
      <c r="P267">
        <f t="shared" si="4"/>
        <v>2.6299999999999879</v>
      </c>
      <c r="Q267">
        <v>0</v>
      </c>
      <c r="R267">
        <f>$G$4*SUM($Q$4:Q267)*$O$4</f>
        <v>1.06</v>
      </c>
    </row>
    <row r="268" spans="16:18" x14ac:dyDescent="0.2">
      <c r="P268">
        <f t="shared" si="4"/>
        <v>2.6399999999999877</v>
      </c>
      <c r="Q268">
        <v>0</v>
      </c>
      <c r="R268">
        <f>$G$4*SUM($Q$4:Q268)*$O$4</f>
        <v>1.06</v>
      </c>
    </row>
    <row r="269" spans="16:18" x14ac:dyDescent="0.2">
      <c r="P269">
        <f t="shared" si="4"/>
        <v>2.6499999999999875</v>
      </c>
      <c r="Q269">
        <v>0</v>
      </c>
      <c r="R269">
        <f>$G$4*SUM($Q$4:Q269)*$O$4</f>
        <v>1.06</v>
      </c>
    </row>
    <row r="270" spans="16:18" x14ac:dyDescent="0.2">
      <c r="P270">
        <f t="shared" si="4"/>
        <v>2.6599999999999873</v>
      </c>
      <c r="Q270">
        <v>0</v>
      </c>
      <c r="R270">
        <f>$G$4*SUM($Q$4:Q270)*$O$4</f>
        <v>1.06</v>
      </c>
    </row>
    <row r="271" spans="16:18" x14ac:dyDescent="0.2">
      <c r="P271">
        <f t="shared" si="4"/>
        <v>2.6699999999999871</v>
      </c>
      <c r="Q271">
        <v>0</v>
      </c>
      <c r="R271">
        <f>$G$4*SUM($Q$4:Q271)*$O$4</f>
        <v>1.06</v>
      </c>
    </row>
    <row r="272" spans="16:18" x14ac:dyDescent="0.2">
      <c r="P272">
        <f t="shared" si="4"/>
        <v>2.6799999999999868</v>
      </c>
      <c r="Q272">
        <v>0</v>
      </c>
      <c r="R272">
        <f>$G$4*SUM($Q$4:Q272)*$O$4</f>
        <v>1.06</v>
      </c>
    </row>
    <row r="273" spans="16:18" x14ac:dyDescent="0.2">
      <c r="P273">
        <f t="shared" si="4"/>
        <v>2.6899999999999866</v>
      </c>
      <c r="Q273">
        <v>0</v>
      </c>
      <c r="R273">
        <f>$G$4*SUM($Q$4:Q273)*$O$4</f>
        <v>1.06</v>
      </c>
    </row>
    <row r="274" spans="16:18" x14ac:dyDescent="0.2">
      <c r="P274">
        <f t="shared" si="4"/>
        <v>2.6999999999999864</v>
      </c>
      <c r="Q274">
        <v>0</v>
      </c>
      <c r="R274">
        <f>$G$4*SUM($Q$4:Q274)*$O$4</f>
        <v>1.06</v>
      </c>
    </row>
    <row r="275" spans="16:18" x14ac:dyDescent="0.2">
      <c r="P275">
        <f t="shared" si="4"/>
        <v>2.7099999999999862</v>
      </c>
      <c r="Q275">
        <v>0</v>
      </c>
      <c r="R275">
        <f>$G$4*SUM($Q$4:Q275)*$O$4</f>
        <v>1.06</v>
      </c>
    </row>
    <row r="276" spans="16:18" x14ac:dyDescent="0.2">
      <c r="P276">
        <f t="shared" si="4"/>
        <v>2.719999999999986</v>
      </c>
      <c r="Q276">
        <v>0</v>
      </c>
      <c r="R276">
        <f>$G$4*SUM($Q$4:Q276)*$O$4</f>
        <v>1.06</v>
      </c>
    </row>
    <row r="277" spans="16:18" x14ac:dyDescent="0.2">
      <c r="P277">
        <f t="shared" si="4"/>
        <v>2.7299999999999858</v>
      </c>
      <c r="Q277">
        <v>0</v>
      </c>
      <c r="R277">
        <f>$G$4*SUM($Q$4:Q277)*$O$4</f>
        <v>1.06</v>
      </c>
    </row>
    <row r="278" spans="16:18" x14ac:dyDescent="0.2">
      <c r="P278">
        <f t="shared" si="4"/>
        <v>2.7399999999999856</v>
      </c>
      <c r="Q278">
        <v>0</v>
      </c>
      <c r="R278">
        <f>$G$4*SUM($Q$4:Q278)*$O$4</f>
        <v>1.06</v>
      </c>
    </row>
    <row r="279" spans="16:18" x14ac:dyDescent="0.2">
      <c r="P279">
        <f t="shared" si="4"/>
        <v>2.7499999999999853</v>
      </c>
      <c r="Q279">
        <v>0</v>
      </c>
      <c r="R279">
        <f>$G$4*SUM($Q$4:Q279)*$O$4</f>
        <v>1.06</v>
      </c>
    </row>
    <row r="280" spans="16:18" x14ac:dyDescent="0.2">
      <c r="P280">
        <f t="shared" si="4"/>
        <v>2.7599999999999851</v>
      </c>
      <c r="Q280">
        <v>0</v>
      </c>
      <c r="R280">
        <f>$G$4*SUM($Q$4:Q280)*$O$4</f>
        <v>1.06</v>
      </c>
    </row>
    <row r="281" spans="16:18" x14ac:dyDescent="0.2">
      <c r="P281">
        <f t="shared" si="4"/>
        <v>2.7699999999999849</v>
      </c>
      <c r="Q281">
        <v>0</v>
      </c>
      <c r="R281">
        <f>$G$4*SUM($Q$4:Q281)*$O$4</f>
        <v>1.06</v>
      </c>
    </row>
    <row r="282" spans="16:18" x14ac:dyDescent="0.2">
      <c r="P282">
        <f t="shared" si="4"/>
        <v>2.7799999999999847</v>
      </c>
      <c r="Q282">
        <v>0</v>
      </c>
      <c r="R282">
        <f>$G$4*SUM($Q$4:Q282)*$O$4</f>
        <v>1.06</v>
      </c>
    </row>
    <row r="283" spans="16:18" x14ac:dyDescent="0.2">
      <c r="P283">
        <f t="shared" si="4"/>
        <v>2.7899999999999845</v>
      </c>
      <c r="Q283">
        <v>0</v>
      </c>
      <c r="R283">
        <f>$G$4*SUM($Q$4:Q283)*$O$4</f>
        <v>1.06</v>
      </c>
    </row>
    <row r="284" spans="16:18" x14ac:dyDescent="0.2">
      <c r="P284">
        <f t="shared" si="4"/>
        <v>2.7999999999999843</v>
      </c>
      <c r="Q284">
        <v>0</v>
      </c>
      <c r="R284">
        <f>$G$4*SUM($Q$4:Q284)*$O$4</f>
        <v>1.06</v>
      </c>
    </row>
    <row r="285" spans="16:18" x14ac:dyDescent="0.2">
      <c r="P285">
        <f t="shared" si="4"/>
        <v>2.8099999999999841</v>
      </c>
      <c r="Q285">
        <v>0</v>
      </c>
      <c r="R285">
        <f>$G$4*SUM($Q$4:Q285)*$O$4</f>
        <v>1.06</v>
      </c>
    </row>
    <row r="286" spans="16:18" x14ac:dyDescent="0.2">
      <c r="P286">
        <f t="shared" si="4"/>
        <v>2.8199999999999839</v>
      </c>
      <c r="Q286">
        <v>0</v>
      </c>
      <c r="R286">
        <f>$G$4*SUM($Q$4:Q286)*$O$4</f>
        <v>1.06</v>
      </c>
    </row>
    <row r="287" spans="16:18" x14ac:dyDescent="0.2">
      <c r="P287">
        <f t="shared" si="4"/>
        <v>2.8299999999999836</v>
      </c>
      <c r="Q287">
        <v>1</v>
      </c>
      <c r="R287">
        <f>$G$4*SUM($Q$4:Q287)*$O$4</f>
        <v>1.07</v>
      </c>
    </row>
    <row r="288" spans="16:18" x14ac:dyDescent="0.2">
      <c r="P288">
        <f t="shared" si="4"/>
        <v>2.8399999999999834</v>
      </c>
      <c r="Q288">
        <v>1</v>
      </c>
      <c r="R288">
        <f>$G$4*SUM($Q$4:Q288)*$O$4</f>
        <v>1.08</v>
      </c>
    </row>
    <row r="289" spans="16:18" x14ac:dyDescent="0.2">
      <c r="P289">
        <f t="shared" si="4"/>
        <v>2.8499999999999832</v>
      </c>
      <c r="Q289">
        <v>1</v>
      </c>
      <c r="R289">
        <f>$G$4*SUM($Q$4:Q289)*$O$4</f>
        <v>1.0900000000000001</v>
      </c>
    </row>
    <row r="290" spans="16:18" x14ac:dyDescent="0.2">
      <c r="P290">
        <f t="shared" si="4"/>
        <v>2.859999999999983</v>
      </c>
      <c r="Q290">
        <v>1</v>
      </c>
      <c r="R290">
        <f>$G$4*SUM($Q$4:Q290)*$O$4</f>
        <v>1.1000000000000001</v>
      </c>
    </row>
    <row r="291" spans="16:18" x14ac:dyDescent="0.2">
      <c r="P291">
        <f t="shared" si="4"/>
        <v>2.8699999999999828</v>
      </c>
      <c r="Q291">
        <v>1</v>
      </c>
      <c r="R291">
        <f>$G$4*SUM($Q$4:Q291)*$O$4</f>
        <v>1.1100000000000001</v>
      </c>
    </row>
    <row r="292" spans="16:18" x14ac:dyDescent="0.2">
      <c r="P292">
        <f t="shared" si="4"/>
        <v>2.8799999999999826</v>
      </c>
      <c r="Q292">
        <v>1</v>
      </c>
      <c r="R292">
        <f>$G$4*SUM($Q$4:Q292)*$O$4</f>
        <v>1.1200000000000001</v>
      </c>
    </row>
    <row r="293" spans="16:18" x14ac:dyDescent="0.2">
      <c r="P293">
        <f t="shared" si="4"/>
        <v>2.8899999999999824</v>
      </c>
      <c r="Q293">
        <v>1</v>
      </c>
      <c r="R293">
        <f>$G$4*SUM($Q$4:Q293)*$O$4</f>
        <v>1.1300000000000001</v>
      </c>
    </row>
    <row r="294" spans="16:18" x14ac:dyDescent="0.2">
      <c r="P294">
        <f t="shared" si="4"/>
        <v>2.8999999999999821</v>
      </c>
      <c r="Q294">
        <v>1</v>
      </c>
      <c r="R294">
        <f>$G$4*SUM($Q$4:Q294)*$O$4</f>
        <v>1.1400000000000001</v>
      </c>
    </row>
    <row r="295" spans="16:18" x14ac:dyDescent="0.2">
      <c r="P295">
        <f t="shared" si="4"/>
        <v>2.9099999999999819</v>
      </c>
      <c r="Q295">
        <v>1</v>
      </c>
      <c r="R295">
        <f>$G$4*SUM($Q$4:Q295)*$O$4</f>
        <v>1.1500000000000001</v>
      </c>
    </row>
    <row r="296" spans="16:18" x14ac:dyDescent="0.2">
      <c r="P296">
        <f t="shared" si="4"/>
        <v>2.9199999999999817</v>
      </c>
      <c r="Q296">
        <v>1</v>
      </c>
      <c r="R296">
        <f>$G$4*SUM($Q$4:Q296)*$O$4</f>
        <v>1.1599999999999999</v>
      </c>
    </row>
    <row r="297" spans="16:18" x14ac:dyDescent="0.2">
      <c r="P297">
        <f t="shared" si="4"/>
        <v>2.9299999999999815</v>
      </c>
      <c r="Q297">
        <v>1</v>
      </c>
      <c r="R297">
        <f>$G$4*SUM($Q$4:Q297)*$O$4</f>
        <v>1.17</v>
      </c>
    </row>
    <row r="298" spans="16:18" x14ac:dyDescent="0.2">
      <c r="P298">
        <f t="shared" si="4"/>
        <v>2.9399999999999813</v>
      </c>
      <c r="Q298">
        <v>1</v>
      </c>
      <c r="R298">
        <f>$G$4*SUM($Q$4:Q298)*$O$4</f>
        <v>1.18</v>
      </c>
    </row>
    <row r="299" spans="16:18" x14ac:dyDescent="0.2">
      <c r="P299">
        <f t="shared" si="4"/>
        <v>2.9499999999999811</v>
      </c>
      <c r="Q299">
        <v>1</v>
      </c>
      <c r="R299">
        <f>$G$4*SUM($Q$4:Q299)*$O$4</f>
        <v>1.19</v>
      </c>
    </row>
    <row r="300" spans="16:18" x14ac:dyDescent="0.2">
      <c r="P300">
        <f t="shared" si="4"/>
        <v>2.9599999999999809</v>
      </c>
      <c r="Q300">
        <v>1</v>
      </c>
      <c r="R300">
        <f>$G$4*SUM($Q$4:Q300)*$O$4</f>
        <v>1.2</v>
      </c>
    </row>
    <row r="301" spans="16:18" x14ac:dyDescent="0.2">
      <c r="P301">
        <f t="shared" si="4"/>
        <v>2.9699999999999807</v>
      </c>
      <c r="Q301">
        <v>1</v>
      </c>
      <c r="R301">
        <f>$G$4*SUM($Q$4:Q301)*$O$4</f>
        <v>1.21</v>
      </c>
    </row>
    <row r="302" spans="16:18" x14ac:dyDescent="0.2">
      <c r="P302">
        <f t="shared" si="4"/>
        <v>2.9799999999999804</v>
      </c>
      <c r="Q302">
        <v>1</v>
      </c>
      <c r="R302">
        <f>$G$4*SUM($Q$4:Q302)*$O$4</f>
        <v>1.22</v>
      </c>
    </row>
    <row r="303" spans="16:18" x14ac:dyDescent="0.2">
      <c r="P303">
        <f t="shared" si="4"/>
        <v>2.9899999999999802</v>
      </c>
      <c r="Q303">
        <v>1</v>
      </c>
      <c r="R303">
        <f>$G$4*SUM($Q$4:Q303)*$O$4</f>
        <v>1.23</v>
      </c>
    </row>
    <row r="304" spans="16:18" x14ac:dyDescent="0.2">
      <c r="P304">
        <f t="shared" si="4"/>
        <v>2.99999999999998</v>
      </c>
      <c r="Q304">
        <v>1</v>
      </c>
      <c r="R304">
        <f>$G$4*SUM($Q$4:Q304)*$O$4</f>
        <v>1.24</v>
      </c>
    </row>
    <row r="305" spans="16:18" x14ac:dyDescent="0.2">
      <c r="P305">
        <f t="shared" si="4"/>
        <v>3.0099999999999798</v>
      </c>
      <c r="Q305">
        <v>1</v>
      </c>
      <c r="R305">
        <f>$G$4*SUM($Q$4:Q305)*$O$4</f>
        <v>1.25</v>
      </c>
    </row>
    <row r="306" spans="16:18" x14ac:dyDescent="0.2">
      <c r="P306">
        <f t="shared" si="4"/>
        <v>3.0199999999999796</v>
      </c>
      <c r="Q306">
        <v>1</v>
      </c>
      <c r="R306">
        <f>$G$4*SUM($Q$4:Q306)*$O$4</f>
        <v>1.26</v>
      </c>
    </row>
    <row r="307" spans="16:18" x14ac:dyDescent="0.2">
      <c r="P307">
        <f t="shared" si="4"/>
        <v>3.0299999999999794</v>
      </c>
      <c r="Q307">
        <v>1</v>
      </c>
      <c r="R307">
        <f>$G$4*SUM($Q$4:Q307)*$O$4</f>
        <v>1.27</v>
      </c>
    </row>
    <row r="308" spans="16:18" x14ac:dyDescent="0.2">
      <c r="P308">
        <f t="shared" si="4"/>
        <v>3.0399999999999792</v>
      </c>
      <c r="Q308">
        <v>1</v>
      </c>
      <c r="R308">
        <f>$G$4*SUM($Q$4:Q308)*$O$4</f>
        <v>1.28</v>
      </c>
    </row>
    <row r="309" spans="16:18" x14ac:dyDescent="0.2">
      <c r="P309">
        <f t="shared" si="4"/>
        <v>3.049999999999979</v>
      </c>
      <c r="Q309">
        <v>1</v>
      </c>
      <c r="R309">
        <f>$G$4*SUM($Q$4:Q309)*$O$4</f>
        <v>1.29</v>
      </c>
    </row>
    <row r="310" spans="16:18" x14ac:dyDescent="0.2">
      <c r="P310">
        <f t="shared" si="4"/>
        <v>3.0599999999999787</v>
      </c>
      <c r="Q310">
        <v>1</v>
      </c>
      <c r="R310">
        <f>$G$4*SUM($Q$4:Q310)*$O$4</f>
        <v>1.3</v>
      </c>
    </row>
    <row r="311" spans="16:18" x14ac:dyDescent="0.2">
      <c r="P311">
        <f t="shared" si="4"/>
        <v>3.0699999999999785</v>
      </c>
      <c r="Q311">
        <v>1</v>
      </c>
      <c r="R311">
        <f>$G$4*SUM($Q$4:Q311)*$O$4</f>
        <v>1.31</v>
      </c>
    </row>
    <row r="312" spans="16:18" x14ac:dyDescent="0.2">
      <c r="P312">
        <f t="shared" si="4"/>
        <v>3.0799999999999783</v>
      </c>
      <c r="Q312">
        <v>1</v>
      </c>
      <c r="R312">
        <f>$G$4*SUM($Q$4:Q312)*$O$4</f>
        <v>1.32</v>
      </c>
    </row>
    <row r="313" spans="16:18" x14ac:dyDescent="0.2">
      <c r="P313">
        <f t="shared" si="4"/>
        <v>3.0899999999999781</v>
      </c>
      <c r="Q313">
        <v>1</v>
      </c>
      <c r="R313">
        <f>$G$4*SUM($Q$4:Q313)*$O$4</f>
        <v>1.33</v>
      </c>
    </row>
    <row r="314" spans="16:18" x14ac:dyDescent="0.2">
      <c r="P314">
        <f t="shared" si="4"/>
        <v>3.0999999999999779</v>
      </c>
      <c r="Q314">
        <v>1</v>
      </c>
      <c r="R314">
        <f>$G$4*SUM($Q$4:Q314)*$O$4</f>
        <v>1.34</v>
      </c>
    </row>
    <row r="315" spans="16:18" x14ac:dyDescent="0.2">
      <c r="P315">
        <f t="shared" si="4"/>
        <v>3.1099999999999777</v>
      </c>
      <c r="Q315">
        <v>1</v>
      </c>
      <c r="R315">
        <f>$G$4*SUM($Q$4:Q315)*$O$4</f>
        <v>1.35</v>
      </c>
    </row>
    <row r="316" spans="16:18" x14ac:dyDescent="0.2">
      <c r="P316">
        <f t="shared" si="4"/>
        <v>3.1199999999999775</v>
      </c>
      <c r="Q316">
        <v>1</v>
      </c>
      <c r="R316">
        <f>$G$4*SUM($Q$4:Q316)*$O$4</f>
        <v>1.36</v>
      </c>
    </row>
    <row r="317" spans="16:18" x14ac:dyDescent="0.2">
      <c r="P317">
        <f t="shared" si="4"/>
        <v>3.1299999999999772</v>
      </c>
      <c r="Q317">
        <v>1</v>
      </c>
      <c r="R317">
        <f>$G$4*SUM($Q$4:Q317)*$O$4</f>
        <v>1.37</v>
      </c>
    </row>
    <row r="318" spans="16:18" x14ac:dyDescent="0.2">
      <c r="P318">
        <f t="shared" si="4"/>
        <v>3.139999999999977</v>
      </c>
      <c r="Q318">
        <v>1</v>
      </c>
      <c r="R318">
        <f>$G$4*SUM($Q$4:Q318)*$O$4</f>
        <v>1.3800000000000001</v>
      </c>
    </row>
    <row r="319" spans="16:18" x14ac:dyDescent="0.2">
      <c r="P319">
        <f t="shared" si="4"/>
        <v>3.1499999999999768</v>
      </c>
      <c r="Q319">
        <v>1</v>
      </c>
      <c r="R319">
        <f>$G$4*SUM($Q$4:Q319)*$O$4</f>
        <v>1.3900000000000001</v>
      </c>
    </row>
    <row r="320" spans="16:18" x14ac:dyDescent="0.2">
      <c r="P320">
        <f t="shared" si="4"/>
        <v>3.1599999999999766</v>
      </c>
      <c r="Q320">
        <v>1</v>
      </c>
      <c r="R320">
        <f>$G$4*SUM($Q$4:Q320)*$O$4</f>
        <v>1.4000000000000001</v>
      </c>
    </row>
    <row r="321" spans="16:18" x14ac:dyDescent="0.2">
      <c r="P321">
        <f t="shared" si="4"/>
        <v>3.1699999999999764</v>
      </c>
      <c r="Q321">
        <v>1</v>
      </c>
      <c r="R321">
        <f>$G$4*SUM($Q$4:Q321)*$O$4</f>
        <v>1.41</v>
      </c>
    </row>
    <row r="322" spans="16:18" x14ac:dyDescent="0.2">
      <c r="P322">
        <f t="shared" si="4"/>
        <v>3.1799999999999762</v>
      </c>
      <c r="Q322">
        <v>1</v>
      </c>
      <c r="R322">
        <f>$G$4*SUM($Q$4:Q322)*$O$4</f>
        <v>1.42</v>
      </c>
    </row>
    <row r="323" spans="16:18" x14ac:dyDescent="0.2">
      <c r="P323">
        <f t="shared" si="4"/>
        <v>3.189999999999976</v>
      </c>
      <c r="Q323">
        <v>1</v>
      </c>
      <c r="R323">
        <f>$G$4*SUM($Q$4:Q323)*$O$4</f>
        <v>1.43</v>
      </c>
    </row>
    <row r="324" spans="16:18" x14ac:dyDescent="0.2">
      <c r="P324">
        <f t="shared" si="4"/>
        <v>3.1999999999999758</v>
      </c>
      <c r="Q324">
        <v>1</v>
      </c>
      <c r="R324">
        <f>$G$4*SUM($Q$4:Q324)*$O$4</f>
        <v>1.44</v>
      </c>
    </row>
    <row r="325" spans="16:18" x14ac:dyDescent="0.2">
      <c r="P325">
        <f t="shared" si="4"/>
        <v>3.2099999999999755</v>
      </c>
      <c r="Q325">
        <v>1</v>
      </c>
      <c r="R325">
        <f>$G$4*SUM($Q$4:Q325)*$O$4</f>
        <v>1.45</v>
      </c>
    </row>
    <row r="326" spans="16:18" x14ac:dyDescent="0.2">
      <c r="P326">
        <f t="shared" ref="P326:P389" si="5">P325+$O$4</f>
        <v>3.2199999999999753</v>
      </c>
      <c r="Q326">
        <v>1</v>
      </c>
      <c r="R326">
        <f>$G$4*SUM($Q$4:Q326)*$O$4</f>
        <v>1.46</v>
      </c>
    </row>
    <row r="327" spans="16:18" x14ac:dyDescent="0.2">
      <c r="P327">
        <f t="shared" si="5"/>
        <v>3.2299999999999751</v>
      </c>
      <c r="Q327">
        <v>1</v>
      </c>
      <c r="R327">
        <f>$G$4*SUM($Q$4:Q327)*$O$4</f>
        <v>1.47</v>
      </c>
    </row>
    <row r="328" spans="16:18" x14ac:dyDescent="0.2">
      <c r="P328">
        <f t="shared" si="5"/>
        <v>3.2399999999999749</v>
      </c>
      <c r="Q328">
        <v>1</v>
      </c>
      <c r="R328">
        <f>$G$4*SUM($Q$4:Q328)*$O$4</f>
        <v>1.48</v>
      </c>
    </row>
    <row r="329" spans="16:18" x14ac:dyDescent="0.2">
      <c r="P329">
        <f t="shared" si="5"/>
        <v>3.2499999999999747</v>
      </c>
      <c r="Q329">
        <v>1</v>
      </c>
      <c r="R329">
        <f>$G$4*SUM($Q$4:Q329)*$O$4</f>
        <v>1.49</v>
      </c>
    </row>
    <row r="330" spans="16:18" x14ac:dyDescent="0.2">
      <c r="P330">
        <f t="shared" si="5"/>
        <v>3.2599999999999745</v>
      </c>
      <c r="Q330">
        <v>1</v>
      </c>
      <c r="R330">
        <f>$G$4*SUM($Q$4:Q330)*$O$4</f>
        <v>1.5</v>
      </c>
    </row>
    <row r="331" spans="16:18" x14ac:dyDescent="0.2">
      <c r="P331">
        <f t="shared" si="5"/>
        <v>3.2699999999999743</v>
      </c>
      <c r="Q331">
        <v>1</v>
      </c>
      <c r="R331">
        <f>$G$4*SUM($Q$4:Q331)*$O$4</f>
        <v>1.51</v>
      </c>
    </row>
    <row r="332" spans="16:18" x14ac:dyDescent="0.2">
      <c r="P332">
        <f t="shared" si="5"/>
        <v>3.279999999999974</v>
      </c>
      <c r="Q332">
        <v>1</v>
      </c>
      <c r="R332">
        <f>$G$4*SUM($Q$4:Q332)*$O$4</f>
        <v>1.52</v>
      </c>
    </row>
    <row r="333" spans="16:18" x14ac:dyDescent="0.2">
      <c r="P333">
        <f t="shared" si="5"/>
        <v>3.2899999999999738</v>
      </c>
      <c r="Q333">
        <v>1</v>
      </c>
      <c r="R333">
        <f>$G$4*SUM($Q$4:Q333)*$O$4</f>
        <v>1.53</v>
      </c>
    </row>
    <row r="334" spans="16:18" x14ac:dyDescent="0.2">
      <c r="P334">
        <f t="shared" si="5"/>
        <v>3.2999999999999736</v>
      </c>
      <c r="Q334">
        <v>1</v>
      </c>
      <c r="R334">
        <f>$G$4*SUM($Q$4:Q334)*$O$4</f>
        <v>1.54</v>
      </c>
    </row>
    <row r="335" spans="16:18" x14ac:dyDescent="0.2">
      <c r="P335">
        <f t="shared" si="5"/>
        <v>3.3099999999999734</v>
      </c>
      <c r="Q335">
        <v>1</v>
      </c>
      <c r="R335">
        <f>$G$4*SUM($Q$4:Q335)*$O$4</f>
        <v>1.55</v>
      </c>
    </row>
    <row r="336" spans="16:18" x14ac:dyDescent="0.2">
      <c r="P336">
        <f t="shared" si="5"/>
        <v>3.3199999999999732</v>
      </c>
      <c r="Q336">
        <v>1</v>
      </c>
      <c r="R336">
        <f>$G$4*SUM($Q$4:Q336)*$O$4</f>
        <v>1.56</v>
      </c>
    </row>
    <row r="337" spans="16:18" x14ac:dyDescent="0.2">
      <c r="P337">
        <f t="shared" si="5"/>
        <v>3.329999999999973</v>
      </c>
      <c r="Q337">
        <v>1</v>
      </c>
      <c r="R337">
        <f>$G$4*SUM($Q$4:Q337)*$O$4</f>
        <v>1.57</v>
      </c>
    </row>
    <row r="338" spans="16:18" x14ac:dyDescent="0.2">
      <c r="P338">
        <f t="shared" si="5"/>
        <v>3.3399999999999728</v>
      </c>
      <c r="Q338">
        <v>1</v>
      </c>
      <c r="R338">
        <f>$G$4*SUM($Q$4:Q338)*$O$4</f>
        <v>1.58</v>
      </c>
    </row>
    <row r="339" spans="16:18" x14ac:dyDescent="0.2">
      <c r="P339">
        <f t="shared" si="5"/>
        <v>3.3499999999999726</v>
      </c>
      <c r="Q339">
        <v>1</v>
      </c>
      <c r="R339">
        <f>$G$4*SUM($Q$4:Q339)*$O$4</f>
        <v>1.59</v>
      </c>
    </row>
    <row r="340" spans="16:18" x14ac:dyDescent="0.2">
      <c r="P340">
        <f t="shared" si="5"/>
        <v>3.3599999999999723</v>
      </c>
      <c r="Q340">
        <v>1</v>
      </c>
      <c r="R340">
        <f>$G$4*SUM($Q$4:Q340)*$O$4</f>
        <v>1.6</v>
      </c>
    </row>
    <row r="341" spans="16:18" x14ac:dyDescent="0.2">
      <c r="P341">
        <f t="shared" si="5"/>
        <v>3.3699999999999721</v>
      </c>
      <c r="Q341">
        <v>1</v>
      </c>
      <c r="R341">
        <f>$G$4*SUM($Q$4:Q341)*$O$4</f>
        <v>1.61</v>
      </c>
    </row>
    <row r="342" spans="16:18" x14ac:dyDescent="0.2">
      <c r="P342">
        <f t="shared" si="5"/>
        <v>3.3799999999999719</v>
      </c>
      <c r="Q342">
        <v>1</v>
      </c>
      <c r="R342">
        <f>$G$4*SUM($Q$4:Q342)*$O$4</f>
        <v>1.62</v>
      </c>
    </row>
    <row r="343" spans="16:18" x14ac:dyDescent="0.2">
      <c r="P343">
        <f t="shared" si="5"/>
        <v>3.3899999999999717</v>
      </c>
      <c r="Q343">
        <v>1</v>
      </c>
      <c r="R343">
        <f>$G$4*SUM($Q$4:Q343)*$O$4</f>
        <v>1.6300000000000001</v>
      </c>
    </row>
    <row r="344" spans="16:18" x14ac:dyDescent="0.2">
      <c r="P344">
        <f t="shared" si="5"/>
        <v>3.3999999999999715</v>
      </c>
      <c r="Q344">
        <v>1</v>
      </c>
      <c r="R344">
        <f>$G$4*SUM($Q$4:Q344)*$O$4</f>
        <v>1.6400000000000001</v>
      </c>
    </row>
    <row r="345" spans="16:18" x14ac:dyDescent="0.2">
      <c r="P345">
        <f t="shared" si="5"/>
        <v>3.4099999999999713</v>
      </c>
      <c r="Q345">
        <v>1</v>
      </c>
      <c r="R345">
        <f>$G$4*SUM($Q$4:Q345)*$O$4</f>
        <v>1.6500000000000001</v>
      </c>
    </row>
    <row r="346" spans="16:18" x14ac:dyDescent="0.2">
      <c r="P346">
        <f t="shared" si="5"/>
        <v>3.4199999999999711</v>
      </c>
      <c r="Q346">
        <v>1</v>
      </c>
      <c r="R346">
        <f>$G$4*SUM($Q$4:Q346)*$O$4</f>
        <v>1.6600000000000001</v>
      </c>
    </row>
    <row r="347" spans="16:18" x14ac:dyDescent="0.2">
      <c r="P347">
        <f t="shared" si="5"/>
        <v>3.4299999999999708</v>
      </c>
      <c r="Q347">
        <v>1</v>
      </c>
      <c r="R347">
        <f>$G$4*SUM($Q$4:Q347)*$O$4</f>
        <v>1.67</v>
      </c>
    </row>
    <row r="348" spans="16:18" x14ac:dyDescent="0.2">
      <c r="P348">
        <f t="shared" si="5"/>
        <v>3.4399999999999706</v>
      </c>
      <c r="Q348">
        <v>1</v>
      </c>
      <c r="R348">
        <f>$G$4*SUM($Q$4:Q348)*$O$4</f>
        <v>1.68</v>
      </c>
    </row>
    <row r="349" spans="16:18" x14ac:dyDescent="0.2">
      <c r="P349">
        <f t="shared" si="5"/>
        <v>3.4499999999999704</v>
      </c>
      <c r="Q349">
        <v>1</v>
      </c>
      <c r="R349">
        <f>$G$4*SUM($Q$4:Q349)*$O$4</f>
        <v>1.69</v>
      </c>
    </row>
    <row r="350" spans="16:18" x14ac:dyDescent="0.2">
      <c r="P350">
        <f t="shared" si="5"/>
        <v>3.4599999999999702</v>
      </c>
      <c r="Q350">
        <v>1</v>
      </c>
      <c r="R350">
        <f>$G$4*SUM($Q$4:Q350)*$O$4</f>
        <v>1.7</v>
      </c>
    </row>
    <row r="351" spans="16:18" x14ac:dyDescent="0.2">
      <c r="P351">
        <f t="shared" si="5"/>
        <v>3.46999999999997</v>
      </c>
      <c r="Q351">
        <v>1</v>
      </c>
      <c r="R351">
        <f>$G$4*SUM($Q$4:Q351)*$O$4</f>
        <v>1.71</v>
      </c>
    </row>
    <row r="352" spans="16:18" x14ac:dyDescent="0.2">
      <c r="P352">
        <f t="shared" si="5"/>
        <v>3.4799999999999698</v>
      </c>
      <c r="Q352">
        <v>1</v>
      </c>
      <c r="R352">
        <f>$G$4*SUM($Q$4:Q352)*$O$4</f>
        <v>1.72</v>
      </c>
    </row>
    <row r="353" spans="16:18" x14ac:dyDescent="0.2">
      <c r="P353">
        <f t="shared" si="5"/>
        <v>3.4899999999999696</v>
      </c>
      <c r="Q353">
        <v>1</v>
      </c>
      <c r="R353">
        <f>$G$4*SUM($Q$4:Q353)*$O$4</f>
        <v>1.73</v>
      </c>
    </row>
    <row r="354" spans="16:18" x14ac:dyDescent="0.2">
      <c r="P354">
        <f t="shared" si="5"/>
        <v>3.4999999999999694</v>
      </c>
      <c r="Q354">
        <v>1</v>
      </c>
      <c r="R354">
        <f>$G$4*SUM($Q$4:Q354)*$O$4</f>
        <v>1.74</v>
      </c>
    </row>
    <row r="355" spans="16:18" x14ac:dyDescent="0.2">
      <c r="P355">
        <f t="shared" si="5"/>
        <v>3.5099999999999691</v>
      </c>
      <c r="Q355">
        <v>1</v>
      </c>
      <c r="R355">
        <f>$G$4*SUM($Q$4:Q355)*$O$4</f>
        <v>1.75</v>
      </c>
    </row>
    <row r="356" spans="16:18" x14ac:dyDescent="0.2">
      <c r="P356">
        <f t="shared" si="5"/>
        <v>3.5199999999999689</v>
      </c>
      <c r="Q356">
        <v>1</v>
      </c>
      <c r="R356">
        <f>$G$4*SUM($Q$4:Q356)*$O$4</f>
        <v>1.76</v>
      </c>
    </row>
    <row r="357" spans="16:18" x14ac:dyDescent="0.2">
      <c r="P357">
        <f t="shared" si="5"/>
        <v>3.5299999999999687</v>
      </c>
      <c r="Q357">
        <v>1</v>
      </c>
      <c r="R357">
        <f>$G$4*SUM($Q$4:Q357)*$O$4</f>
        <v>1.77</v>
      </c>
    </row>
    <row r="358" spans="16:18" x14ac:dyDescent="0.2">
      <c r="P358">
        <f t="shared" si="5"/>
        <v>3.5399999999999685</v>
      </c>
      <c r="Q358">
        <v>1</v>
      </c>
      <c r="R358">
        <f>$G$4*SUM($Q$4:Q358)*$O$4</f>
        <v>1.78</v>
      </c>
    </row>
    <row r="359" spans="16:18" x14ac:dyDescent="0.2">
      <c r="P359">
        <f t="shared" si="5"/>
        <v>3.5499999999999683</v>
      </c>
      <c r="Q359">
        <v>1</v>
      </c>
      <c r="R359">
        <f>$G$4*SUM($Q$4:Q359)*$O$4</f>
        <v>1.79</v>
      </c>
    </row>
    <row r="360" spans="16:18" x14ac:dyDescent="0.2">
      <c r="P360">
        <f t="shared" si="5"/>
        <v>3.5599999999999681</v>
      </c>
      <c r="Q360">
        <v>1</v>
      </c>
      <c r="R360">
        <f>$G$4*SUM($Q$4:Q360)*$O$4</f>
        <v>1.8</v>
      </c>
    </row>
    <row r="361" spans="16:18" x14ac:dyDescent="0.2">
      <c r="P361">
        <f t="shared" si="5"/>
        <v>3.5699999999999679</v>
      </c>
      <c r="Q361">
        <v>1</v>
      </c>
      <c r="R361">
        <f>$G$4*SUM($Q$4:Q361)*$O$4</f>
        <v>1.81</v>
      </c>
    </row>
    <row r="362" spans="16:18" x14ac:dyDescent="0.2">
      <c r="P362">
        <f t="shared" si="5"/>
        <v>3.5799999999999677</v>
      </c>
      <c r="Q362">
        <v>1</v>
      </c>
      <c r="R362">
        <f>$G$4*SUM($Q$4:Q362)*$O$4</f>
        <v>1.82</v>
      </c>
    </row>
    <row r="363" spans="16:18" x14ac:dyDescent="0.2">
      <c r="P363">
        <f t="shared" si="5"/>
        <v>3.5899999999999674</v>
      </c>
      <c r="Q363">
        <v>1</v>
      </c>
      <c r="R363">
        <f>$G$4*SUM($Q$4:Q363)*$O$4</f>
        <v>1.83</v>
      </c>
    </row>
    <row r="364" spans="16:18" x14ac:dyDescent="0.2">
      <c r="P364">
        <f t="shared" si="5"/>
        <v>3.5999999999999672</v>
      </c>
      <c r="Q364">
        <v>1</v>
      </c>
      <c r="R364">
        <f>$G$4*SUM($Q$4:Q364)*$O$4</f>
        <v>1.84</v>
      </c>
    </row>
    <row r="365" spans="16:18" x14ac:dyDescent="0.2">
      <c r="P365">
        <f t="shared" si="5"/>
        <v>3.609999999999967</v>
      </c>
      <c r="Q365">
        <v>1</v>
      </c>
      <c r="R365">
        <f>$G$4*SUM($Q$4:Q365)*$O$4</f>
        <v>1.85</v>
      </c>
    </row>
    <row r="366" spans="16:18" x14ac:dyDescent="0.2">
      <c r="P366">
        <f t="shared" si="5"/>
        <v>3.6199999999999668</v>
      </c>
      <c r="Q366">
        <v>1</v>
      </c>
      <c r="R366">
        <f>$G$4*SUM($Q$4:Q366)*$O$4</f>
        <v>1.86</v>
      </c>
    </row>
    <row r="367" spans="16:18" x14ac:dyDescent="0.2">
      <c r="P367">
        <f t="shared" si="5"/>
        <v>3.6299999999999666</v>
      </c>
      <c r="Q367">
        <v>1</v>
      </c>
      <c r="R367">
        <f>$G$4*SUM($Q$4:Q367)*$O$4</f>
        <v>1.87</v>
      </c>
    </row>
    <row r="368" spans="16:18" x14ac:dyDescent="0.2">
      <c r="P368">
        <f t="shared" si="5"/>
        <v>3.6399999999999664</v>
      </c>
      <c r="Q368">
        <v>1</v>
      </c>
      <c r="R368">
        <f>$G$4*SUM($Q$4:Q368)*$O$4</f>
        <v>1.8800000000000001</v>
      </c>
    </row>
    <row r="369" spans="16:18" x14ac:dyDescent="0.2">
      <c r="P369">
        <f t="shared" si="5"/>
        <v>3.6499999999999662</v>
      </c>
      <c r="Q369">
        <v>1</v>
      </c>
      <c r="R369">
        <f>$G$4*SUM($Q$4:Q369)*$O$4</f>
        <v>1.8900000000000001</v>
      </c>
    </row>
    <row r="370" spans="16:18" x14ac:dyDescent="0.2">
      <c r="P370">
        <f t="shared" si="5"/>
        <v>3.6599999999999659</v>
      </c>
      <c r="Q370">
        <v>1</v>
      </c>
      <c r="R370">
        <f>$G$4*SUM($Q$4:Q370)*$O$4</f>
        <v>1.9000000000000001</v>
      </c>
    </row>
    <row r="371" spans="16:18" x14ac:dyDescent="0.2">
      <c r="P371">
        <f t="shared" si="5"/>
        <v>3.6699999999999657</v>
      </c>
      <c r="Q371">
        <v>1</v>
      </c>
      <c r="R371">
        <f>$G$4*SUM($Q$4:Q371)*$O$4</f>
        <v>1.9100000000000001</v>
      </c>
    </row>
    <row r="372" spans="16:18" x14ac:dyDescent="0.2">
      <c r="P372">
        <f t="shared" si="5"/>
        <v>3.6799999999999655</v>
      </c>
      <c r="Q372">
        <v>0</v>
      </c>
      <c r="R372">
        <f>$G$4*SUM($Q$4:Q372)*$O$4</f>
        <v>1.9100000000000001</v>
      </c>
    </row>
    <row r="373" spans="16:18" x14ac:dyDescent="0.2">
      <c r="P373">
        <f t="shared" si="5"/>
        <v>3.6899999999999653</v>
      </c>
      <c r="Q373">
        <v>0</v>
      </c>
      <c r="R373">
        <f>$G$4*SUM($Q$4:Q373)*$O$4</f>
        <v>1.9100000000000001</v>
      </c>
    </row>
    <row r="374" spans="16:18" x14ac:dyDescent="0.2">
      <c r="P374">
        <f t="shared" si="5"/>
        <v>3.6999999999999651</v>
      </c>
      <c r="Q374">
        <v>0</v>
      </c>
      <c r="R374">
        <f>$G$4*SUM($Q$4:Q374)*$O$4</f>
        <v>1.9100000000000001</v>
      </c>
    </row>
    <row r="375" spans="16:18" x14ac:dyDescent="0.2">
      <c r="P375">
        <f t="shared" si="5"/>
        <v>3.7099999999999649</v>
      </c>
      <c r="Q375">
        <v>0</v>
      </c>
      <c r="R375">
        <f>$G$4*SUM($Q$4:Q375)*$O$4</f>
        <v>1.9100000000000001</v>
      </c>
    </row>
    <row r="376" spans="16:18" x14ac:dyDescent="0.2">
      <c r="P376">
        <f t="shared" si="5"/>
        <v>3.7199999999999647</v>
      </c>
      <c r="Q376">
        <v>0</v>
      </c>
      <c r="R376">
        <f>$G$4*SUM($Q$4:Q376)*$O$4</f>
        <v>1.9100000000000001</v>
      </c>
    </row>
    <row r="377" spans="16:18" x14ac:dyDescent="0.2">
      <c r="P377">
        <f t="shared" si="5"/>
        <v>3.7299999999999645</v>
      </c>
      <c r="Q377">
        <v>0</v>
      </c>
      <c r="R377">
        <f>$G$4*SUM($Q$4:Q377)*$O$4</f>
        <v>1.9100000000000001</v>
      </c>
    </row>
    <row r="378" spans="16:18" x14ac:dyDescent="0.2">
      <c r="P378">
        <f t="shared" si="5"/>
        <v>3.7399999999999642</v>
      </c>
      <c r="Q378">
        <v>0</v>
      </c>
      <c r="R378">
        <f>$G$4*SUM($Q$4:Q378)*$O$4</f>
        <v>1.9100000000000001</v>
      </c>
    </row>
    <row r="379" spans="16:18" x14ac:dyDescent="0.2">
      <c r="P379">
        <f t="shared" si="5"/>
        <v>3.749999999999964</v>
      </c>
      <c r="Q379">
        <v>0</v>
      </c>
      <c r="R379">
        <f>$G$4*SUM($Q$4:Q379)*$O$4</f>
        <v>1.9100000000000001</v>
      </c>
    </row>
    <row r="380" spans="16:18" x14ac:dyDescent="0.2">
      <c r="P380">
        <f t="shared" si="5"/>
        <v>3.7599999999999638</v>
      </c>
      <c r="Q380">
        <v>0</v>
      </c>
      <c r="R380">
        <f>$G$4*SUM($Q$4:Q380)*$O$4</f>
        <v>1.9100000000000001</v>
      </c>
    </row>
    <row r="381" spans="16:18" x14ac:dyDescent="0.2">
      <c r="P381">
        <f t="shared" si="5"/>
        <v>3.7699999999999636</v>
      </c>
      <c r="Q381">
        <v>0</v>
      </c>
      <c r="R381">
        <f>$G$4*SUM($Q$4:Q381)*$O$4</f>
        <v>1.9100000000000001</v>
      </c>
    </row>
    <row r="382" spans="16:18" x14ac:dyDescent="0.2">
      <c r="P382">
        <f t="shared" si="5"/>
        <v>3.7799999999999634</v>
      </c>
      <c r="Q382">
        <v>0</v>
      </c>
      <c r="R382">
        <f>$G$4*SUM($Q$4:Q382)*$O$4</f>
        <v>1.9100000000000001</v>
      </c>
    </row>
    <row r="383" spans="16:18" x14ac:dyDescent="0.2">
      <c r="P383">
        <f t="shared" si="5"/>
        <v>3.7899999999999632</v>
      </c>
      <c r="Q383">
        <v>0</v>
      </c>
      <c r="R383">
        <f>$G$4*SUM($Q$4:Q383)*$O$4</f>
        <v>1.9100000000000001</v>
      </c>
    </row>
    <row r="384" spans="16:18" x14ac:dyDescent="0.2">
      <c r="P384">
        <f t="shared" si="5"/>
        <v>3.799999999999963</v>
      </c>
      <c r="Q384">
        <v>0</v>
      </c>
      <c r="R384">
        <f>$G$4*SUM($Q$4:Q384)*$O$4</f>
        <v>1.9100000000000001</v>
      </c>
    </row>
    <row r="385" spans="16:18" x14ac:dyDescent="0.2">
      <c r="P385">
        <f t="shared" si="5"/>
        <v>3.8099999999999627</v>
      </c>
      <c r="Q385">
        <v>0</v>
      </c>
      <c r="R385">
        <f>$G$4*SUM($Q$4:Q385)*$O$4</f>
        <v>1.9100000000000001</v>
      </c>
    </row>
    <row r="386" spans="16:18" x14ac:dyDescent="0.2">
      <c r="P386">
        <f t="shared" si="5"/>
        <v>3.8199999999999625</v>
      </c>
      <c r="Q386">
        <v>0</v>
      </c>
      <c r="R386">
        <f>$G$4*SUM($Q$4:Q386)*$O$4</f>
        <v>1.9100000000000001</v>
      </c>
    </row>
    <row r="387" spans="16:18" x14ac:dyDescent="0.2">
      <c r="P387">
        <f t="shared" si="5"/>
        <v>3.8299999999999623</v>
      </c>
      <c r="Q387">
        <v>0</v>
      </c>
      <c r="R387">
        <f>$G$4*SUM($Q$4:Q387)*$O$4</f>
        <v>1.9100000000000001</v>
      </c>
    </row>
    <row r="388" spans="16:18" x14ac:dyDescent="0.2">
      <c r="P388">
        <f t="shared" si="5"/>
        <v>3.8399999999999621</v>
      </c>
      <c r="Q388">
        <v>0</v>
      </c>
      <c r="R388">
        <f>$G$4*SUM($Q$4:Q388)*$O$4</f>
        <v>1.9100000000000001</v>
      </c>
    </row>
    <row r="389" spans="16:18" x14ac:dyDescent="0.2">
      <c r="P389">
        <f t="shared" si="5"/>
        <v>3.8499999999999619</v>
      </c>
      <c r="Q389">
        <v>0</v>
      </c>
      <c r="R389">
        <f>$G$4*SUM($Q$4:Q389)*$O$4</f>
        <v>1.9100000000000001</v>
      </c>
    </row>
    <row r="390" spans="16:18" x14ac:dyDescent="0.2">
      <c r="P390">
        <f t="shared" ref="P390:P453" si="6">P389+$O$4</f>
        <v>3.8599999999999617</v>
      </c>
      <c r="Q390">
        <v>0</v>
      </c>
      <c r="R390">
        <f>$G$4*SUM($Q$4:Q390)*$O$4</f>
        <v>1.9100000000000001</v>
      </c>
    </row>
    <row r="391" spans="16:18" x14ac:dyDescent="0.2">
      <c r="P391">
        <f t="shared" si="6"/>
        <v>3.8699999999999615</v>
      </c>
      <c r="Q391">
        <v>0</v>
      </c>
      <c r="R391">
        <f>$G$4*SUM($Q$4:Q391)*$O$4</f>
        <v>1.9100000000000001</v>
      </c>
    </row>
    <row r="392" spans="16:18" x14ac:dyDescent="0.2">
      <c r="P392">
        <f t="shared" si="6"/>
        <v>3.8799999999999613</v>
      </c>
      <c r="Q392">
        <v>0</v>
      </c>
      <c r="R392">
        <f>$G$4*SUM($Q$4:Q392)*$O$4</f>
        <v>1.9100000000000001</v>
      </c>
    </row>
    <row r="393" spans="16:18" x14ac:dyDescent="0.2">
      <c r="P393">
        <f t="shared" si="6"/>
        <v>3.889999999999961</v>
      </c>
      <c r="Q393">
        <v>0</v>
      </c>
      <c r="R393">
        <f>$G$4*SUM($Q$4:Q393)*$O$4</f>
        <v>1.9100000000000001</v>
      </c>
    </row>
    <row r="394" spans="16:18" x14ac:dyDescent="0.2">
      <c r="P394">
        <f t="shared" si="6"/>
        <v>3.8999999999999608</v>
      </c>
      <c r="Q394">
        <v>0</v>
      </c>
      <c r="R394">
        <f>$G$4*SUM($Q$4:Q394)*$O$4</f>
        <v>1.9100000000000001</v>
      </c>
    </row>
    <row r="395" spans="16:18" x14ac:dyDescent="0.2">
      <c r="P395">
        <f t="shared" si="6"/>
        <v>3.9099999999999606</v>
      </c>
      <c r="Q395">
        <v>0</v>
      </c>
      <c r="R395">
        <f>$G$4*SUM($Q$4:Q395)*$O$4</f>
        <v>1.9100000000000001</v>
      </c>
    </row>
    <row r="396" spans="16:18" x14ac:dyDescent="0.2">
      <c r="P396">
        <f t="shared" si="6"/>
        <v>3.9199999999999604</v>
      </c>
      <c r="Q396">
        <v>0</v>
      </c>
      <c r="R396">
        <f>$G$4*SUM($Q$4:Q396)*$O$4</f>
        <v>1.9100000000000001</v>
      </c>
    </row>
    <row r="397" spans="16:18" x14ac:dyDescent="0.2">
      <c r="P397">
        <f t="shared" si="6"/>
        <v>3.9299999999999602</v>
      </c>
      <c r="Q397">
        <v>0</v>
      </c>
      <c r="R397">
        <f>$G$4*SUM($Q$4:Q397)*$O$4</f>
        <v>1.9100000000000001</v>
      </c>
    </row>
    <row r="398" spans="16:18" x14ac:dyDescent="0.2">
      <c r="P398">
        <f t="shared" si="6"/>
        <v>3.93999999999996</v>
      </c>
      <c r="Q398">
        <v>0</v>
      </c>
      <c r="R398">
        <f>$G$4*SUM($Q$4:Q398)*$O$4</f>
        <v>1.9100000000000001</v>
      </c>
    </row>
    <row r="399" spans="16:18" x14ac:dyDescent="0.2">
      <c r="P399">
        <f t="shared" si="6"/>
        <v>3.9499999999999598</v>
      </c>
      <c r="Q399">
        <v>0</v>
      </c>
      <c r="R399">
        <f>$G$4*SUM($Q$4:Q399)*$O$4</f>
        <v>1.9100000000000001</v>
      </c>
    </row>
    <row r="400" spans="16:18" x14ac:dyDescent="0.2">
      <c r="P400">
        <f t="shared" si="6"/>
        <v>3.9599999999999596</v>
      </c>
      <c r="Q400">
        <v>0</v>
      </c>
      <c r="R400">
        <f>$G$4*SUM($Q$4:Q400)*$O$4</f>
        <v>1.9100000000000001</v>
      </c>
    </row>
    <row r="401" spans="16:18" x14ac:dyDescent="0.2">
      <c r="P401">
        <f t="shared" si="6"/>
        <v>3.9699999999999593</v>
      </c>
      <c r="Q401">
        <v>0</v>
      </c>
      <c r="R401">
        <f>$G$4*SUM($Q$4:Q401)*$O$4</f>
        <v>1.9100000000000001</v>
      </c>
    </row>
    <row r="402" spans="16:18" x14ac:dyDescent="0.2">
      <c r="P402">
        <f t="shared" si="6"/>
        <v>3.9799999999999591</v>
      </c>
      <c r="Q402">
        <v>0</v>
      </c>
      <c r="R402">
        <f>$G$4*SUM($Q$4:Q402)*$O$4</f>
        <v>1.9100000000000001</v>
      </c>
    </row>
    <row r="403" spans="16:18" x14ac:dyDescent="0.2">
      <c r="P403">
        <f t="shared" si="6"/>
        <v>3.9899999999999589</v>
      </c>
      <c r="Q403">
        <v>0</v>
      </c>
      <c r="R403">
        <f>$G$4*SUM($Q$4:Q403)*$O$4</f>
        <v>1.9100000000000001</v>
      </c>
    </row>
    <row r="404" spans="16:18" x14ac:dyDescent="0.2">
      <c r="P404">
        <f t="shared" si="6"/>
        <v>3.9999999999999587</v>
      </c>
      <c r="Q404">
        <v>0</v>
      </c>
      <c r="R404">
        <f>$G$4*SUM($Q$4:Q404)*$O$4</f>
        <v>1.9100000000000001</v>
      </c>
    </row>
    <row r="405" spans="16:18" x14ac:dyDescent="0.2">
      <c r="P405">
        <f t="shared" si="6"/>
        <v>4.0099999999999589</v>
      </c>
      <c r="Q405">
        <v>0</v>
      </c>
      <c r="R405">
        <f>$G$4*SUM($Q$4:Q405)*$O$4</f>
        <v>1.9100000000000001</v>
      </c>
    </row>
    <row r="406" spans="16:18" x14ac:dyDescent="0.2">
      <c r="P406">
        <f t="shared" si="6"/>
        <v>4.0199999999999587</v>
      </c>
      <c r="Q406">
        <v>0</v>
      </c>
      <c r="R406">
        <f>$G$4*SUM($Q$4:Q406)*$O$4</f>
        <v>1.9100000000000001</v>
      </c>
    </row>
    <row r="407" spans="16:18" x14ac:dyDescent="0.2">
      <c r="P407">
        <f t="shared" si="6"/>
        <v>4.0299999999999585</v>
      </c>
      <c r="Q407">
        <v>0</v>
      </c>
      <c r="R407">
        <f>$G$4*SUM($Q$4:Q407)*$O$4</f>
        <v>1.9100000000000001</v>
      </c>
    </row>
    <row r="408" spans="16:18" x14ac:dyDescent="0.2">
      <c r="P408">
        <f t="shared" si="6"/>
        <v>4.0399999999999583</v>
      </c>
      <c r="Q408">
        <v>0</v>
      </c>
      <c r="R408">
        <f>$G$4*SUM($Q$4:Q408)*$O$4</f>
        <v>1.9100000000000001</v>
      </c>
    </row>
    <row r="409" spans="16:18" x14ac:dyDescent="0.2">
      <c r="P409">
        <f t="shared" si="6"/>
        <v>4.0499999999999581</v>
      </c>
      <c r="Q409">
        <v>0</v>
      </c>
      <c r="R409">
        <f>$G$4*SUM($Q$4:Q409)*$O$4</f>
        <v>1.9100000000000001</v>
      </c>
    </row>
    <row r="410" spans="16:18" x14ac:dyDescent="0.2">
      <c r="P410">
        <f t="shared" si="6"/>
        <v>4.0599999999999579</v>
      </c>
      <c r="Q410">
        <v>0</v>
      </c>
      <c r="R410">
        <f>$G$4*SUM($Q$4:Q410)*$O$4</f>
        <v>1.9100000000000001</v>
      </c>
    </row>
    <row r="411" spans="16:18" x14ac:dyDescent="0.2">
      <c r="P411">
        <f t="shared" si="6"/>
        <v>4.0699999999999577</v>
      </c>
      <c r="Q411">
        <v>0</v>
      </c>
      <c r="R411">
        <f>$G$4*SUM($Q$4:Q411)*$O$4</f>
        <v>1.9100000000000001</v>
      </c>
    </row>
    <row r="412" spans="16:18" x14ac:dyDescent="0.2">
      <c r="P412">
        <f t="shared" si="6"/>
        <v>4.0799999999999574</v>
      </c>
      <c r="Q412">
        <v>0</v>
      </c>
      <c r="R412">
        <f>$G$4*SUM($Q$4:Q412)*$O$4</f>
        <v>1.9100000000000001</v>
      </c>
    </row>
    <row r="413" spans="16:18" x14ac:dyDescent="0.2">
      <c r="P413">
        <f t="shared" si="6"/>
        <v>4.0899999999999572</v>
      </c>
      <c r="Q413">
        <v>0</v>
      </c>
      <c r="R413">
        <f>$G$4*SUM($Q$4:Q413)*$O$4</f>
        <v>1.9100000000000001</v>
      </c>
    </row>
    <row r="414" spans="16:18" x14ac:dyDescent="0.2">
      <c r="P414">
        <f t="shared" si="6"/>
        <v>4.099999999999957</v>
      </c>
      <c r="Q414">
        <v>0</v>
      </c>
      <c r="R414">
        <f>$G$4*SUM($Q$4:Q414)*$O$4</f>
        <v>1.9100000000000001</v>
      </c>
    </row>
    <row r="415" spans="16:18" x14ac:dyDescent="0.2">
      <c r="P415">
        <f t="shared" si="6"/>
        <v>4.1099999999999568</v>
      </c>
      <c r="Q415">
        <v>0</v>
      </c>
      <c r="R415">
        <f>$G$4*SUM($Q$4:Q415)*$O$4</f>
        <v>1.9100000000000001</v>
      </c>
    </row>
    <row r="416" spans="16:18" x14ac:dyDescent="0.2">
      <c r="P416">
        <f t="shared" si="6"/>
        <v>4.1199999999999566</v>
      </c>
      <c r="Q416">
        <v>0</v>
      </c>
      <c r="R416">
        <f>$G$4*SUM($Q$4:Q416)*$O$4</f>
        <v>1.9100000000000001</v>
      </c>
    </row>
    <row r="417" spans="16:18" x14ac:dyDescent="0.2">
      <c r="P417">
        <f t="shared" si="6"/>
        <v>4.1299999999999564</v>
      </c>
      <c r="Q417">
        <v>0</v>
      </c>
      <c r="R417">
        <f>$G$4*SUM($Q$4:Q417)*$O$4</f>
        <v>1.9100000000000001</v>
      </c>
    </row>
    <row r="418" spans="16:18" x14ac:dyDescent="0.2">
      <c r="P418">
        <f t="shared" si="6"/>
        <v>4.1399999999999562</v>
      </c>
      <c r="Q418">
        <v>0</v>
      </c>
      <c r="R418">
        <f>$G$4*SUM($Q$4:Q418)*$O$4</f>
        <v>1.9100000000000001</v>
      </c>
    </row>
    <row r="419" spans="16:18" x14ac:dyDescent="0.2">
      <c r="P419">
        <f t="shared" si="6"/>
        <v>4.1499999999999559</v>
      </c>
      <c r="Q419">
        <v>0</v>
      </c>
      <c r="R419">
        <f>$G$4*SUM($Q$4:Q419)*$O$4</f>
        <v>1.9100000000000001</v>
      </c>
    </row>
    <row r="420" spans="16:18" x14ac:dyDescent="0.2">
      <c r="P420">
        <f t="shared" si="6"/>
        <v>4.1599999999999557</v>
      </c>
      <c r="Q420">
        <v>0</v>
      </c>
      <c r="R420">
        <f>$G$4*SUM($Q$4:Q420)*$O$4</f>
        <v>1.9100000000000001</v>
      </c>
    </row>
    <row r="421" spans="16:18" x14ac:dyDescent="0.2">
      <c r="P421">
        <f t="shared" si="6"/>
        <v>4.1699999999999555</v>
      </c>
      <c r="Q421">
        <v>0</v>
      </c>
      <c r="R421">
        <f>$G$4*SUM($Q$4:Q421)*$O$4</f>
        <v>1.9100000000000001</v>
      </c>
    </row>
    <row r="422" spans="16:18" x14ac:dyDescent="0.2">
      <c r="P422">
        <f t="shared" si="6"/>
        <v>4.1799999999999553</v>
      </c>
      <c r="Q422">
        <v>0</v>
      </c>
      <c r="R422">
        <f>$G$4*SUM($Q$4:Q422)*$O$4</f>
        <v>1.9100000000000001</v>
      </c>
    </row>
    <row r="423" spans="16:18" x14ac:dyDescent="0.2">
      <c r="P423">
        <f t="shared" si="6"/>
        <v>4.1899999999999551</v>
      </c>
      <c r="Q423">
        <v>0</v>
      </c>
      <c r="R423">
        <f>$G$4*SUM($Q$4:Q423)*$O$4</f>
        <v>1.9100000000000001</v>
      </c>
    </row>
    <row r="424" spans="16:18" x14ac:dyDescent="0.2">
      <c r="P424">
        <f t="shared" si="6"/>
        <v>4.1999999999999549</v>
      </c>
      <c r="Q424">
        <v>0</v>
      </c>
      <c r="R424">
        <f>$G$4*SUM($Q$4:Q424)*$O$4</f>
        <v>1.9100000000000001</v>
      </c>
    </row>
    <row r="425" spans="16:18" x14ac:dyDescent="0.2">
      <c r="P425">
        <f t="shared" si="6"/>
        <v>4.2099999999999547</v>
      </c>
      <c r="Q425">
        <v>0</v>
      </c>
      <c r="R425">
        <f>$G$4*SUM($Q$4:Q425)*$O$4</f>
        <v>1.9100000000000001</v>
      </c>
    </row>
    <row r="426" spans="16:18" x14ac:dyDescent="0.2">
      <c r="P426">
        <f t="shared" si="6"/>
        <v>4.2199999999999545</v>
      </c>
      <c r="Q426">
        <v>0</v>
      </c>
      <c r="R426">
        <f>$G$4*SUM($Q$4:Q426)*$O$4</f>
        <v>1.9100000000000001</v>
      </c>
    </row>
    <row r="427" spans="16:18" x14ac:dyDescent="0.2">
      <c r="P427">
        <f t="shared" si="6"/>
        <v>4.2299999999999542</v>
      </c>
      <c r="Q427">
        <v>0</v>
      </c>
      <c r="R427">
        <f>$G$4*SUM($Q$4:Q427)*$O$4</f>
        <v>1.9100000000000001</v>
      </c>
    </row>
    <row r="428" spans="16:18" x14ac:dyDescent="0.2">
      <c r="P428">
        <f t="shared" si="6"/>
        <v>4.239999999999954</v>
      </c>
      <c r="Q428">
        <v>0</v>
      </c>
      <c r="R428">
        <f>$G$4*SUM($Q$4:Q428)*$O$4</f>
        <v>1.9100000000000001</v>
      </c>
    </row>
    <row r="429" spans="16:18" x14ac:dyDescent="0.2">
      <c r="P429">
        <f t="shared" si="6"/>
        <v>4.2499999999999538</v>
      </c>
      <c r="Q429">
        <v>0</v>
      </c>
      <c r="R429">
        <f>$G$4*SUM($Q$4:Q429)*$O$4</f>
        <v>1.9100000000000001</v>
      </c>
    </row>
    <row r="430" spans="16:18" x14ac:dyDescent="0.2">
      <c r="P430">
        <f t="shared" si="6"/>
        <v>4.2599999999999536</v>
      </c>
      <c r="Q430">
        <v>0</v>
      </c>
      <c r="R430">
        <f>$G$4*SUM($Q$4:Q430)*$O$4</f>
        <v>1.9100000000000001</v>
      </c>
    </row>
    <row r="431" spans="16:18" x14ac:dyDescent="0.2">
      <c r="P431">
        <f t="shared" si="6"/>
        <v>4.2699999999999534</v>
      </c>
      <c r="Q431">
        <v>0</v>
      </c>
      <c r="R431">
        <f>$G$4*SUM($Q$4:Q431)*$O$4</f>
        <v>1.9100000000000001</v>
      </c>
    </row>
    <row r="432" spans="16:18" x14ac:dyDescent="0.2">
      <c r="P432">
        <f t="shared" si="6"/>
        <v>4.2799999999999532</v>
      </c>
      <c r="Q432">
        <v>0</v>
      </c>
      <c r="R432">
        <f>$G$4*SUM($Q$4:Q432)*$O$4</f>
        <v>1.9100000000000001</v>
      </c>
    </row>
    <row r="433" spans="16:18" x14ac:dyDescent="0.2">
      <c r="P433">
        <f t="shared" si="6"/>
        <v>4.289999999999953</v>
      </c>
      <c r="Q433">
        <v>0</v>
      </c>
      <c r="R433">
        <f>$G$4*SUM($Q$4:Q433)*$O$4</f>
        <v>1.9100000000000001</v>
      </c>
    </row>
    <row r="434" spans="16:18" x14ac:dyDescent="0.2">
      <c r="P434">
        <f t="shared" si="6"/>
        <v>4.2999999999999527</v>
      </c>
      <c r="Q434">
        <v>0</v>
      </c>
      <c r="R434">
        <f>$G$4*SUM($Q$4:Q434)*$O$4</f>
        <v>1.9100000000000001</v>
      </c>
    </row>
    <row r="435" spans="16:18" x14ac:dyDescent="0.2">
      <c r="P435">
        <f t="shared" si="6"/>
        <v>4.3099999999999525</v>
      </c>
      <c r="Q435">
        <v>0</v>
      </c>
      <c r="R435">
        <f>$G$4*SUM($Q$4:Q435)*$O$4</f>
        <v>1.9100000000000001</v>
      </c>
    </row>
    <row r="436" spans="16:18" x14ac:dyDescent="0.2">
      <c r="P436">
        <f t="shared" si="6"/>
        <v>4.3199999999999523</v>
      </c>
      <c r="Q436">
        <v>0</v>
      </c>
      <c r="R436">
        <f>$G$4*SUM($Q$4:Q436)*$O$4</f>
        <v>1.9100000000000001</v>
      </c>
    </row>
    <row r="437" spans="16:18" x14ac:dyDescent="0.2">
      <c r="P437">
        <f t="shared" si="6"/>
        <v>4.3299999999999521</v>
      </c>
      <c r="Q437">
        <v>0</v>
      </c>
      <c r="R437">
        <f>$G$4*SUM($Q$4:Q437)*$O$4</f>
        <v>1.9100000000000001</v>
      </c>
    </row>
    <row r="438" spans="16:18" x14ac:dyDescent="0.2">
      <c r="P438">
        <f t="shared" si="6"/>
        <v>4.3399999999999519</v>
      </c>
      <c r="Q438">
        <v>0</v>
      </c>
      <c r="R438">
        <f>$G$4*SUM($Q$4:Q438)*$O$4</f>
        <v>1.9100000000000001</v>
      </c>
    </row>
    <row r="439" spans="16:18" x14ac:dyDescent="0.2">
      <c r="P439">
        <f t="shared" si="6"/>
        <v>4.3499999999999517</v>
      </c>
      <c r="Q439">
        <v>0</v>
      </c>
      <c r="R439">
        <f>$G$4*SUM($Q$4:Q439)*$O$4</f>
        <v>1.9100000000000001</v>
      </c>
    </row>
    <row r="440" spans="16:18" x14ac:dyDescent="0.2">
      <c r="P440">
        <f t="shared" si="6"/>
        <v>4.3599999999999515</v>
      </c>
      <c r="Q440">
        <v>0</v>
      </c>
      <c r="R440">
        <f>$G$4*SUM($Q$4:Q440)*$O$4</f>
        <v>1.9100000000000001</v>
      </c>
    </row>
    <row r="441" spans="16:18" x14ac:dyDescent="0.2">
      <c r="P441">
        <f t="shared" si="6"/>
        <v>4.3699999999999513</v>
      </c>
      <c r="Q441">
        <v>0</v>
      </c>
      <c r="R441">
        <f>$G$4*SUM($Q$4:Q441)*$O$4</f>
        <v>1.9100000000000001</v>
      </c>
    </row>
    <row r="442" spans="16:18" x14ac:dyDescent="0.2">
      <c r="P442">
        <f t="shared" si="6"/>
        <v>4.379999999999951</v>
      </c>
      <c r="Q442">
        <v>0</v>
      </c>
      <c r="R442">
        <f>$G$4*SUM($Q$4:Q442)*$O$4</f>
        <v>1.9100000000000001</v>
      </c>
    </row>
    <row r="443" spans="16:18" x14ac:dyDescent="0.2">
      <c r="P443">
        <f t="shared" si="6"/>
        <v>4.3899999999999508</v>
      </c>
      <c r="Q443">
        <v>0</v>
      </c>
      <c r="R443">
        <f>$G$4*SUM($Q$4:Q443)*$O$4</f>
        <v>1.9100000000000001</v>
      </c>
    </row>
    <row r="444" spans="16:18" x14ac:dyDescent="0.2">
      <c r="P444">
        <f t="shared" si="6"/>
        <v>4.3999999999999506</v>
      </c>
      <c r="Q444">
        <v>0</v>
      </c>
      <c r="R444">
        <f>$G$4*SUM($Q$4:Q444)*$O$4</f>
        <v>1.9100000000000001</v>
      </c>
    </row>
    <row r="445" spans="16:18" x14ac:dyDescent="0.2">
      <c r="P445">
        <f t="shared" si="6"/>
        <v>4.4099999999999504</v>
      </c>
      <c r="Q445">
        <v>0</v>
      </c>
      <c r="R445">
        <f>$G$4*SUM($Q$4:Q445)*$O$4</f>
        <v>1.9100000000000001</v>
      </c>
    </row>
    <row r="446" spans="16:18" x14ac:dyDescent="0.2">
      <c r="P446">
        <f t="shared" si="6"/>
        <v>4.4199999999999502</v>
      </c>
      <c r="Q446">
        <v>0</v>
      </c>
      <c r="R446">
        <f>$G$4*SUM($Q$4:Q446)*$O$4</f>
        <v>1.9100000000000001</v>
      </c>
    </row>
    <row r="447" spans="16:18" x14ac:dyDescent="0.2">
      <c r="P447">
        <f t="shared" si="6"/>
        <v>4.42999999999995</v>
      </c>
      <c r="Q447">
        <v>0</v>
      </c>
      <c r="R447">
        <f>$G$4*SUM($Q$4:Q447)*$O$4</f>
        <v>1.9100000000000001</v>
      </c>
    </row>
    <row r="448" spans="16:18" x14ac:dyDescent="0.2">
      <c r="P448">
        <f t="shared" si="6"/>
        <v>4.4399999999999498</v>
      </c>
      <c r="Q448">
        <v>0</v>
      </c>
      <c r="R448">
        <f>$G$4*SUM($Q$4:Q448)*$O$4</f>
        <v>1.9100000000000001</v>
      </c>
    </row>
    <row r="449" spans="16:18" x14ac:dyDescent="0.2">
      <c r="P449">
        <f t="shared" si="6"/>
        <v>4.4499999999999496</v>
      </c>
      <c r="Q449">
        <v>0</v>
      </c>
      <c r="R449">
        <f>$G$4*SUM($Q$4:Q449)*$O$4</f>
        <v>1.9100000000000001</v>
      </c>
    </row>
    <row r="450" spans="16:18" x14ac:dyDescent="0.2">
      <c r="P450">
        <f t="shared" si="6"/>
        <v>4.4599999999999493</v>
      </c>
      <c r="Q450">
        <v>0</v>
      </c>
      <c r="R450">
        <f>$G$4*SUM($Q$4:Q450)*$O$4</f>
        <v>1.9100000000000001</v>
      </c>
    </row>
    <row r="451" spans="16:18" x14ac:dyDescent="0.2">
      <c r="P451">
        <f t="shared" si="6"/>
        <v>4.4699999999999491</v>
      </c>
      <c r="Q451">
        <v>0</v>
      </c>
      <c r="R451">
        <f>$G$4*SUM($Q$4:Q451)*$O$4</f>
        <v>1.9100000000000001</v>
      </c>
    </row>
    <row r="452" spans="16:18" x14ac:dyDescent="0.2">
      <c r="P452">
        <f t="shared" si="6"/>
        <v>4.4799999999999489</v>
      </c>
      <c r="Q452">
        <v>0</v>
      </c>
      <c r="R452">
        <f>$G$4*SUM($Q$4:Q452)*$O$4</f>
        <v>1.9100000000000001</v>
      </c>
    </row>
    <row r="453" spans="16:18" x14ac:dyDescent="0.2">
      <c r="P453">
        <f t="shared" si="6"/>
        <v>4.4899999999999487</v>
      </c>
      <c r="Q453">
        <v>0</v>
      </c>
      <c r="R453">
        <f>$G$4*SUM($Q$4:Q453)*$O$4</f>
        <v>1.9100000000000001</v>
      </c>
    </row>
    <row r="454" spans="16:18" x14ac:dyDescent="0.2">
      <c r="P454">
        <f t="shared" ref="P454:P506" si="7">P453+$O$4</f>
        <v>4.4999999999999485</v>
      </c>
      <c r="Q454">
        <v>0</v>
      </c>
      <c r="R454">
        <f>$G$4*SUM($Q$4:Q454)*$O$4</f>
        <v>1.9100000000000001</v>
      </c>
    </row>
    <row r="455" spans="16:18" x14ac:dyDescent="0.2">
      <c r="P455">
        <f t="shared" si="7"/>
        <v>4.5099999999999483</v>
      </c>
      <c r="Q455">
        <v>0</v>
      </c>
      <c r="R455">
        <f>$G$4*SUM($Q$4:Q455)*$O$4</f>
        <v>1.9100000000000001</v>
      </c>
    </row>
    <row r="456" spans="16:18" x14ac:dyDescent="0.2">
      <c r="P456">
        <f t="shared" si="7"/>
        <v>4.5199999999999481</v>
      </c>
      <c r="Q456">
        <v>0</v>
      </c>
      <c r="R456">
        <f>$G$4*SUM($Q$4:Q456)*$O$4</f>
        <v>1.9100000000000001</v>
      </c>
    </row>
    <row r="457" spans="16:18" x14ac:dyDescent="0.2">
      <c r="P457">
        <f t="shared" si="7"/>
        <v>4.5299999999999478</v>
      </c>
      <c r="Q457">
        <v>0</v>
      </c>
      <c r="R457">
        <f>$G$4*SUM($Q$4:Q457)*$O$4</f>
        <v>1.9100000000000001</v>
      </c>
    </row>
    <row r="458" spans="16:18" x14ac:dyDescent="0.2">
      <c r="P458">
        <f t="shared" si="7"/>
        <v>4.5399999999999476</v>
      </c>
      <c r="Q458">
        <v>0</v>
      </c>
      <c r="R458">
        <f>$G$4*SUM($Q$4:Q458)*$O$4</f>
        <v>1.9100000000000001</v>
      </c>
    </row>
    <row r="459" spans="16:18" x14ac:dyDescent="0.2">
      <c r="P459">
        <f t="shared" si="7"/>
        <v>4.5499999999999474</v>
      </c>
      <c r="Q459">
        <v>0</v>
      </c>
      <c r="R459">
        <f>$G$4*SUM($Q$4:Q459)*$O$4</f>
        <v>1.9100000000000001</v>
      </c>
    </row>
    <row r="460" spans="16:18" x14ac:dyDescent="0.2">
      <c r="P460">
        <f t="shared" si="7"/>
        <v>4.5599999999999472</v>
      </c>
      <c r="Q460">
        <v>0</v>
      </c>
      <c r="R460">
        <f>$G$4*SUM($Q$4:Q460)*$O$4</f>
        <v>1.9100000000000001</v>
      </c>
    </row>
    <row r="461" spans="16:18" x14ac:dyDescent="0.2">
      <c r="P461">
        <f t="shared" si="7"/>
        <v>4.569999999999947</v>
      </c>
      <c r="Q461">
        <v>0</v>
      </c>
      <c r="R461">
        <f>$G$4*SUM($Q$4:Q461)*$O$4</f>
        <v>1.9100000000000001</v>
      </c>
    </row>
    <row r="462" spans="16:18" x14ac:dyDescent="0.2">
      <c r="P462">
        <f t="shared" si="7"/>
        <v>4.5799999999999468</v>
      </c>
      <c r="Q462">
        <v>0</v>
      </c>
      <c r="R462">
        <f>$G$4*SUM($Q$4:Q462)*$O$4</f>
        <v>1.9100000000000001</v>
      </c>
    </row>
    <row r="463" spans="16:18" x14ac:dyDescent="0.2">
      <c r="P463">
        <f t="shared" si="7"/>
        <v>4.5899999999999466</v>
      </c>
      <c r="Q463">
        <v>0</v>
      </c>
      <c r="R463">
        <f>$G$4*SUM($Q$4:Q463)*$O$4</f>
        <v>1.9100000000000001</v>
      </c>
    </row>
    <row r="464" spans="16:18" x14ac:dyDescent="0.2">
      <c r="P464">
        <f t="shared" si="7"/>
        <v>4.5999999999999464</v>
      </c>
      <c r="Q464">
        <v>0</v>
      </c>
      <c r="R464">
        <f>$G$4*SUM($Q$4:Q464)*$O$4</f>
        <v>1.9100000000000001</v>
      </c>
    </row>
    <row r="465" spans="16:18" x14ac:dyDescent="0.2">
      <c r="P465">
        <f t="shared" si="7"/>
        <v>4.6099999999999461</v>
      </c>
      <c r="Q465">
        <v>0</v>
      </c>
      <c r="R465">
        <f>$G$4*SUM($Q$4:Q465)*$O$4</f>
        <v>1.9100000000000001</v>
      </c>
    </row>
    <row r="466" spans="16:18" x14ac:dyDescent="0.2">
      <c r="P466">
        <f t="shared" si="7"/>
        <v>4.6199999999999459</v>
      </c>
      <c r="Q466">
        <v>0</v>
      </c>
      <c r="R466">
        <f>$G$4*SUM($Q$4:Q466)*$O$4</f>
        <v>1.9100000000000001</v>
      </c>
    </row>
    <row r="467" spans="16:18" x14ac:dyDescent="0.2">
      <c r="P467">
        <f t="shared" si="7"/>
        <v>4.6299999999999457</v>
      </c>
      <c r="Q467">
        <v>0</v>
      </c>
      <c r="R467">
        <f>$G$4*SUM($Q$4:Q467)*$O$4</f>
        <v>1.9100000000000001</v>
      </c>
    </row>
    <row r="468" spans="16:18" x14ac:dyDescent="0.2">
      <c r="P468">
        <f t="shared" si="7"/>
        <v>4.6399999999999455</v>
      </c>
      <c r="Q468">
        <v>0</v>
      </c>
      <c r="R468">
        <f>$G$4*SUM($Q$4:Q468)*$O$4</f>
        <v>1.9100000000000001</v>
      </c>
    </row>
    <row r="469" spans="16:18" x14ac:dyDescent="0.2">
      <c r="P469">
        <f t="shared" si="7"/>
        <v>4.6499999999999453</v>
      </c>
      <c r="Q469">
        <v>0</v>
      </c>
      <c r="R469">
        <f>$G$4*SUM($Q$4:Q469)*$O$4</f>
        <v>1.9100000000000001</v>
      </c>
    </row>
    <row r="470" spans="16:18" x14ac:dyDescent="0.2">
      <c r="P470">
        <f t="shared" si="7"/>
        <v>4.6599999999999451</v>
      </c>
      <c r="Q470">
        <v>0</v>
      </c>
      <c r="R470">
        <f>$G$4*SUM($Q$4:Q470)*$O$4</f>
        <v>1.9100000000000001</v>
      </c>
    </row>
    <row r="471" spans="16:18" x14ac:dyDescent="0.2">
      <c r="P471">
        <f t="shared" si="7"/>
        <v>4.6699999999999449</v>
      </c>
      <c r="Q471">
        <v>0</v>
      </c>
      <c r="R471">
        <f>$G$4*SUM($Q$4:Q471)*$O$4</f>
        <v>1.9100000000000001</v>
      </c>
    </row>
    <row r="472" spans="16:18" x14ac:dyDescent="0.2">
      <c r="P472">
        <f t="shared" si="7"/>
        <v>4.6799999999999446</v>
      </c>
      <c r="Q472">
        <v>0</v>
      </c>
      <c r="R472">
        <f>$G$4*SUM($Q$4:Q472)*$O$4</f>
        <v>1.9100000000000001</v>
      </c>
    </row>
    <row r="473" spans="16:18" x14ac:dyDescent="0.2">
      <c r="P473">
        <f t="shared" si="7"/>
        <v>4.6899999999999444</v>
      </c>
      <c r="Q473">
        <v>0</v>
      </c>
      <c r="R473">
        <f>$G$4*SUM($Q$4:Q473)*$O$4</f>
        <v>1.9100000000000001</v>
      </c>
    </row>
    <row r="474" spans="16:18" x14ac:dyDescent="0.2">
      <c r="P474">
        <f t="shared" si="7"/>
        <v>4.6999999999999442</v>
      </c>
      <c r="Q474">
        <v>0</v>
      </c>
      <c r="R474">
        <f>$G$4*SUM($Q$4:Q474)*$O$4</f>
        <v>1.9100000000000001</v>
      </c>
    </row>
    <row r="475" spans="16:18" x14ac:dyDescent="0.2">
      <c r="P475">
        <f t="shared" si="7"/>
        <v>4.709999999999944</v>
      </c>
      <c r="Q475">
        <v>0</v>
      </c>
      <c r="R475">
        <f>$G$4*SUM($Q$4:Q475)*$O$4</f>
        <v>1.9100000000000001</v>
      </c>
    </row>
    <row r="476" spans="16:18" x14ac:dyDescent="0.2">
      <c r="P476">
        <f t="shared" si="7"/>
        <v>4.7199999999999438</v>
      </c>
      <c r="Q476">
        <v>0</v>
      </c>
      <c r="R476">
        <f>$G$4*SUM($Q$4:Q476)*$O$4</f>
        <v>1.9100000000000001</v>
      </c>
    </row>
    <row r="477" spans="16:18" x14ac:dyDescent="0.2">
      <c r="P477">
        <f t="shared" si="7"/>
        <v>4.7299999999999436</v>
      </c>
      <c r="Q477">
        <v>0</v>
      </c>
      <c r="R477">
        <f>$G$4*SUM($Q$4:Q477)*$O$4</f>
        <v>1.9100000000000001</v>
      </c>
    </row>
    <row r="478" spans="16:18" x14ac:dyDescent="0.2">
      <c r="P478">
        <f t="shared" si="7"/>
        <v>4.7399999999999434</v>
      </c>
      <c r="Q478">
        <v>0</v>
      </c>
      <c r="R478">
        <f>$G$4*SUM($Q$4:Q478)*$O$4</f>
        <v>1.9100000000000001</v>
      </c>
    </row>
    <row r="479" spans="16:18" x14ac:dyDescent="0.2">
      <c r="P479">
        <f t="shared" si="7"/>
        <v>4.7499999999999432</v>
      </c>
      <c r="Q479">
        <v>0</v>
      </c>
      <c r="R479">
        <f>$G$4*SUM($Q$4:Q479)*$O$4</f>
        <v>1.9100000000000001</v>
      </c>
    </row>
    <row r="480" spans="16:18" x14ac:dyDescent="0.2">
      <c r="P480">
        <f t="shared" si="7"/>
        <v>4.7599999999999429</v>
      </c>
      <c r="Q480">
        <v>0</v>
      </c>
      <c r="R480">
        <f>$G$4*SUM($Q$4:Q480)*$O$4</f>
        <v>1.9100000000000001</v>
      </c>
    </row>
    <row r="481" spans="16:18" x14ac:dyDescent="0.2">
      <c r="P481">
        <f t="shared" si="7"/>
        <v>4.7699999999999427</v>
      </c>
      <c r="Q481">
        <v>0</v>
      </c>
      <c r="R481">
        <f>$G$4*SUM($Q$4:Q481)*$O$4</f>
        <v>1.9100000000000001</v>
      </c>
    </row>
    <row r="482" spans="16:18" x14ac:dyDescent="0.2">
      <c r="P482">
        <f t="shared" si="7"/>
        <v>4.7799999999999425</v>
      </c>
      <c r="Q482">
        <v>0</v>
      </c>
      <c r="R482">
        <f>$G$4*SUM($Q$4:Q482)*$O$4</f>
        <v>1.9100000000000001</v>
      </c>
    </row>
    <row r="483" spans="16:18" x14ac:dyDescent="0.2">
      <c r="P483">
        <f t="shared" si="7"/>
        <v>4.7899999999999423</v>
      </c>
      <c r="Q483">
        <v>0</v>
      </c>
      <c r="R483">
        <f>$G$4*SUM($Q$4:Q483)*$O$4</f>
        <v>1.9100000000000001</v>
      </c>
    </row>
    <row r="484" spans="16:18" x14ac:dyDescent="0.2">
      <c r="P484">
        <f t="shared" si="7"/>
        <v>4.7999999999999421</v>
      </c>
      <c r="Q484">
        <v>0</v>
      </c>
      <c r="R484">
        <f>$G$4*SUM($Q$4:Q484)*$O$4</f>
        <v>1.9100000000000001</v>
      </c>
    </row>
    <row r="485" spans="16:18" x14ac:dyDescent="0.2">
      <c r="P485">
        <f t="shared" si="7"/>
        <v>4.8099999999999419</v>
      </c>
      <c r="Q485">
        <v>0</v>
      </c>
      <c r="R485">
        <f>$G$4*SUM($Q$4:Q485)*$O$4</f>
        <v>1.9100000000000001</v>
      </c>
    </row>
    <row r="486" spans="16:18" x14ac:dyDescent="0.2">
      <c r="P486">
        <f t="shared" si="7"/>
        <v>4.8199999999999417</v>
      </c>
      <c r="Q486">
        <v>0</v>
      </c>
      <c r="R486">
        <f>$G$4*SUM($Q$4:Q486)*$O$4</f>
        <v>1.9100000000000001</v>
      </c>
    </row>
    <row r="487" spans="16:18" x14ac:dyDescent="0.2">
      <c r="P487">
        <f t="shared" si="7"/>
        <v>4.8299999999999415</v>
      </c>
      <c r="Q487">
        <v>0</v>
      </c>
      <c r="R487">
        <f>$G$4*SUM($Q$4:Q487)*$O$4</f>
        <v>1.9100000000000001</v>
      </c>
    </row>
    <row r="488" spans="16:18" x14ac:dyDescent="0.2">
      <c r="P488">
        <f t="shared" si="7"/>
        <v>4.8399999999999412</v>
      </c>
      <c r="Q488">
        <v>0</v>
      </c>
      <c r="R488">
        <f>$G$4*SUM($Q$4:Q488)*$O$4</f>
        <v>1.9100000000000001</v>
      </c>
    </row>
    <row r="489" spans="16:18" x14ac:dyDescent="0.2">
      <c r="P489">
        <f t="shared" si="7"/>
        <v>4.849999999999941</v>
      </c>
      <c r="Q489">
        <v>0</v>
      </c>
      <c r="R489">
        <f>$G$4*SUM($Q$4:Q489)*$O$4</f>
        <v>1.9100000000000001</v>
      </c>
    </row>
    <row r="490" spans="16:18" x14ac:dyDescent="0.2">
      <c r="P490">
        <f t="shared" si="7"/>
        <v>4.8599999999999408</v>
      </c>
      <c r="Q490">
        <v>0</v>
      </c>
      <c r="R490">
        <f>$G$4*SUM($Q$4:Q490)*$O$4</f>
        <v>1.9100000000000001</v>
      </c>
    </row>
    <row r="491" spans="16:18" x14ac:dyDescent="0.2">
      <c r="P491">
        <f t="shared" si="7"/>
        <v>4.8699999999999406</v>
      </c>
      <c r="Q491">
        <v>0</v>
      </c>
      <c r="R491">
        <f>$G$4*SUM($Q$4:Q491)*$O$4</f>
        <v>1.9100000000000001</v>
      </c>
    </row>
    <row r="492" spans="16:18" x14ac:dyDescent="0.2">
      <c r="P492">
        <f t="shared" si="7"/>
        <v>4.8799999999999404</v>
      </c>
      <c r="Q492">
        <v>0</v>
      </c>
      <c r="R492">
        <f>$G$4*SUM($Q$4:Q492)*$O$4</f>
        <v>1.9100000000000001</v>
      </c>
    </row>
    <row r="493" spans="16:18" x14ac:dyDescent="0.2">
      <c r="P493">
        <f t="shared" si="7"/>
        <v>4.8899999999999402</v>
      </c>
      <c r="Q493">
        <v>0</v>
      </c>
      <c r="R493">
        <f>$G$4*SUM($Q$4:Q493)*$O$4</f>
        <v>1.9100000000000001</v>
      </c>
    </row>
    <row r="494" spans="16:18" x14ac:dyDescent="0.2">
      <c r="P494">
        <f t="shared" si="7"/>
        <v>4.89999999999994</v>
      </c>
      <c r="Q494">
        <v>0</v>
      </c>
      <c r="R494">
        <f>$G$4*SUM($Q$4:Q494)*$O$4</f>
        <v>1.9100000000000001</v>
      </c>
    </row>
    <row r="495" spans="16:18" x14ac:dyDescent="0.2">
      <c r="P495">
        <f t="shared" si="7"/>
        <v>4.9099999999999397</v>
      </c>
      <c r="Q495">
        <v>0.5</v>
      </c>
      <c r="R495">
        <f>$G$4*SUM($Q$4:Q495)*$O$4</f>
        <v>1.915</v>
      </c>
    </row>
    <row r="496" spans="16:18" x14ac:dyDescent="0.2">
      <c r="P496">
        <f t="shared" si="7"/>
        <v>4.9199999999999395</v>
      </c>
      <c r="Q496">
        <v>0.5</v>
      </c>
      <c r="R496">
        <f>$G$4*SUM($Q$4:Q496)*$O$4</f>
        <v>1.92</v>
      </c>
    </row>
    <row r="497" spans="16:18" x14ac:dyDescent="0.2">
      <c r="P497">
        <f t="shared" si="7"/>
        <v>4.9299999999999393</v>
      </c>
      <c r="Q497">
        <v>0.5</v>
      </c>
      <c r="R497">
        <f>$G$4*SUM($Q$4:Q497)*$O$4</f>
        <v>1.925</v>
      </c>
    </row>
    <row r="498" spans="16:18" x14ac:dyDescent="0.2">
      <c r="P498">
        <f t="shared" si="7"/>
        <v>4.9399999999999391</v>
      </c>
      <c r="Q498">
        <v>0.5</v>
      </c>
      <c r="R498">
        <f>$G$4*SUM($Q$4:Q498)*$O$4</f>
        <v>1.93</v>
      </c>
    </row>
    <row r="499" spans="16:18" x14ac:dyDescent="0.2">
      <c r="P499">
        <f t="shared" si="7"/>
        <v>4.9499999999999389</v>
      </c>
      <c r="Q499">
        <v>0.5</v>
      </c>
      <c r="R499">
        <f>$G$4*SUM($Q$4:Q499)*$O$4</f>
        <v>1.9350000000000001</v>
      </c>
    </row>
    <row r="500" spans="16:18" x14ac:dyDescent="0.2">
      <c r="P500">
        <f t="shared" si="7"/>
        <v>4.9599999999999387</v>
      </c>
      <c r="Q500">
        <v>0.5</v>
      </c>
      <c r="R500">
        <f>$G$4*SUM($Q$4:Q500)*$O$4</f>
        <v>1.94</v>
      </c>
    </row>
    <row r="501" spans="16:18" x14ac:dyDescent="0.2">
      <c r="P501">
        <f t="shared" si="7"/>
        <v>4.9699999999999385</v>
      </c>
      <c r="Q501">
        <v>0.5</v>
      </c>
      <c r="R501">
        <f>$G$4*SUM($Q$4:Q501)*$O$4</f>
        <v>1.9450000000000001</v>
      </c>
    </row>
    <row r="502" spans="16:18" x14ac:dyDescent="0.2">
      <c r="P502">
        <f t="shared" si="7"/>
        <v>4.9799999999999383</v>
      </c>
      <c r="Q502">
        <v>0.5</v>
      </c>
      <c r="R502">
        <f>$G$4*SUM($Q$4:Q502)*$O$4</f>
        <v>1.95</v>
      </c>
    </row>
    <row r="503" spans="16:18" x14ac:dyDescent="0.2">
      <c r="P503">
        <f t="shared" si="7"/>
        <v>4.989999999999938</v>
      </c>
      <c r="Q503">
        <v>0.5</v>
      </c>
      <c r="R503">
        <f>$G$4*SUM($Q$4:Q503)*$O$4</f>
        <v>1.9550000000000001</v>
      </c>
    </row>
    <row r="504" spans="16:18" x14ac:dyDescent="0.2">
      <c r="P504">
        <f t="shared" si="7"/>
        <v>4.9999999999999378</v>
      </c>
      <c r="Q504">
        <v>0</v>
      </c>
      <c r="R504">
        <f>$G$4*SUM($Q$4:Q504)*$O$4</f>
        <v>1.9550000000000001</v>
      </c>
    </row>
    <row r="505" spans="16:18" x14ac:dyDescent="0.2">
      <c r="P505">
        <f t="shared" si="7"/>
        <v>5.0099999999999376</v>
      </c>
      <c r="Q505">
        <v>0</v>
      </c>
      <c r="R505">
        <f>$G$4*SUM($Q$4:Q505)*$O$4</f>
        <v>1.9550000000000001</v>
      </c>
    </row>
    <row r="506" spans="16:18" x14ac:dyDescent="0.2">
      <c r="P506">
        <f t="shared" si="7"/>
        <v>5.0199999999999374</v>
      </c>
      <c r="Q506">
        <v>0</v>
      </c>
      <c r="R506">
        <f>$G$4*SUM($Q$4:Q506)*$O$4</f>
        <v>1.9550000000000001</v>
      </c>
    </row>
  </sheetData>
  <mergeCells count="1">
    <mergeCell ref="B3:C3"/>
  </mergeCells>
  <pageMargins left="0.7" right="0.7" top="0.75" bottom="0.75" header="0.3" footer="0.3"/>
  <pageSetup paperSize="9" orientation="portrait" r:id="rId1"/>
  <ignoredErrors>
    <ignoredError sqref="R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506"/>
  <sheetViews>
    <sheetView zoomScale="119" workbookViewId="0">
      <selection activeCell="A27" sqref="A27:A31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2"/>
      <c r="C3" s="33"/>
      <c r="E3" s="2"/>
      <c r="G3" s="19" t="s">
        <v>10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f>COS(3*P5)</f>
        <v>0.99955003374898754</v>
      </c>
      <c r="R5">
        <v>0</v>
      </c>
    </row>
    <row r="6" spans="2:18" x14ac:dyDescent="0.2">
      <c r="P6">
        <f t="shared" ref="P6:P69" si="0">P5+$O$4</f>
        <v>0.02</v>
      </c>
      <c r="Q6">
        <f t="shared" ref="Q6:Q69" si="1">COS(3*P6)</f>
        <v>0.99820053993520419</v>
      </c>
      <c r="R6">
        <f>$G$4*(Q6-Q5)/$O$4</f>
        <v>-0.13494938137833534</v>
      </c>
    </row>
    <row r="7" spans="2:18" x14ac:dyDescent="0.2">
      <c r="P7">
        <f t="shared" si="0"/>
        <v>0.03</v>
      </c>
      <c r="Q7">
        <f t="shared" si="1"/>
        <v>0.99595273301199427</v>
      </c>
      <c r="R7">
        <f t="shared" ref="R7:R70" si="2">$G$4*(Q7-Q6)/$O$4</f>
        <v>-0.22478069232099163</v>
      </c>
    </row>
    <row r="8" spans="2:18" x14ac:dyDescent="0.2">
      <c r="P8">
        <f t="shared" si="0"/>
        <v>0.04</v>
      </c>
      <c r="Q8">
        <f t="shared" si="1"/>
        <v>0.99280863585386625</v>
      </c>
      <c r="R8">
        <f t="shared" si="2"/>
        <v>-0.3144097158128023</v>
      </c>
    </row>
    <row r="9" spans="2:18" x14ac:dyDescent="0.2">
      <c r="P9">
        <f t="shared" si="0"/>
        <v>0.05</v>
      </c>
      <c r="Q9">
        <f t="shared" si="1"/>
        <v>0.98877107793604224</v>
      </c>
      <c r="R9">
        <f t="shared" si="2"/>
        <v>-0.40375579178240084</v>
      </c>
    </row>
    <row r="10" spans="2:18" x14ac:dyDescent="0.2">
      <c r="P10">
        <f t="shared" si="0"/>
        <v>6.0000000000000005E-2</v>
      </c>
      <c r="Q10">
        <f t="shared" si="1"/>
        <v>0.98384369278812145</v>
      </c>
      <c r="R10">
        <f t="shared" si="2"/>
        <v>-0.49273851479207931</v>
      </c>
    </row>
    <row r="11" spans="2:18" x14ac:dyDescent="0.2">
      <c r="P11">
        <f t="shared" si="0"/>
        <v>7.0000000000000007E-2</v>
      </c>
      <c r="Q11">
        <f t="shared" si="1"/>
        <v>0.97803091472414827</v>
      </c>
      <c r="R11">
        <f t="shared" si="2"/>
        <v>-0.58127780639731785</v>
      </c>
    </row>
    <row r="12" spans="2:18" x14ac:dyDescent="0.2">
      <c r="P12">
        <f t="shared" si="0"/>
        <v>0.08</v>
      </c>
      <c r="Q12">
        <f t="shared" si="1"/>
        <v>0.97133797485202966</v>
      </c>
      <c r="R12">
        <f t="shared" si="2"/>
        <v>-0.66929398721186084</v>
      </c>
    </row>
    <row r="13" spans="2:18" x14ac:dyDescent="0.2">
      <c r="P13">
        <f t="shared" si="0"/>
        <v>0.09</v>
      </c>
      <c r="Q13">
        <f t="shared" si="1"/>
        <v>0.96377089636589053</v>
      </c>
      <c r="R13">
        <f t="shared" si="2"/>
        <v>-0.75670784861391338</v>
      </c>
    </row>
    <row r="14" spans="2:18" x14ac:dyDescent="0.2">
      <c r="P14">
        <f t="shared" si="0"/>
        <v>9.9999999999999992E-2</v>
      </c>
      <c r="Q14">
        <f t="shared" si="1"/>
        <v>0.95533648912560598</v>
      </c>
      <c r="R14">
        <f t="shared" si="2"/>
        <v>-0.84344072402845471</v>
      </c>
    </row>
    <row r="15" spans="2:18" x14ac:dyDescent="0.2">
      <c r="P15">
        <f t="shared" si="0"/>
        <v>0.10999999999999999</v>
      </c>
      <c r="Q15">
        <f t="shared" si="1"/>
        <v>0.94604234352838701</v>
      </c>
      <c r="R15">
        <f t="shared" si="2"/>
        <v>-0.92941455972189724</v>
      </c>
    </row>
    <row r="16" spans="2:18" x14ac:dyDescent="0.2">
      <c r="P16">
        <f t="shared" si="0"/>
        <v>0.11999999999999998</v>
      </c>
      <c r="Q16">
        <f t="shared" si="1"/>
        <v>0.93589682367793492</v>
      </c>
      <c r="R16">
        <f t="shared" si="2"/>
        <v>-1.0145519850452089</v>
      </c>
    </row>
    <row r="17" spans="1:18" x14ac:dyDescent="0.2">
      <c r="P17">
        <f t="shared" si="0"/>
        <v>0.12999999999999998</v>
      </c>
      <c r="Q17">
        <f t="shared" si="1"/>
        <v>0.92490905985731309</v>
      </c>
      <c r="R17">
        <f t="shared" si="2"/>
        <v>-1.0987763820621832</v>
      </c>
    </row>
    <row r="18" spans="1:18" x14ac:dyDescent="0.2">
      <c r="P18">
        <f t="shared" si="0"/>
        <v>0.13999999999999999</v>
      </c>
      <c r="Q18">
        <f t="shared" si="1"/>
        <v>0.91308894031230825</v>
      </c>
      <c r="R18">
        <f t="shared" si="2"/>
        <v>-1.1820119545004837</v>
      </c>
    </row>
    <row r="19" spans="1:18" x14ac:dyDescent="0.2">
      <c r="P19">
        <f t="shared" si="0"/>
        <v>0.15</v>
      </c>
      <c r="Q19">
        <f t="shared" si="1"/>
        <v>0.90044710235267689</v>
      </c>
      <c r="R19">
        <f t="shared" si="2"/>
        <v>-1.2641837959631363</v>
      </c>
    </row>
    <row r="20" spans="1:18" x14ac:dyDescent="0.2">
      <c r="P20">
        <f t="shared" si="0"/>
        <v>0.16</v>
      </c>
      <c r="Q20">
        <f t="shared" si="1"/>
        <v>0.88699492277928416</v>
      </c>
      <c r="R20">
        <f t="shared" si="2"/>
        <v>-1.3452179573392731</v>
      </c>
    </row>
    <row r="21" spans="1:18" x14ac:dyDescent="0.2">
      <c r="P21">
        <f t="shared" si="0"/>
        <v>0.17</v>
      </c>
      <c r="Q21">
        <f t="shared" si="1"/>
        <v>0.87274450764575129</v>
      </c>
      <c r="R21">
        <f t="shared" si="2"/>
        <v>-1.4250415133532868</v>
      </c>
    </row>
    <row r="22" spans="1:18" x14ac:dyDescent="0.2">
      <c r="P22">
        <f t="shared" si="0"/>
        <v>0.18000000000000002</v>
      </c>
      <c r="Q22">
        <f t="shared" si="1"/>
        <v>0.85770868136382417</v>
      </c>
      <c r="R22">
        <f t="shared" si="2"/>
        <v>-1.5035826281927123</v>
      </c>
    </row>
    <row r="23" spans="1:18" x14ac:dyDescent="0.2">
      <c r="P23">
        <f t="shared" si="0"/>
        <v>0.19000000000000003</v>
      </c>
      <c r="Q23">
        <f t="shared" si="1"/>
        <v>0.84190097516226869</v>
      </c>
      <c r="R23">
        <f t="shared" si="2"/>
        <v>-1.5807706201555471</v>
      </c>
    </row>
    <row r="24" spans="1:18" x14ac:dyDescent="0.2">
      <c r="P24">
        <f t="shared" si="0"/>
        <v>0.20000000000000004</v>
      </c>
      <c r="Q24">
        <f t="shared" si="1"/>
        <v>0.82533561490967822</v>
      </c>
      <c r="R24">
        <f t="shared" si="2"/>
        <v>-1.6565360252590478</v>
      </c>
    </row>
    <row r="25" spans="1:18" x14ac:dyDescent="0.2">
      <c r="P25">
        <f t="shared" si="0"/>
        <v>0.21000000000000005</v>
      </c>
      <c r="Q25">
        <f t="shared" si="1"/>
        <v>0.80802750831215175</v>
      </c>
      <c r="R25">
        <f t="shared" si="2"/>
        <v>-1.7308106597526463</v>
      </c>
    </row>
    <row r="26" spans="1:18" x14ac:dyDescent="0.2">
      <c r="P26">
        <f t="shared" si="0"/>
        <v>0.22000000000000006</v>
      </c>
      <c r="Q26">
        <f t="shared" si="1"/>
        <v>0.78999223149736497</v>
      </c>
      <c r="R26">
        <f t="shared" si="2"/>
        <v>-1.8035276814786783</v>
      </c>
    </row>
    <row r="27" spans="1:18" x14ac:dyDescent="0.2">
      <c r="A27" s="34" t="s">
        <v>38</v>
      </c>
      <c r="P27">
        <f t="shared" si="0"/>
        <v>0.23000000000000007</v>
      </c>
      <c r="Q27">
        <f t="shared" si="1"/>
        <v>0.77124601499710654</v>
      </c>
      <c r="R27">
        <f t="shared" si="2"/>
        <v>-1.8746216500258428</v>
      </c>
    </row>
    <row r="28" spans="1:18" x14ac:dyDescent="0.2">
      <c r="A28" s="34" t="s">
        <v>39</v>
      </c>
      <c r="P28">
        <f t="shared" si="0"/>
        <v>0.24000000000000007</v>
      </c>
      <c r="Q28">
        <f t="shared" si="1"/>
        <v>0.75180572914089483</v>
      </c>
      <c r="R28">
        <f t="shared" si="2"/>
        <v>-1.9440285856211714</v>
      </c>
    </row>
    <row r="29" spans="1:18" x14ac:dyDescent="0.2">
      <c r="A29" s="34" t="s">
        <v>40</v>
      </c>
      <c r="P29">
        <f t="shared" si="0"/>
        <v>0.25000000000000006</v>
      </c>
      <c r="Q29">
        <f t="shared" si="1"/>
        <v>0.73168886887382079</v>
      </c>
      <c r="R29">
        <f t="shared" si="2"/>
        <v>-2.0116860267074044</v>
      </c>
    </row>
    <row r="30" spans="1:18" x14ac:dyDescent="0.2">
      <c r="P30">
        <f t="shared" si="0"/>
        <v>0.26000000000000006</v>
      </c>
      <c r="Q30">
        <f t="shared" si="1"/>
        <v>0.71091353801227719</v>
      </c>
      <c r="R30">
        <f t="shared" si="2"/>
        <v>-2.0775330861543595</v>
      </c>
    </row>
    <row r="31" spans="1:18" x14ac:dyDescent="0.2">
      <c r="A31" s="34" t="s">
        <v>41</v>
      </c>
      <c r="P31">
        <f t="shared" si="0"/>
        <v>0.27000000000000007</v>
      </c>
      <c r="Q31">
        <f t="shared" si="1"/>
        <v>0.68949843295174684</v>
      </c>
      <c r="R31">
        <f t="shared" si="2"/>
        <v>-2.1415105060530348</v>
      </c>
    </row>
    <row r="32" spans="1:18" x14ac:dyDescent="0.2">
      <c r="P32">
        <f t="shared" si="0"/>
        <v>0.28000000000000008</v>
      </c>
      <c r="Q32">
        <f t="shared" si="1"/>
        <v>0.66746282584130789</v>
      </c>
      <c r="R32">
        <f t="shared" si="2"/>
        <v>-2.2035607110438948</v>
      </c>
    </row>
    <row r="33" spans="16:18" x14ac:dyDescent="0.2">
      <c r="P33">
        <f t="shared" si="0"/>
        <v>0.29000000000000009</v>
      </c>
      <c r="Q33">
        <f t="shared" si="1"/>
        <v>0.64482654724000099</v>
      </c>
      <c r="R33">
        <f t="shared" si="2"/>
        <v>-2.2636278601306903</v>
      </c>
    </row>
    <row r="34" spans="16:18" x14ac:dyDescent="0.2">
      <c r="P34">
        <f t="shared" si="0"/>
        <v>0.3000000000000001</v>
      </c>
      <c r="Q34">
        <f t="shared" si="1"/>
        <v>0.62160996827066417</v>
      </c>
      <c r="R34">
        <f t="shared" si="2"/>
        <v>-2.3216578969336821</v>
      </c>
    </row>
    <row r="35" spans="16:18" x14ac:dyDescent="0.2">
      <c r="P35">
        <f t="shared" si="0"/>
        <v>0.31000000000000011</v>
      </c>
      <c r="Q35">
        <f t="shared" si="1"/>
        <v>0.59783398228729789</v>
      </c>
      <c r="R35">
        <f t="shared" si="2"/>
        <v>-2.3775985983366277</v>
      </c>
    </row>
    <row r="36" spans="16:18" x14ac:dyDescent="0.2">
      <c r="P36">
        <f t="shared" si="0"/>
        <v>0.32000000000000012</v>
      </c>
      <c r="Q36">
        <f t="shared" si="1"/>
        <v>0.57351998607245636</v>
      </c>
      <c r="R36">
        <f t="shared" si="2"/>
        <v>-2.4313996214841538</v>
      </c>
    </row>
    <row r="37" spans="16:18" x14ac:dyDescent="0.2">
      <c r="P37">
        <f t="shared" si="0"/>
        <v>0.33000000000000013</v>
      </c>
      <c r="Q37">
        <f t="shared" si="1"/>
        <v>0.5486898605815872</v>
      </c>
      <c r="R37">
        <f t="shared" si="2"/>
        <v>-2.4830125490869159</v>
      </c>
    </row>
    <row r="38" spans="16:18" x14ac:dyDescent="0.2">
      <c r="P38">
        <f t="shared" si="0"/>
        <v>0.34000000000000014</v>
      </c>
      <c r="Q38">
        <f t="shared" si="1"/>
        <v>0.5233659512516492</v>
      </c>
      <c r="R38">
        <f t="shared" si="2"/>
        <v>-2.5323909329937999</v>
      </c>
    </row>
    <row r="39" spans="16:18" x14ac:dyDescent="0.2">
      <c r="P39">
        <f t="shared" si="0"/>
        <v>0.35000000000000014</v>
      </c>
      <c r="Q39">
        <f t="shared" si="1"/>
        <v>0.49757104789172657</v>
      </c>
      <c r="R39">
        <f t="shared" si="2"/>
        <v>-2.5794903359922627</v>
      </c>
    </row>
    <row r="40" spans="16:18" x14ac:dyDescent="0.2">
      <c r="P40">
        <f t="shared" si="0"/>
        <v>0.36000000000000015</v>
      </c>
      <c r="Q40">
        <f t="shared" si="1"/>
        <v>0.47132836417373958</v>
      </c>
      <c r="R40">
        <f t="shared" si="2"/>
        <v>-2.6242683717986992</v>
      </c>
    </row>
    <row r="41" spans="16:18" x14ac:dyDescent="0.2">
      <c r="P41">
        <f t="shared" si="0"/>
        <v>0.37000000000000016</v>
      </c>
      <c r="Q41">
        <f t="shared" si="1"/>
        <v>0.44466151674170634</v>
      </c>
      <c r="R41">
        <f t="shared" si="2"/>
        <v>-2.6666847432033234</v>
      </c>
    </row>
    <row r="42" spans="16:18" x14ac:dyDescent="0.2">
      <c r="P42">
        <f t="shared" si="0"/>
        <v>0.38000000000000017</v>
      </c>
      <c r="Q42">
        <f t="shared" si="1"/>
        <v>0.41759450395835757</v>
      </c>
      <c r="R42">
        <f t="shared" si="2"/>
        <v>-2.7067012783348776</v>
      </c>
    </row>
    <row r="43" spans="16:18" x14ac:dyDescent="0.2">
      <c r="P43">
        <f t="shared" si="0"/>
        <v>0.39000000000000018</v>
      </c>
      <c r="Q43">
        <f t="shared" si="1"/>
        <v>0.39015168430822966</v>
      </c>
      <c r="R43">
        <f t="shared" si="2"/>
        <v>-2.7442819650127901</v>
      </c>
    </row>
    <row r="44" spans="16:18" x14ac:dyDescent="0.2">
      <c r="P44">
        <f t="shared" si="0"/>
        <v>0.40000000000000019</v>
      </c>
      <c r="Q44">
        <f t="shared" si="1"/>
        <v>0.36235775447667301</v>
      </c>
      <c r="R44">
        <f t="shared" si="2"/>
        <v>-2.779392983155665</v>
      </c>
    </row>
    <row r="45" spans="16:18" x14ac:dyDescent="0.2">
      <c r="P45">
        <f t="shared" si="0"/>
        <v>0.4100000000000002</v>
      </c>
      <c r="Q45">
        <f t="shared" si="1"/>
        <v>0.334237727124502</v>
      </c>
      <c r="R45">
        <f t="shared" si="2"/>
        <v>-2.8120027352171006</v>
      </c>
    </row>
    <row r="46" spans="16:18" x14ac:dyDescent="0.2">
      <c r="P46">
        <f t="shared" si="0"/>
        <v>0.42000000000000021</v>
      </c>
      <c r="Q46">
        <f t="shared" si="1"/>
        <v>0.30581690837828868</v>
      </c>
      <c r="R46">
        <f t="shared" si="2"/>
        <v>-2.8420818746213325</v>
      </c>
    </row>
    <row r="47" spans="16:18" x14ac:dyDescent="0.2">
      <c r="P47">
        <f t="shared" si="0"/>
        <v>0.43000000000000022</v>
      </c>
      <c r="Q47">
        <f t="shared" si="1"/>
        <v>0.27712087505655697</v>
      </c>
      <c r="R47">
        <f t="shared" si="2"/>
        <v>-2.8696033321731704</v>
      </c>
    </row>
    <row r="48" spans="16:18" x14ac:dyDescent="0.2">
      <c r="P48">
        <f t="shared" si="0"/>
        <v>0.44000000000000022</v>
      </c>
      <c r="Q48">
        <f t="shared" si="1"/>
        <v>0.24817545165237226</v>
      </c>
      <c r="R48">
        <f t="shared" si="2"/>
        <v>-2.8945423404184711</v>
      </c>
    </row>
    <row r="49" spans="16:18" x14ac:dyDescent="0.2">
      <c r="P49">
        <f t="shared" si="0"/>
        <v>0.45000000000000023</v>
      </c>
      <c r="Q49">
        <f t="shared" si="1"/>
        <v>0.21900668709304086</v>
      </c>
      <c r="R49">
        <f t="shared" si="2"/>
        <v>-2.9168764559331399</v>
      </c>
    </row>
    <row r="50" spans="16:18" x14ac:dyDescent="0.2">
      <c r="P50">
        <f t="shared" si="0"/>
        <v>0.46000000000000024</v>
      </c>
      <c r="Q50">
        <f t="shared" si="1"/>
        <v>0.1896408312978336</v>
      </c>
      <c r="R50">
        <f t="shared" si="2"/>
        <v>-2.9365855795207256</v>
      </c>
    </row>
    <row r="51" spans="16:18" x14ac:dyDescent="0.2">
      <c r="P51">
        <f t="shared" si="0"/>
        <v>0.47000000000000025</v>
      </c>
      <c r="Q51">
        <f t="shared" si="1"/>
        <v>0.1601043115548304</v>
      </c>
      <c r="R51">
        <f t="shared" si="2"/>
        <v>-2.9536519743003198</v>
      </c>
    </row>
    <row r="52" spans="16:18" x14ac:dyDescent="0.2">
      <c r="P52">
        <f t="shared" si="0"/>
        <v>0.48000000000000026</v>
      </c>
      <c r="Q52">
        <f t="shared" si="1"/>
        <v>0.13042370873814466</v>
      </c>
      <c r="R52">
        <f t="shared" si="2"/>
        <v>-2.9680602816685746</v>
      </c>
    </row>
    <row r="53" spans="16:18" x14ac:dyDescent="0.2">
      <c r="P53">
        <f t="shared" si="0"/>
        <v>0.49000000000000027</v>
      </c>
      <c r="Q53">
        <f t="shared" si="1"/>
        <v>0.10062573338693084</v>
      </c>
      <c r="R53">
        <f t="shared" si="2"/>
        <v>-2.979797535121381</v>
      </c>
    </row>
    <row r="54" spans="16:18" x14ac:dyDescent="0.2">
      <c r="P54">
        <f t="shared" si="0"/>
        <v>0.50000000000000022</v>
      </c>
      <c r="Q54">
        <f t="shared" si="1"/>
        <v>7.073720166770224E-2</v>
      </c>
      <c r="R54">
        <f t="shared" si="2"/>
        <v>-2.9888531719228602</v>
      </c>
    </row>
    <row r="55" spans="16:18" x14ac:dyDescent="0.2">
      <c r="P55">
        <f t="shared" si="0"/>
        <v>0.51000000000000023</v>
      </c>
      <c r="Q55">
        <f t="shared" si="1"/>
        <v>4.0785011241590369E-2</v>
      </c>
      <c r="R55">
        <f t="shared" si="2"/>
        <v>-2.9952190426111871</v>
      </c>
    </row>
    <row r="56" spans="16:18" x14ac:dyDescent="0.2">
      <c r="P56">
        <f t="shared" si="0"/>
        <v>0.52000000000000024</v>
      </c>
      <c r="Q56">
        <f t="shared" si="1"/>
        <v>1.0796117058266726E-2</v>
      </c>
      <c r="R56">
        <f t="shared" si="2"/>
        <v>-2.9988894183323644</v>
      </c>
    </row>
    <row r="57" spans="16:18" x14ac:dyDescent="0.2">
      <c r="P57">
        <f t="shared" si="0"/>
        <v>0.53000000000000025</v>
      </c>
      <c r="Q57">
        <f t="shared" si="1"/>
        <v>-1.9202492901693315E-2</v>
      </c>
      <c r="R57">
        <f t="shared" si="2"/>
        <v>-2.9998609959960039</v>
      </c>
    </row>
    <row r="58" spans="16:18" x14ac:dyDescent="0.2">
      <c r="P58">
        <f t="shared" si="0"/>
        <v>0.54000000000000026</v>
      </c>
      <c r="Q58">
        <f t="shared" si="1"/>
        <v>-4.9183821914171214E-2</v>
      </c>
      <c r="R58">
        <f t="shared" si="2"/>
        <v>-2.9981329012477897</v>
      </c>
    </row>
    <row r="59" spans="16:18" x14ac:dyDescent="0.2">
      <c r="P59">
        <f t="shared" si="0"/>
        <v>0.55000000000000027</v>
      </c>
      <c r="Q59">
        <f t="shared" si="1"/>
        <v>-7.9120888806734749E-2</v>
      </c>
      <c r="R59">
        <f t="shared" si="2"/>
        <v>-2.9937066892563533</v>
      </c>
    </row>
    <row r="60" spans="16:18" x14ac:dyDescent="0.2">
      <c r="P60">
        <f t="shared" si="0"/>
        <v>0.56000000000000028</v>
      </c>
      <c r="Q60">
        <f t="shared" si="1"/>
        <v>-0.108986752239872</v>
      </c>
      <c r="R60">
        <f t="shared" si="2"/>
        <v>-2.9865863433137254</v>
      </c>
    </row>
    <row r="61" spans="16:18" x14ac:dyDescent="0.2">
      <c r="P61">
        <f t="shared" si="0"/>
        <v>0.57000000000000028</v>
      </c>
      <c r="Q61">
        <f t="shared" si="1"/>
        <v>-0.13875453495237844</v>
      </c>
      <c r="R61">
        <f t="shared" si="2"/>
        <v>-2.9767782712506436</v>
      </c>
    </row>
    <row r="62" spans="16:18" x14ac:dyDescent="0.2">
      <c r="P62">
        <f t="shared" si="0"/>
        <v>0.58000000000000029</v>
      </c>
      <c r="Q62">
        <f t="shared" si="1"/>
        <v>-0.16839744794907788</v>
      </c>
      <c r="R62">
        <f t="shared" si="2"/>
        <v>-2.9642912996699438</v>
      </c>
    </row>
    <row r="63" spans="16:18" x14ac:dyDescent="0.2">
      <c r="P63">
        <f t="shared" si="0"/>
        <v>0.5900000000000003</v>
      </c>
      <c r="Q63">
        <f t="shared" si="1"/>
        <v>-0.1978888146091099</v>
      </c>
      <c r="R63">
        <f t="shared" si="2"/>
        <v>-2.9491366660032021</v>
      </c>
    </row>
    <row r="64" spans="16:18" x14ac:dyDescent="0.2">
      <c r="P64">
        <f t="shared" si="0"/>
        <v>0.60000000000000031</v>
      </c>
      <c r="Q64">
        <f t="shared" si="1"/>
        <v>-0.22720209469308797</v>
      </c>
      <c r="R64">
        <f t="shared" si="2"/>
        <v>-2.9313280083978071</v>
      </c>
    </row>
    <row r="65" spans="16:18" x14ac:dyDescent="0.2">
      <c r="P65">
        <f t="shared" si="0"/>
        <v>0.61000000000000032</v>
      </c>
      <c r="Q65">
        <f t="shared" si="1"/>
        <v>-0.25631090822752356</v>
      </c>
      <c r="R65">
        <f t="shared" si="2"/>
        <v>-2.9108813534435591</v>
      </c>
    </row>
    <row r="66" spans="16:18" x14ac:dyDescent="0.2">
      <c r="P66">
        <f t="shared" si="0"/>
        <v>0.62000000000000033</v>
      </c>
      <c r="Q66">
        <f t="shared" si="1"/>
        <v>-0.28518905924502169</v>
      </c>
      <c r="R66">
        <f t="shared" si="2"/>
        <v>-2.8878151017498133</v>
      </c>
    </row>
    <row r="67" spans="16:18" x14ac:dyDescent="0.2">
      <c r="P67">
        <f t="shared" si="0"/>
        <v>0.63000000000000034</v>
      </c>
      <c r="Q67">
        <f t="shared" si="1"/>
        <v>-0.3138105593588833</v>
      </c>
      <c r="R67">
        <f t="shared" si="2"/>
        <v>-2.8621500113861607</v>
      </c>
    </row>
    <row r="68" spans="16:18" x14ac:dyDescent="0.2">
      <c r="P68">
        <f t="shared" si="0"/>
        <v>0.64000000000000035</v>
      </c>
      <c r="Q68">
        <f t="shared" si="1"/>
        <v>-0.34214965115089924</v>
      </c>
      <c r="R68">
        <f t="shared" si="2"/>
        <v>-2.8339091792015934</v>
      </c>
    </row>
    <row r="69" spans="16:18" x14ac:dyDescent="0.2">
      <c r="P69">
        <f t="shared" si="0"/>
        <v>0.65000000000000036</v>
      </c>
      <c r="Q69">
        <f t="shared" si="1"/>
        <v>-0.37018083135128793</v>
      </c>
      <c r="R69">
        <f t="shared" si="2"/>
        <v>-2.8031180200388692</v>
      </c>
    </row>
    <row r="70" spans="16:18" x14ac:dyDescent="0.2">
      <c r="P70">
        <f t="shared" ref="P70:P133" si="3">P69+$O$4</f>
        <v>0.66000000000000036</v>
      </c>
      <c r="Q70">
        <f t="shared" ref="Q70:Q133" si="4">COS(3*P70)</f>
        <v>-0.39787887378991699</v>
      </c>
      <c r="R70">
        <f t="shared" si="2"/>
        <v>-2.7698042438629056</v>
      </c>
    </row>
    <row r="71" spans="16:18" x14ac:dyDescent="0.2">
      <c r="P71">
        <f t="shared" si="3"/>
        <v>0.67000000000000037</v>
      </c>
      <c r="Q71">
        <f t="shared" si="4"/>
        <v>-0.42521885209815341</v>
      </c>
      <c r="R71">
        <f t="shared" ref="R71:R134" si="5">$G$4*(Q71-Q70)/$O$4</f>
        <v>-2.7339978308236423</v>
      </c>
    </row>
    <row r="72" spans="16:18" x14ac:dyDescent="0.2">
      <c r="P72">
        <f t="shared" si="3"/>
        <v>0.68000000000000038</v>
      </c>
      <c r="Q72">
        <f t="shared" si="4"/>
        <v>-0.45217616214091277</v>
      </c>
      <c r="R72">
        <f t="shared" si="5"/>
        <v>-2.6957310042759364</v>
      </c>
    </row>
    <row r="73" spans="16:18" x14ac:dyDescent="0.2">
      <c r="P73">
        <f t="shared" si="3"/>
        <v>0.69000000000000039</v>
      </c>
      <c r="Q73">
        <f t="shared" si="4"/>
        <v>-0.47872654415872096</v>
      </c>
      <c r="R73">
        <f t="shared" si="5"/>
        <v>-2.6550382017808181</v>
      </c>
    </row>
    <row r="74" spans="16:18" x14ac:dyDescent="0.2">
      <c r="P74">
        <f t="shared" si="3"/>
        <v>0.7000000000000004</v>
      </c>
      <c r="Q74">
        <f t="shared" si="4"/>
        <v>-0.50484610459985868</v>
      </c>
      <c r="R74">
        <f t="shared" si="5"/>
        <v>-2.6119560441137724</v>
      </c>
    </row>
    <row r="75" spans="16:18" x14ac:dyDescent="0.2">
      <c r="P75">
        <f t="shared" si="3"/>
        <v>0.71000000000000041</v>
      </c>
      <c r="Q75">
        <f t="shared" si="4"/>
        <v>-0.53051133762294589</v>
      </c>
      <c r="R75">
        <f t="shared" si="5"/>
        <v>-2.5665233023087208</v>
      </c>
    </row>
    <row r="76" spans="16:18" x14ac:dyDescent="0.2">
      <c r="P76">
        <f t="shared" si="3"/>
        <v>0.72000000000000042</v>
      </c>
      <c r="Q76">
        <f t="shared" si="4"/>
        <v>-0.55569914625061345</v>
      </c>
      <c r="R76">
        <f t="shared" si="5"/>
        <v>-2.5187808627667563</v>
      </c>
    </row>
    <row r="77" spans="16:18" x14ac:dyDescent="0.2">
      <c r="P77">
        <f t="shared" si="3"/>
        <v>0.73000000000000043</v>
      </c>
      <c r="Q77">
        <f t="shared" si="4"/>
        <v>-0.58038686315522292</v>
      </c>
      <c r="R77">
        <f t="shared" si="5"/>
        <v>-2.4687716904609469</v>
      </c>
    </row>
    <row r="78" spans="16:18" x14ac:dyDescent="0.2">
      <c r="P78">
        <f t="shared" si="3"/>
        <v>0.74000000000000044</v>
      </c>
      <c r="Q78">
        <f t="shared" si="4"/>
        <v>-0.60455227105793075</v>
      </c>
      <c r="R78">
        <f t="shared" si="5"/>
        <v>-2.4165407902707825</v>
      </c>
    </row>
    <row r="79" spans="16:18" x14ac:dyDescent="0.2">
      <c r="P79">
        <f t="shared" si="3"/>
        <v>0.75000000000000044</v>
      </c>
      <c r="Q79">
        <f t="shared" si="4"/>
        <v>-0.62817362272274013</v>
      </c>
      <c r="R79">
        <f t="shared" si="5"/>
        <v>-2.3621351664809387</v>
      </c>
    </row>
    <row r="80" spans="16:18" x14ac:dyDescent="0.2">
      <c r="P80">
        <f t="shared" si="3"/>
        <v>0.76000000000000045</v>
      </c>
      <c r="Q80">
        <f t="shared" si="4"/>
        <v>-0.65122966052754661</v>
      </c>
      <c r="R80">
        <f t="shared" si="5"/>
        <v>-2.3056037804806473</v>
      </c>
    </row>
    <row r="81" spans="16:18" x14ac:dyDescent="0.2">
      <c r="P81">
        <f t="shared" si="3"/>
        <v>0.77000000000000046</v>
      </c>
      <c r="Q81">
        <f t="shared" si="4"/>
        <v>-0.67369963559456192</v>
      </c>
      <c r="R81">
        <f t="shared" si="5"/>
        <v>-2.2469975067015313</v>
      </c>
    </row>
    <row r="82" spans="16:18" x14ac:dyDescent="0.2">
      <c r="P82">
        <f t="shared" si="3"/>
        <v>0.78000000000000047</v>
      </c>
      <c r="Q82">
        <f t="shared" si="4"/>
        <v>-0.69556332646290331</v>
      </c>
      <c r="R82">
        <f t="shared" si="5"/>
        <v>-2.186369086834139</v>
      </c>
    </row>
    <row r="83" spans="16:18" x14ac:dyDescent="0.2">
      <c r="P83">
        <f t="shared" si="3"/>
        <v>0.79000000000000048</v>
      </c>
      <c r="Q83">
        <f t="shared" si="4"/>
        <v>-0.71680105728654386</v>
      </c>
      <c r="R83">
        <f t="shared" si="5"/>
        <v>-2.1237730823640555</v>
      </c>
    </row>
    <row r="84" spans="16:18" x14ac:dyDescent="0.2">
      <c r="P84">
        <f t="shared" si="3"/>
        <v>0.80000000000000049</v>
      </c>
      <c r="Q84">
        <f t="shared" si="4"/>
        <v>-0.73739371554124633</v>
      </c>
      <c r="R84">
        <f t="shared" si="5"/>
        <v>-2.0592658254702467</v>
      </c>
    </row>
    <row r="85" spans="16:18" x14ac:dyDescent="0.2">
      <c r="P85">
        <f t="shared" si="3"/>
        <v>0.8100000000000005</v>
      </c>
      <c r="Q85">
        <f t="shared" si="4"/>
        <v>-0.75732276922454467</v>
      </c>
      <c r="R85">
        <f t="shared" si="5"/>
        <v>-1.9929053683298337</v>
      </c>
    </row>
    <row r="86" spans="16:18" x14ac:dyDescent="0.2">
      <c r="P86">
        <f t="shared" si="3"/>
        <v>0.82000000000000051</v>
      </c>
      <c r="Q86">
        <f t="shared" si="4"/>
        <v>-0.77657028353329416</v>
      </c>
      <c r="R86">
        <f t="shared" si="5"/>
        <v>-1.9247514308749492</v>
      </c>
    </row>
    <row r="87" spans="16:18" x14ac:dyDescent="0.2">
      <c r="P87">
        <f t="shared" si="3"/>
        <v>0.83000000000000052</v>
      </c>
      <c r="Q87">
        <f t="shared" si="4"/>
        <v>-0.79511893700378511</v>
      </c>
      <c r="R87">
        <f t="shared" si="5"/>
        <v>-1.854865347049095</v>
      </c>
    </row>
    <row r="88" spans="16:18" x14ac:dyDescent="0.2">
      <c r="P88">
        <f t="shared" si="3"/>
        <v>0.84000000000000052</v>
      </c>
      <c r="Q88">
        <f t="shared" si="4"/>
        <v>-0.81295203709989072</v>
      </c>
      <c r="R88">
        <f t="shared" si="5"/>
        <v>-1.7833100096105614</v>
      </c>
    </row>
    <row r="89" spans="16:18" x14ac:dyDescent="0.2">
      <c r="P89">
        <f t="shared" si="3"/>
        <v>0.85000000000000053</v>
      </c>
      <c r="Q89">
        <f t="shared" si="4"/>
        <v>-0.83005353523522307</v>
      </c>
      <c r="R89">
        <f t="shared" si="5"/>
        <v>-1.7101498135332349</v>
      </c>
    </row>
    <row r="90" spans="16:18" x14ac:dyDescent="0.2">
      <c r="P90">
        <f t="shared" si="3"/>
        <v>0.86000000000000054</v>
      </c>
      <c r="Q90">
        <f t="shared" si="4"/>
        <v>-0.84640804121577651</v>
      </c>
      <c r="R90">
        <f t="shared" si="5"/>
        <v>-1.6354505980553435</v>
      </c>
    </row>
    <row r="91" spans="16:18" x14ac:dyDescent="0.2">
      <c r="P91">
        <f t="shared" si="3"/>
        <v>0.87000000000000055</v>
      </c>
      <c r="Q91">
        <f t="shared" si="4"/>
        <v>-0.86200083709006436</v>
      </c>
      <c r="R91">
        <f t="shared" si="5"/>
        <v>-1.5592795874287857</v>
      </c>
    </row>
    <row r="92" spans="16:18" x14ac:dyDescent="0.2">
      <c r="P92">
        <f t="shared" si="3"/>
        <v>0.88000000000000056</v>
      </c>
      <c r="Q92">
        <f t="shared" si="4"/>
        <v>-0.87681789039428204</v>
      </c>
      <c r="R92">
        <f t="shared" si="5"/>
        <v>-1.4817053304217676</v>
      </c>
    </row>
    <row r="93" spans="16:18" x14ac:dyDescent="0.2">
      <c r="P93">
        <f t="shared" si="3"/>
        <v>0.89000000000000057</v>
      </c>
      <c r="Q93">
        <f t="shared" si="4"/>
        <v>-0.89084586678057731</v>
      </c>
      <c r="R93">
        <f t="shared" si="5"/>
        <v>-1.4027976386295271</v>
      </c>
    </row>
    <row r="94" spans="16:18" x14ac:dyDescent="0.2">
      <c r="P94">
        <f t="shared" si="3"/>
        <v>0.90000000000000058</v>
      </c>
      <c r="Q94">
        <f t="shared" si="4"/>
        <v>-0.90407214201706199</v>
      </c>
      <c r="R94">
        <f t="shared" si="5"/>
        <v>-1.3226275236484675</v>
      </c>
    </row>
    <row r="95" spans="16:18" x14ac:dyDescent="0.2">
      <c r="P95">
        <f t="shared" si="3"/>
        <v>0.91000000000000059</v>
      </c>
      <c r="Q95">
        <f t="shared" si="4"/>
        <v>-0.91648481334877008</v>
      </c>
      <c r="R95">
        <f t="shared" si="5"/>
        <v>-1.2412671331708092</v>
      </c>
    </row>
    <row r="96" spans="16:18" x14ac:dyDescent="0.2">
      <c r="P96">
        <f t="shared" si="3"/>
        <v>0.9200000000000006</v>
      </c>
      <c r="Q96">
        <f t="shared" si="4"/>
        <v>-0.92807271020933324</v>
      </c>
      <c r="R96">
        <f t="shared" si="5"/>
        <v>-1.1587896860563163</v>
      </c>
    </row>
    <row r="97" spans="16:18" x14ac:dyDescent="0.2">
      <c r="P97">
        <f t="shared" si="3"/>
        <v>0.9300000000000006</v>
      </c>
      <c r="Q97">
        <f t="shared" si="4"/>
        <v>-0.93882540427373684</v>
      </c>
      <c r="R97">
        <f t="shared" si="5"/>
        <v>-1.0752694064403601</v>
      </c>
    </row>
    <row r="98" spans="16:18" x14ac:dyDescent="0.2">
      <c r="P98">
        <f t="shared" si="3"/>
        <v>0.94000000000000061</v>
      </c>
      <c r="Q98">
        <f t="shared" si="4"/>
        <v>-0.9487332188431078</v>
      </c>
      <c r="R98">
        <f t="shared" si="5"/>
        <v>-0.99078145693709541</v>
      </c>
    </row>
    <row r="99" spans="16:18" x14ac:dyDescent="0.2">
      <c r="P99">
        <f t="shared" si="3"/>
        <v>0.95000000000000062</v>
      </c>
      <c r="Q99">
        <f t="shared" si="4"/>
        <v>-0.95778723755309081</v>
      </c>
      <c r="R99">
        <f t="shared" si="5"/>
        <v>-0.90540187099830138</v>
      </c>
    </row>
    <row r="100" spans="16:18" x14ac:dyDescent="0.2">
      <c r="P100">
        <f t="shared" si="3"/>
        <v>0.96000000000000063</v>
      </c>
      <c r="Q100">
        <f t="shared" si="4"/>
        <v>-0.96597931239797519</v>
      </c>
      <c r="R100">
        <f t="shared" si="5"/>
        <v>-0.81920748448843783</v>
      </c>
    </row>
    <row r="101" spans="16:18" x14ac:dyDescent="0.2">
      <c r="P101">
        <f t="shared" si="3"/>
        <v>0.97000000000000064</v>
      </c>
      <c r="Q101">
        <f t="shared" si="4"/>
        <v>-0.97330207106334898</v>
      </c>
      <c r="R101">
        <f t="shared" si="5"/>
        <v>-0.73227586653737964</v>
      </c>
    </row>
    <row r="102" spans="16:18" x14ac:dyDescent="0.2">
      <c r="P102">
        <f t="shared" si="3"/>
        <v>0.98000000000000065</v>
      </c>
      <c r="Q102">
        <f t="shared" si="4"/>
        <v>-0.97974892356068466</v>
      </c>
      <c r="R102">
        <f t="shared" si="5"/>
        <v>-0.64468524973356756</v>
      </c>
    </row>
    <row r="103" spans="16:18" x14ac:dyDescent="0.2">
      <c r="P103">
        <f t="shared" si="3"/>
        <v>0.99000000000000066</v>
      </c>
      <c r="Q103">
        <f t="shared" si="4"/>
        <v>-0.98531406815788403</v>
      </c>
      <c r="R103">
        <f t="shared" si="5"/>
        <v>-0.55651445971993674</v>
      </c>
    </row>
    <row r="104" spans="16:18" x14ac:dyDescent="0.2">
      <c r="P104">
        <f t="shared" si="3"/>
        <v>1.0000000000000007</v>
      </c>
      <c r="Q104">
        <f t="shared" si="4"/>
        <v>-0.98999249660044575</v>
      </c>
      <c r="R104">
        <f t="shared" si="5"/>
        <v>-0.46784284425617217</v>
      </c>
    </row>
    <row r="105" spans="16:18" x14ac:dyDescent="0.2">
      <c r="P105">
        <f t="shared" si="3"/>
        <v>1.0100000000000007</v>
      </c>
      <c r="Q105">
        <f t="shared" si="4"/>
        <v>-0.99377999861855582</v>
      </c>
      <c r="R105">
        <f t="shared" si="5"/>
        <v>-0.37875020181100671</v>
      </c>
    </row>
    <row r="106" spans="16:18" x14ac:dyDescent="0.2">
      <c r="P106">
        <f t="shared" si="3"/>
        <v>1.0200000000000007</v>
      </c>
      <c r="Q106">
        <f t="shared" si="4"/>
        <v>-0.9966731657160468</v>
      </c>
      <c r="R106">
        <f t="shared" si="5"/>
        <v>-0.28931670974909895</v>
      </c>
    </row>
    <row r="107" spans="16:18" x14ac:dyDescent="0.2">
      <c r="P107">
        <f t="shared" si="3"/>
        <v>1.0300000000000007</v>
      </c>
      <c r="Q107">
        <f t="shared" si="4"/>
        <v>-0.99866939423781365</v>
      </c>
      <c r="R107">
        <f t="shared" si="5"/>
        <v>-0.19962285217668407</v>
      </c>
    </row>
    <row r="108" spans="16:18" x14ac:dyDescent="0.2">
      <c r="P108">
        <f t="shared" si="3"/>
        <v>1.0400000000000007</v>
      </c>
      <c r="Q108">
        <f t="shared" si="4"/>
        <v>-0.99976688771292843</v>
      </c>
      <c r="R108">
        <f t="shared" si="5"/>
        <v>-0.10974934751147858</v>
      </c>
    </row>
    <row r="109" spans="16:18" x14ac:dyDescent="0.2">
      <c r="P109">
        <f t="shared" si="3"/>
        <v>1.0500000000000007</v>
      </c>
      <c r="Q109">
        <f t="shared" si="4"/>
        <v>-0.99996465847134197</v>
      </c>
      <c r="R109">
        <f t="shared" si="5"/>
        <v>-1.9777075841354019E-2</v>
      </c>
    </row>
    <row r="110" spans="16:18" x14ac:dyDescent="0.2">
      <c r="P110">
        <f t="shared" si="3"/>
        <v>1.0600000000000007</v>
      </c>
      <c r="Q110">
        <f t="shared" si="4"/>
        <v>-0.9992625285327208</v>
      </c>
      <c r="R110">
        <f t="shared" si="5"/>
        <v>7.0212993862117656E-2</v>
      </c>
    </row>
    <row r="111" spans="16:18" x14ac:dyDescent="0.2">
      <c r="P111">
        <f t="shared" si="3"/>
        <v>1.0700000000000007</v>
      </c>
      <c r="Q111">
        <f t="shared" si="4"/>
        <v>-0.99766112976661747</v>
      </c>
      <c r="R111">
        <f t="shared" si="5"/>
        <v>0.16013987661033235</v>
      </c>
    </row>
    <row r="112" spans="16:18" x14ac:dyDescent="0.2">
      <c r="P112">
        <f t="shared" si="3"/>
        <v>1.0800000000000007</v>
      </c>
      <c r="Q112">
        <f t="shared" si="4"/>
        <v>-0.99516190332383014</v>
      </c>
      <c r="R112">
        <f t="shared" si="5"/>
        <v>0.24992264427873279</v>
      </c>
    </row>
    <row r="113" spans="16:18" x14ac:dyDescent="0.2">
      <c r="P113">
        <f t="shared" si="3"/>
        <v>1.0900000000000007</v>
      </c>
      <c r="Q113">
        <f t="shared" si="4"/>
        <v>-0.99176709833946464</v>
      </c>
      <c r="R113">
        <f t="shared" si="5"/>
        <v>0.3394804984365507</v>
      </c>
    </row>
    <row r="114" spans="16:18" x14ac:dyDescent="0.2">
      <c r="P114">
        <f t="shared" si="3"/>
        <v>1.1000000000000008</v>
      </c>
      <c r="Q114">
        <f t="shared" si="4"/>
        <v>-0.98747976990886455</v>
      </c>
      <c r="R114">
        <f t="shared" si="5"/>
        <v>0.42873284306000903</v>
      </c>
    </row>
    <row r="115" spans="16:18" x14ac:dyDescent="0.2">
      <c r="P115">
        <f t="shared" si="3"/>
        <v>1.1100000000000008</v>
      </c>
      <c r="Q115">
        <f t="shared" si="4"/>
        <v>-0.98230377633823129</v>
      </c>
      <c r="R115">
        <f t="shared" si="5"/>
        <v>0.51759935706332527</v>
      </c>
    </row>
    <row r="116" spans="16:18" x14ac:dyDescent="0.2">
      <c r="P116">
        <f t="shared" si="3"/>
        <v>1.1200000000000008</v>
      </c>
      <c r="Q116">
        <f t="shared" si="4"/>
        <v>-0.97624377567240939</v>
      </c>
      <c r="R116">
        <f t="shared" si="5"/>
        <v>0.60600006658219074</v>
      </c>
    </row>
    <row r="117" spans="16:18" x14ac:dyDescent="0.2">
      <c r="P117">
        <f t="shared" si="3"/>
        <v>1.1300000000000008</v>
      </c>
      <c r="Q117">
        <f t="shared" si="4"/>
        <v>-0.96930522150296028</v>
      </c>
      <c r="R117">
        <f t="shared" si="5"/>
        <v>0.69385541694491071</v>
      </c>
    </row>
    <row r="118" spans="16:18" x14ac:dyDescent="0.2">
      <c r="P118">
        <f t="shared" si="3"/>
        <v>1.1400000000000008</v>
      </c>
      <c r="Q118">
        <f t="shared" si="4"/>
        <v>-0.96149435806029815</v>
      </c>
      <c r="R118">
        <f t="shared" si="5"/>
        <v>0.78108634426621304</v>
      </c>
    </row>
    <row r="119" spans="16:18" x14ac:dyDescent="0.2">
      <c r="P119">
        <f t="shared" si="3"/>
        <v>1.1500000000000008</v>
      </c>
      <c r="Q119">
        <f t="shared" si="4"/>
        <v>-0.95281821459430405</v>
      </c>
      <c r="R119">
        <f t="shared" si="5"/>
        <v>0.86761434659941017</v>
      </c>
    </row>
    <row r="120" spans="16:18" x14ac:dyDescent="0.2">
      <c r="P120">
        <f t="shared" si="3"/>
        <v>1.1600000000000008</v>
      </c>
      <c r="Q120">
        <f t="shared" si="4"/>
        <v>-0.94328459904847506</v>
      </c>
      <c r="R120">
        <f t="shared" si="5"/>
        <v>0.95336155458289884</v>
      </c>
    </row>
    <row r="121" spans="16:18" x14ac:dyDescent="0.2">
      <c r="P121">
        <f t="shared" si="3"/>
        <v>1.1700000000000008</v>
      </c>
      <c r="Q121">
        <f t="shared" si="4"/>
        <v>-0.93290209103330268</v>
      </c>
      <c r="R121">
        <f t="shared" si="5"/>
        <v>1.0382508015172376</v>
      </c>
    </row>
    <row r="122" spans="16:18" x14ac:dyDescent="0.2">
      <c r="P122">
        <f t="shared" si="3"/>
        <v>1.1800000000000008</v>
      </c>
      <c r="Q122">
        <f t="shared" si="4"/>
        <v>-0.92168003410520238</v>
      </c>
      <c r="R122">
        <f t="shared" si="5"/>
        <v>1.1222056928100299</v>
      </c>
    </row>
    <row r="123" spans="16:18" x14ac:dyDescent="0.2">
      <c r="P123">
        <f t="shared" si="3"/>
        <v>1.1900000000000008</v>
      </c>
      <c r="Q123">
        <f t="shared" si="4"/>
        <v>-0.90962852735794342</v>
      </c>
      <c r="R123">
        <f t="shared" si="5"/>
        <v>1.2051506747258967</v>
      </c>
    </row>
    <row r="124" spans="16:18" x14ac:dyDescent="0.2">
      <c r="P124">
        <f t="shared" si="3"/>
        <v>1.2000000000000008</v>
      </c>
      <c r="Q124">
        <f t="shared" si="4"/>
        <v>-0.89675841633414599</v>
      </c>
      <c r="R124">
        <f t="shared" si="5"/>
        <v>1.2870111023797426</v>
      </c>
    </row>
    <row r="125" spans="16:18" x14ac:dyDescent="0.2">
      <c r="P125">
        <f t="shared" si="3"/>
        <v>1.2100000000000009</v>
      </c>
      <c r="Q125">
        <f t="shared" si="4"/>
        <v>-0.88308128326502477</v>
      </c>
      <c r="R125">
        <f t="shared" si="5"/>
        <v>1.3677133069121217</v>
      </c>
    </row>
    <row r="126" spans="16:18" x14ac:dyDescent="0.2">
      <c r="P126">
        <f t="shared" si="3"/>
        <v>1.2200000000000009</v>
      </c>
      <c r="Q126">
        <f t="shared" si="4"/>
        <v>-0.8686094366471635</v>
      </c>
      <c r="R126">
        <f t="shared" si="5"/>
        <v>1.4471846617861273</v>
      </c>
    </row>
    <row r="127" spans="16:18" x14ac:dyDescent="0.2">
      <c r="P127">
        <f t="shared" si="3"/>
        <v>1.2300000000000009</v>
      </c>
      <c r="Q127">
        <f t="shared" si="4"/>
        <v>-0.85335590016569807</v>
      </c>
      <c r="R127">
        <f t="shared" si="5"/>
        <v>1.5253536481465435</v>
      </c>
    </row>
    <row r="128" spans="16:18" x14ac:dyDescent="0.2">
      <c r="P128">
        <f t="shared" si="3"/>
        <v>1.2400000000000009</v>
      </c>
      <c r="Q128">
        <f t="shared" si="4"/>
        <v>-0.83733440097387879</v>
      </c>
      <c r="R128">
        <f t="shared" si="5"/>
        <v>1.6021499191819277</v>
      </c>
    </row>
    <row r="129" spans="16:18" x14ac:dyDescent="0.2">
      <c r="P129">
        <f t="shared" si="3"/>
        <v>1.2500000000000009</v>
      </c>
      <c r="Q129">
        <f t="shared" si="4"/>
        <v>-0.8205593573395592</v>
      </c>
      <c r="R129">
        <f t="shared" si="5"/>
        <v>1.6775043634319586</v>
      </c>
    </row>
    <row r="130" spans="16:18" x14ac:dyDescent="0.2">
      <c r="P130">
        <f t="shared" si="3"/>
        <v>1.2600000000000009</v>
      </c>
      <c r="Q130">
        <f t="shared" si="4"/>
        <v>-0.80304586566972902</v>
      </c>
      <c r="R130">
        <f t="shared" si="5"/>
        <v>1.7513491669830183</v>
      </c>
    </row>
    <row r="131" spans="16:18" x14ac:dyDescent="0.2">
      <c r="P131">
        <f t="shared" si="3"/>
        <v>1.2700000000000009</v>
      </c>
      <c r="Q131">
        <f t="shared" si="4"/>
        <v>-0.78480968692476616</v>
      </c>
      <c r="R131">
        <f t="shared" si="5"/>
        <v>1.8236178744962861</v>
      </c>
    </row>
    <row r="132" spans="16:18" x14ac:dyDescent="0.2">
      <c r="P132">
        <f t="shared" si="3"/>
        <v>1.2800000000000009</v>
      </c>
      <c r="Q132">
        <f t="shared" si="4"/>
        <v>-0.76586723243463561</v>
      </c>
      <c r="R132">
        <f t="shared" si="5"/>
        <v>1.8942454490130545</v>
      </c>
    </row>
    <row r="133" spans="16:18" x14ac:dyDescent="0.2">
      <c r="P133">
        <f t="shared" si="3"/>
        <v>1.2900000000000009</v>
      </c>
      <c r="Q133">
        <f t="shared" si="4"/>
        <v>-0.74623554912980106</v>
      </c>
      <c r="R133">
        <f t="shared" si="5"/>
        <v>1.9631683304834557</v>
      </c>
    </row>
    <row r="134" spans="16:18" x14ac:dyDescent="0.2">
      <c r="P134">
        <f t="shared" ref="P134:P197" si="6">P133+$O$4</f>
        <v>1.3000000000000009</v>
      </c>
      <c r="Q134">
        <f t="shared" ref="Q134:Q197" si="7">COS(3*P134)</f>
        <v>-0.7259323042001381</v>
      </c>
      <c r="R134">
        <f t="shared" si="5"/>
        <v>2.0303244929662956</v>
      </c>
    </row>
    <row r="135" spans="16:18" x14ac:dyDescent="0.2">
      <c r="P135">
        <f t="shared" si="6"/>
        <v>1.3100000000000009</v>
      </c>
      <c r="Q135">
        <f t="shared" si="7"/>
        <v>-0.70497576919565574</v>
      </c>
      <c r="R135">
        <f t="shared" ref="R135:R198" si="8">$G$4*(Q135-Q134)/$O$4</f>
        <v>2.0956535004482357</v>
      </c>
    </row>
    <row r="136" spans="16:18" x14ac:dyDescent="0.2">
      <c r="P136">
        <f t="shared" si="6"/>
        <v>1.320000000000001</v>
      </c>
      <c r="Q136">
        <f t="shared" si="7"/>
        <v>-0.68338480358333431</v>
      </c>
      <c r="R136">
        <f t="shared" si="8"/>
        <v>2.1590965612321433</v>
      </c>
    </row>
    <row r="137" spans="16:18" x14ac:dyDescent="0.2">
      <c r="P137">
        <f t="shared" si="6"/>
        <v>1.330000000000001</v>
      </c>
      <c r="Q137">
        <f t="shared" si="7"/>
        <v>-0.66117883777487796</v>
      </c>
      <c r="R137">
        <f t="shared" si="8"/>
        <v>2.2205965808456352</v>
      </c>
    </row>
    <row r="138" spans="16:18" x14ac:dyDescent="0.2">
      <c r="P138">
        <f t="shared" si="6"/>
        <v>1.340000000000001</v>
      </c>
      <c r="Q138">
        <f t="shared" si="7"/>
        <v>-0.63837785564065674</v>
      </c>
      <c r="R138">
        <f t="shared" si="8"/>
        <v>2.2800982134221215</v>
      </c>
    </row>
    <row r="139" spans="16:18" x14ac:dyDescent="0.2">
      <c r="P139">
        <f t="shared" si="6"/>
        <v>1.350000000000001</v>
      </c>
      <c r="Q139">
        <f t="shared" si="7"/>
        <v>-0.61500237652557233</v>
      </c>
      <c r="R139">
        <f t="shared" si="8"/>
        <v>2.3375479115084419</v>
      </c>
    </row>
    <row r="140" spans="16:18" x14ac:dyDescent="0.2">
      <c r="P140">
        <f t="shared" si="6"/>
        <v>1.360000000000001</v>
      </c>
      <c r="Q140">
        <f t="shared" si="7"/>
        <v>-0.59107343678302926</v>
      </c>
      <c r="R140">
        <f t="shared" si="8"/>
        <v>2.3928939742543065</v>
      </c>
    </row>
    <row r="141" spans="16:18" x14ac:dyDescent="0.2">
      <c r="P141">
        <f t="shared" si="6"/>
        <v>1.370000000000001</v>
      </c>
      <c r="Q141">
        <f t="shared" si="7"/>
        <v>-0.56661257084364147</v>
      </c>
      <c r="R141">
        <f t="shared" si="8"/>
        <v>2.4460865939387788</v>
      </c>
    </row>
    <row r="142" spans="16:18" x14ac:dyDescent="0.2">
      <c r="P142">
        <f t="shared" si="6"/>
        <v>1.380000000000001</v>
      </c>
      <c r="Q142">
        <f t="shared" si="7"/>
        <v>-0.54164179183569561</v>
      </c>
      <c r="R142">
        <f t="shared" si="8"/>
        <v>2.4970779007945865</v>
      </c>
    </row>
    <row r="143" spans="16:18" x14ac:dyDescent="0.2">
      <c r="P143">
        <f t="shared" si="6"/>
        <v>1.390000000000001</v>
      </c>
      <c r="Q143">
        <f t="shared" si="7"/>
        <v>-0.51618357177482166</v>
      </c>
      <c r="R143">
        <f t="shared" si="8"/>
        <v>2.5458220060873948</v>
      </c>
    </row>
    <row r="144" spans="16:18" x14ac:dyDescent="0.2">
      <c r="P144">
        <f t="shared" si="6"/>
        <v>1.400000000000001</v>
      </c>
      <c r="Q144">
        <f t="shared" si="7"/>
        <v>-0.49026082134069709</v>
      </c>
      <c r="R144">
        <f t="shared" si="8"/>
        <v>2.5922750434124562</v>
      </c>
    </row>
    <row r="145" spans="16:18" x14ac:dyDescent="0.2">
      <c r="P145">
        <f t="shared" si="6"/>
        <v>1.410000000000001</v>
      </c>
      <c r="Q145">
        <f t="shared" si="7"/>
        <v>-0.46389686925897777</v>
      </c>
      <c r="R145">
        <f t="shared" si="8"/>
        <v>2.636395208171932</v>
      </c>
    </row>
    <row r="146" spans="16:18" x14ac:dyDescent="0.2">
      <c r="P146">
        <f t="shared" si="6"/>
        <v>1.420000000000001</v>
      </c>
      <c r="Q146">
        <f t="shared" si="7"/>
        <v>-0.43711544130702468</v>
      </c>
      <c r="R146">
        <f t="shared" si="8"/>
        <v>2.6781427951953094</v>
      </c>
    </row>
    <row r="147" spans="16:18" x14ac:dyDescent="0.2">
      <c r="P147">
        <f t="shared" si="6"/>
        <v>1.430000000000001</v>
      </c>
      <c r="Q147">
        <f t="shared" si="7"/>
        <v>-0.40994063896230315</v>
      </c>
      <c r="R147">
        <f t="shared" si="8"/>
        <v>2.7174802344721525</v>
      </c>
    </row>
    <row r="148" spans="16:18" x14ac:dyDescent="0.2">
      <c r="P148">
        <f t="shared" si="6"/>
        <v>1.4400000000000011</v>
      </c>
      <c r="Q148">
        <f t="shared" si="7"/>
        <v>-0.38239691771267781</v>
      </c>
      <c r="R148">
        <f t="shared" si="8"/>
        <v>2.7543721249625341</v>
      </c>
    </row>
    <row r="149" spans="16:18" x14ac:dyDescent="0.2">
      <c r="P149">
        <f t="shared" si="6"/>
        <v>1.4500000000000011</v>
      </c>
      <c r="Q149">
        <f t="shared" si="7"/>
        <v>-0.35450906504812862</v>
      </c>
      <c r="R149">
        <f t="shared" si="8"/>
        <v>2.7887852664549184</v>
      </c>
    </row>
    <row r="150" spans="16:18" x14ac:dyDescent="0.2">
      <c r="P150">
        <f t="shared" si="6"/>
        <v>1.4600000000000011</v>
      </c>
      <c r="Q150">
        <f t="shared" si="7"/>
        <v>-0.32630217815368018</v>
      </c>
      <c r="R150">
        <f t="shared" si="8"/>
        <v>2.8206886894448444</v>
      </c>
    </row>
    <row r="151" spans="16:18" x14ac:dyDescent="0.2">
      <c r="P151">
        <f t="shared" si="6"/>
        <v>1.4700000000000011</v>
      </c>
      <c r="Q151">
        <f t="shared" si="7"/>
        <v>-0.29780164132362968</v>
      </c>
      <c r="R151">
        <f t="shared" si="8"/>
        <v>2.8500536830050494</v>
      </c>
    </row>
    <row r="152" spans="16:18" x14ac:dyDescent="0.2">
      <c r="P152">
        <f t="shared" si="6"/>
        <v>1.4800000000000011</v>
      </c>
      <c r="Q152">
        <f t="shared" si="7"/>
        <v>-0.26903310311739648</v>
      </c>
      <c r="R152">
        <f t="shared" si="8"/>
        <v>2.8768538206233205</v>
      </c>
    </row>
    <row r="153" spans="16:18" x14ac:dyDescent="0.2">
      <c r="P153">
        <f t="shared" si="6"/>
        <v>1.4900000000000011</v>
      </c>
      <c r="Q153">
        <f t="shared" si="7"/>
        <v>-0.24002245327754648</v>
      </c>
      <c r="R153">
        <f t="shared" si="8"/>
        <v>2.9010649839849996</v>
      </c>
    </row>
    <row r="154" spans="16:18" x14ac:dyDescent="0.2">
      <c r="P154">
        <f t="shared" si="6"/>
        <v>1.5000000000000011</v>
      </c>
      <c r="Q154">
        <f t="shared" si="7"/>
        <v>-0.21079579943077623</v>
      </c>
      <c r="R154">
        <f t="shared" si="8"/>
        <v>2.9226653846770256</v>
      </c>
    </row>
    <row r="155" spans="16:18" x14ac:dyDescent="0.2">
      <c r="P155">
        <f t="shared" si="6"/>
        <v>1.5100000000000011</v>
      </c>
      <c r="Q155">
        <f t="shared" si="7"/>
        <v>-0.18137944359280878</v>
      </c>
      <c r="R155">
        <f t="shared" si="8"/>
        <v>2.9416355837967449</v>
      </c>
    </row>
    <row r="156" spans="16:18" x14ac:dyDescent="0.2">
      <c r="P156">
        <f t="shared" si="6"/>
        <v>1.5200000000000011</v>
      </c>
      <c r="Q156">
        <f t="shared" si="7"/>
        <v>-0.15179985849835206</v>
      </c>
      <c r="R156">
        <f t="shared" si="8"/>
        <v>2.9579585094456711</v>
      </c>
    </row>
    <row r="157" spans="16:18" x14ac:dyDescent="0.2">
      <c r="P157">
        <f t="shared" si="6"/>
        <v>1.5300000000000011</v>
      </c>
      <c r="Q157">
        <f t="shared" si="7"/>
        <v>-0.12208366377742989</v>
      </c>
      <c r="R157">
        <f t="shared" si="8"/>
        <v>2.9716194720922169</v>
      </c>
    </row>
    <row r="158" spans="16:18" x14ac:dyDescent="0.2">
      <c r="P158">
        <f t="shared" si="6"/>
        <v>1.5400000000000011</v>
      </c>
      <c r="Q158">
        <f t="shared" si="7"/>
        <v>-9.2257601999508124E-2</v>
      </c>
      <c r="R158">
        <f t="shared" si="8"/>
        <v>2.9826061777921771</v>
      </c>
    </row>
    <row r="159" spans="16:18" x14ac:dyDescent="0.2">
      <c r="P159">
        <f t="shared" si="6"/>
        <v>1.5500000000000012</v>
      </c>
      <c r="Q159">
        <f t="shared" si="7"/>
        <v>-6.2348514606988113E-2</v>
      </c>
      <c r="R159">
        <f t="shared" si="8"/>
        <v>2.9909087392520011</v>
      </c>
    </row>
    <row r="160" spans="16:18" x14ac:dyDescent="0.2">
      <c r="P160">
        <f t="shared" si="6"/>
        <v>1.5600000000000012</v>
      </c>
      <c r="Q160">
        <f t="shared" si="7"/>
        <v>-3.2383317759721177E-2</v>
      </c>
      <c r="R160">
        <f t="shared" si="8"/>
        <v>2.9965196847266937</v>
      </c>
    </row>
    <row r="161" spans="16:18" x14ac:dyDescent="0.2">
      <c r="P161">
        <f t="shared" si="6"/>
        <v>1.5700000000000012</v>
      </c>
      <c r="Q161">
        <f t="shared" si="7"/>
        <v>-2.3889781122779859E-3</v>
      </c>
      <c r="R161">
        <f t="shared" si="8"/>
        <v>2.9994339647443189</v>
      </c>
    </row>
    <row r="162" spans="16:18" x14ac:dyDescent="0.2">
      <c r="P162">
        <f t="shared" si="6"/>
        <v>1.5800000000000012</v>
      </c>
      <c r="Q162">
        <f t="shared" si="7"/>
        <v>2.7607511454215073E-2</v>
      </c>
      <c r="R162">
        <f t="shared" si="8"/>
        <v>2.9996489566493056</v>
      </c>
    </row>
    <row r="163" spans="16:18" x14ac:dyDescent="0.2">
      <c r="P163">
        <f t="shared" si="6"/>
        <v>1.5900000000000012</v>
      </c>
      <c r="Q163">
        <f t="shared" si="7"/>
        <v>5.7579156123849569E-2</v>
      </c>
      <c r="R163">
        <f t="shared" si="8"/>
        <v>2.9971644669634494</v>
      </c>
    </row>
    <row r="164" spans="16:18" x14ac:dyDescent="0.2">
      <c r="P164">
        <f t="shared" si="6"/>
        <v>1.6000000000000012</v>
      </c>
      <c r="Q164">
        <f t="shared" si="7"/>
        <v>8.7498983439449937E-2</v>
      </c>
      <c r="R164">
        <f t="shared" si="8"/>
        <v>2.9919827315600367</v>
      </c>
    </row>
    <row r="165" spans="16:18" x14ac:dyDescent="0.2">
      <c r="P165">
        <f t="shared" si="6"/>
        <v>1.6100000000000012</v>
      </c>
      <c r="Q165">
        <f t="shared" si="7"/>
        <v>0.11734006757595898</v>
      </c>
      <c r="R165">
        <f t="shared" si="8"/>
        <v>2.9841084136509042</v>
      </c>
    </row>
    <row r="166" spans="16:18" x14ac:dyDescent="0.2">
      <c r="P166">
        <f t="shared" si="6"/>
        <v>1.6200000000000012</v>
      </c>
      <c r="Q166">
        <f t="shared" si="7"/>
        <v>0.14707555357186664</v>
      </c>
      <c r="R166">
        <f t="shared" si="8"/>
        <v>2.9735485995907651</v>
      </c>
    </row>
    <row r="167" spans="16:18" x14ac:dyDescent="0.2">
      <c r="P167">
        <f t="shared" si="6"/>
        <v>1.6300000000000012</v>
      </c>
      <c r="Q167">
        <f t="shared" si="7"/>
        <v>0.17667868149686164</v>
      </c>
      <c r="R167">
        <f t="shared" si="8"/>
        <v>2.9603127924995003</v>
      </c>
    </row>
    <row r="168" spans="16:18" x14ac:dyDescent="0.2">
      <c r="P168">
        <f t="shared" si="6"/>
        <v>1.6400000000000012</v>
      </c>
      <c r="Q168">
        <f t="shared" si="7"/>
        <v>0.20612281053396181</v>
      </c>
      <c r="R168">
        <f t="shared" si="8"/>
        <v>2.9444129037100168</v>
      </c>
    </row>
    <row r="169" spans="16:18" x14ac:dyDescent="0.2">
      <c r="P169">
        <f t="shared" si="6"/>
        <v>1.6500000000000012</v>
      </c>
      <c r="Q169">
        <f t="shared" si="7"/>
        <v>0.23538144295445462</v>
      </c>
      <c r="R169">
        <f t="shared" si="8"/>
        <v>2.9258632420492812</v>
      </c>
    </row>
    <row r="170" spans="16:18" x14ac:dyDescent="0.2">
      <c r="P170">
        <f t="shared" si="6"/>
        <v>1.6600000000000013</v>
      </c>
      <c r="Q170">
        <f t="shared" si="7"/>
        <v>0.26442824796405917</v>
      </c>
      <c r="R170">
        <f t="shared" si="8"/>
        <v>2.9046805009604548</v>
      </c>
    </row>
    <row r="171" spans="16:18" x14ac:dyDescent="0.2">
      <c r="P171">
        <f t="shared" si="6"/>
        <v>1.6700000000000013</v>
      </c>
      <c r="Q171">
        <f t="shared" si="7"/>
        <v>0.2932370853988665</v>
      </c>
      <c r="R171">
        <f t="shared" si="8"/>
        <v>2.8808837434807333</v>
      </c>
    </row>
    <row r="172" spans="16:18" x14ac:dyDescent="0.2">
      <c r="P172">
        <f t="shared" si="6"/>
        <v>1.6800000000000013</v>
      </c>
      <c r="Q172">
        <f t="shared" si="7"/>
        <v>0.32178202924972521</v>
      </c>
      <c r="R172">
        <f t="shared" si="8"/>
        <v>2.8544943850858706</v>
      </c>
    </row>
    <row r="173" spans="16:18" x14ac:dyDescent="0.2">
      <c r="P173">
        <f t="shared" si="6"/>
        <v>1.6900000000000013</v>
      </c>
      <c r="Q173">
        <f t="shared" si="7"/>
        <v>0.35003739099389447</v>
      </c>
      <c r="R173">
        <f t="shared" si="8"/>
        <v>2.8255361744169258</v>
      </c>
    </row>
    <row r="174" spans="16:18" x14ac:dyDescent="0.2">
      <c r="P174">
        <f t="shared" si="6"/>
        <v>1.7000000000000013</v>
      </c>
      <c r="Q174">
        <f t="shared" si="7"/>
        <v>0.37797774271298434</v>
      </c>
      <c r="R174">
        <f t="shared" si="8"/>
        <v>2.7940351719089871</v>
      </c>
    </row>
    <row r="175" spans="16:18" x14ac:dyDescent="0.2">
      <c r="P175">
        <f t="shared" si="6"/>
        <v>1.7100000000000013</v>
      </c>
      <c r="Q175">
        <f t="shared" si="7"/>
        <v>0.40557793997636477</v>
      </c>
      <c r="R175">
        <f t="shared" si="8"/>
        <v>2.7600197263380419</v>
      </c>
    </row>
    <row r="176" spans="16:18" x14ac:dyDescent="0.2">
      <c r="P176">
        <f t="shared" si="6"/>
        <v>1.7200000000000013</v>
      </c>
      <c r="Q176">
        <f t="shared" si="7"/>
        <v>0.43281314446945529</v>
      </c>
      <c r="R176">
        <f t="shared" si="8"/>
        <v>2.7235204493090523</v>
      </c>
    </row>
    <row r="177" spans="16:18" x14ac:dyDescent="0.2">
      <c r="P177">
        <f t="shared" si="6"/>
        <v>1.7300000000000013</v>
      </c>
      <c r="Q177">
        <f t="shared" si="7"/>
        <v>0.45965884634653492</v>
      </c>
      <c r="R177">
        <f t="shared" si="8"/>
        <v>2.6845701877079629</v>
      </c>
    </row>
    <row r="178" spans="16:18" x14ac:dyDescent="0.2">
      <c r="P178">
        <f t="shared" si="6"/>
        <v>1.7400000000000013</v>
      </c>
      <c r="Q178">
        <f t="shared" si="7"/>
        <v>0.48609088628794406</v>
      </c>
      <c r="R178">
        <f t="shared" si="8"/>
        <v>2.6432039941409133</v>
      </c>
    </row>
    <row r="179" spans="16:18" x14ac:dyDescent="0.2">
      <c r="P179">
        <f t="shared" si="6"/>
        <v>1.7500000000000013</v>
      </c>
      <c r="Q179">
        <f t="shared" si="7"/>
        <v>0.51208547724184372</v>
      </c>
      <c r="R179">
        <f t="shared" si="8"/>
        <v>2.5994590953899666</v>
      </c>
    </row>
    <row r="180" spans="16:18" x14ac:dyDescent="0.2">
      <c r="P180">
        <f t="shared" si="6"/>
        <v>1.7600000000000013</v>
      </c>
      <c r="Q180">
        <f t="shared" si="7"/>
        <v>0.53761922583095934</v>
      </c>
      <c r="R180">
        <f t="shared" si="8"/>
        <v>2.5533748589115612</v>
      </c>
    </row>
    <row r="181" spans="16:18" x14ac:dyDescent="0.2">
      <c r="P181">
        <f t="shared" si="6"/>
        <v>1.7700000000000014</v>
      </c>
      <c r="Q181">
        <f t="shared" si="7"/>
        <v>0.56266915340503609</v>
      </c>
      <c r="R181">
        <f t="shared" si="8"/>
        <v>2.5049927574076758</v>
      </c>
    </row>
    <row r="182" spans="16:18" x14ac:dyDescent="0.2">
      <c r="P182">
        <f t="shared" si="6"/>
        <v>1.7800000000000014</v>
      </c>
      <c r="Q182">
        <f t="shared" si="7"/>
        <v>0.58721271672007669</v>
      </c>
      <c r="R182">
        <f t="shared" si="8"/>
        <v>2.4543563315040595</v>
      </c>
    </row>
    <row r="183" spans="16:18" x14ac:dyDescent="0.2">
      <c r="P183">
        <f t="shared" si="6"/>
        <v>1.7900000000000014</v>
      </c>
      <c r="Q183">
        <f t="shared" si="7"/>
        <v>0.61122782822573862</v>
      </c>
      <c r="R183">
        <f t="shared" si="8"/>
        <v>2.4015111505661935</v>
      </c>
    </row>
    <row r="184" spans="16:18" x14ac:dyDescent="0.2">
      <c r="P184">
        <f t="shared" si="6"/>
        <v>1.8000000000000014</v>
      </c>
      <c r="Q184">
        <f t="shared" si="7"/>
        <v>0.63469287594263735</v>
      </c>
      <c r="R184">
        <f t="shared" si="8"/>
        <v>2.3465047716898724</v>
      </c>
    </row>
    <row r="185" spans="16:18" x14ac:dyDescent="0.2">
      <c r="P185">
        <f t="shared" si="6"/>
        <v>1.8100000000000014</v>
      </c>
      <c r="Q185">
        <f t="shared" si="7"/>
        <v>0.6575867429116723</v>
      </c>
      <c r="R185">
        <f t="shared" si="8"/>
        <v>2.2893866969034948</v>
      </c>
    </row>
    <row r="186" spans="16:18" x14ac:dyDescent="0.2">
      <c r="P186">
        <f t="shared" si="6"/>
        <v>1.8200000000000014</v>
      </c>
      <c r="Q186">
        <f t="shared" si="7"/>
        <v>0.67988882619786029</v>
      </c>
      <c r="R186">
        <f t="shared" si="8"/>
        <v>2.230208328618799</v>
      </c>
    </row>
    <row r="187" spans="16:18" x14ac:dyDescent="0.2">
      <c r="P187">
        <f t="shared" si="6"/>
        <v>1.8300000000000014</v>
      </c>
      <c r="Q187">
        <f t="shared" si="7"/>
        <v>0.70157905543158861</v>
      </c>
      <c r="R187">
        <f t="shared" si="8"/>
        <v>2.169022923372832</v>
      </c>
    </row>
    <row r="188" spans="16:18" x14ac:dyDescent="0.2">
      <c r="P188">
        <f t="shared" si="6"/>
        <v>1.8400000000000014</v>
      </c>
      <c r="Q188">
        <f t="shared" si="7"/>
        <v>0.7226379108705947</v>
      </c>
      <c r="R188">
        <f t="shared" si="8"/>
        <v>2.1058855439006097</v>
      </c>
    </row>
    <row r="189" spans="16:18" x14ac:dyDescent="0.2">
      <c r="P189">
        <f t="shared" si="6"/>
        <v>1.8500000000000014</v>
      </c>
      <c r="Q189">
        <f t="shared" si="7"/>
        <v>0.74304644096641281</v>
      </c>
      <c r="R189">
        <f t="shared" si="8"/>
        <v>2.0408530095818112</v>
      </c>
    </row>
    <row r="190" spans="16:18" x14ac:dyDescent="0.2">
      <c r="P190">
        <f t="shared" si="6"/>
        <v>1.8600000000000014</v>
      </c>
      <c r="Q190">
        <f t="shared" si="7"/>
        <v>0.7627862794194914</v>
      </c>
      <c r="R190">
        <f t="shared" si="8"/>
        <v>1.9739838453078584</v>
      </c>
    </row>
    <row r="191" spans="16:18" x14ac:dyDescent="0.2">
      <c r="P191">
        <f t="shared" si="6"/>
        <v>1.8700000000000014</v>
      </c>
      <c r="Q191">
        <f t="shared" si="7"/>
        <v>0.78183966170762154</v>
      </c>
      <c r="R191">
        <f t="shared" si="8"/>
        <v>1.9053382288130138</v>
      </c>
    </row>
    <row r="192" spans="16:18" x14ac:dyDescent="0.2">
      <c r="P192">
        <f t="shared" si="6"/>
        <v>1.8800000000000014</v>
      </c>
      <c r="Q192">
        <f t="shared" si="7"/>
        <v>0.80018944107280832</v>
      </c>
      <c r="R192">
        <f t="shared" si="8"/>
        <v>1.834977936518678</v>
      </c>
    </row>
    <row r="193" spans="16:18" x14ac:dyDescent="0.2">
      <c r="P193">
        <f t="shared" si="6"/>
        <v>1.8900000000000015</v>
      </c>
      <c r="Q193">
        <f t="shared" si="7"/>
        <v>0.81781910395219704</v>
      </c>
      <c r="R193">
        <f t="shared" si="8"/>
        <v>1.7629662879388719</v>
      </c>
    </row>
    <row r="194" spans="16:18" x14ac:dyDescent="0.2">
      <c r="P194">
        <f t="shared" si="6"/>
        <v>1.9000000000000015</v>
      </c>
      <c r="Q194">
        <f t="shared" si="7"/>
        <v>0.83471278483916223</v>
      </c>
      <c r="R194">
        <f t="shared" si="8"/>
        <v>1.689368088696519</v>
      </c>
    </row>
    <row r="195" spans="16:18" x14ac:dyDescent="0.2">
      <c r="P195">
        <f t="shared" si="6"/>
        <v>1.9100000000000015</v>
      </c>
      <c r="Q195">
        <f t="shared" si="7"/>
        <v>0.85085528056119442</v>
      </c>
      <c r="R195">
        <f t="shared" si="8"/>
        <v>1.6142495722032191</v>
      </c>
    </row>
    <row r="196" spans="16:18" x14ac:dyDescent="0.2">
      <c r="P196">
        <f t="shared" si="6"/>
        <v>1.9200000000000015</v>
      </c>
      <c r="Q196">
        <f t="shared" si="7"/>
        <v>0.86623206396173047</v>
      </c>
      <c r="R196">
        <f t="shared" si="8"/>
        <v>1.5376783400536054</v>
      </c>
    </row>
    <row r="197" spans="16:18" x14ac:dyDescent="0.2">
      <c r="P197">
        <f t="shared" si="6"/>
        <v>1.9300000000000015</v>
      </c>
      <c r="Q197">
        <f t="shared" si="7"/>
        <v>0.88082929697361112</v>
      </c>
      <c r="R197">
        <f t="shared" si="8"/>
        <v>1.459723301188065</v>
      </c>
    </row>
    <row r="198" spans="16:18" x14ac:dyDescent="0.2">
      <c r="P198">
        <f t="shared" ref="P198:P261" si="9">P197+$O$4</f>
        <v>1.9400000000000015</v>
      </c>
      <c r="Q198">
        <f t="shared" ref="Q198:Q261" si="10">COS(3*P198)</f>
        <v>0.89463384307240945</v>
      </c>
      <c r="R198">
        <f t="shared" si="8"/>
        <v>1.3804546098798331</v>
      </c>
    </row>
    <row r="199" spans="16:18" x14ac:dyDescent="0.2">
      <c r="P199">
        <f t="shared" si="9"/>
        <v>1.9500000000000015</v>
      </c>
      <c r="Q199">
        <f t="shared" si="10"/>
        <v>0.9076332790984154</v>
      </c>
      <c r="R199">
        <f t="shared" ref="R199:R262" si="11">$G$4*(Q199-Q198)/$O$4</f>
        <v>1.299943602600595</v>
      </c>
    </row>
    <row r="200" spans="16:18" x14ac:dyDescent="0.2">
      <c r="P200">
        <f t="shared" si="9"/>
        <v>1.9600000000000015</v>
      </c>
      <c r="Q200">
        <f t="shared" si="10"/>
        <v>0.9198159064366408</v>
      </c>
      <c r="R200">
        <f t="shared" si="11"/>
        <v>1.2182627338225394</v>
      </c>
    </row>
    <row r="201" spans="16:18" x14ac:dyDescent="0.2">
      <c r="P201">
        <f t="shared" si="9"/>
        <v>1.9700000000000015</v>
      </c>
      <c r="Q201">
        <f t="shared" si="10"/>
        <v>0.93117076154478473</v>
      </c>
      <c r="R201">
        <f t="shared" si="11"/>
        <v>1.1354855108143935</v>
      </c>
    </row>
    <row r="202" spans="16:18" x14ac:dyDescent="0.2">
      <c r="P202">
        <f t="shared" si="9"/>
        <v>1.9800000000000015</v>
      </c>
      <c r="Q202">
        <f t="shared" si="10"/>
        <v>0.94168762581967913</v>
      </c>
      <c r="R202">
        <f t="shared" si="11"/>
        <v>1.05168642748944</v>
      </c>
    </row>
    <row r="203" spans="16:18" x14ac:dyDescent="0.2">
      <c r="P203">
        <f t="shared" si="9"/>
        <v>1.9900000000000015</v>
      </c>
      <c r="Q203">
        <f t="shared" si="10"/>
        <v>0.95135703479334333</v>
      </c>
      <c r="R203">
        <f t="shared" si="11"/>
        <v>0.96694089736641953</v>
      </c>
    </row>
    <row r="204" spans="16:18" x14ac:dyDescent="0.2">
      <c r="P204">
        <f t="shared" si="9"/>
        <v>2.0000000000000013</v>
      </c>
      <c r="Q204">
        <f t="shared" si="10"/>
        <v>0.96017028665036697</v>
      </c>
      <c r="R204">
        <f t="shared" si="11"/>
        <v>0.88132518570236407</v>
      </c>
    </row>
    <row r="205" spans="16:18" x14ac:dyDescent="0.2">
      <c r="P205">
        <f t="shared" si="9"/>
        <v>2.0100000000000011</v>
      </c>
      <c r="Q205">
        <f t="shared" si="10"/>
        <v>0.96811945005895539</v>
      </c>
      <c r="R205">
        <f t="shared" si="11"/>
        <v>0.79491634085884222</v>
      </c>
    </row>
    <row r="206" spans="16:18" x14ac:dyDescent="0.2">
      <c r="P206">
        <f t="shared" si="9"/>
        <v>2.0200000000000009</v>
      </c>
      <c r="Q206">
        <f t="shared" si="10"/>
        <v>0.9751973713085933</v>
      </c>
      <c r="R206">
        <f t="shared" si="11"/>
        <v>0.70779212496379085</v>
      </c>
    </row>
    <row r="207" spans="16:18" x14ac:dyDescent="0.2">
      <c r="P207">
        <f t="shared" si="9"/>
        <v>2.0300000000000007</v>
      </c>
      <c r="Q207">
        <f t="shared" si="10"/>
        <v>0.98139768074790124</v>
      </c>
      <c r="R207">
        <f t="shared" si="11"/>
        <v>0.62003094393079383</v>
      </c>
    </row>
    <row r="208" spans="16:18" x14ac:dyDescent="0.2">
      <c r="P208">
        <f t="shared" si="9"/>
        <v>2.0400000000000005</v>
      </c>
      <c r="Q208">
        <f t="shared" si="10"/>
        <v>0.98671479851689226</v>
      </c>
      <c r="R208">
        <f t="shared" si="11"/>
        <v>0.53171177689910198</v>
      </c>
    </row>
    <row r="209" spans="16:18" x14ac:dyDescent="0.2">
      <c r="P209">
        <f t="shared" si="9"/>
        <v>2.0500000000000003</v>
      </c>
      <c r="Q209">
        <f t="shared" si="10"/>
        <v>0.99114393956846902</v>
      </c>
      <c r="R209">
        <f t="shared" si="11"/>
        <v>0.44291410515767682</v>
      </c>
    </row>
    <row r="210" spans="16:18" x14ac:dyDescent="0.2">
      <c r="P210">
        <f t="shared" si="9"/>
        <v>2.06</v>
      </c>
      <c r="Q210">
        <f t="shared" si="10"/>
        <v>0.99468111797464298</v>
      </c>
      <c r="R210">
        <f t="shared" si="11"/>
        <v>0.35371784061739575</v>
      </c>
    </row>
    <row r="211" spans="16:18" x14ac:dyDescent="0.2">
      <c r="P211">
        <f t="shared" si="9"/>
        <v>2.0699999999999998</v>
      </c>
      <c r="Q211">
        <f t="shared" si="10"/>
        <v>0.9973231505136011</v>
      </c>
      <c r="R211">
        <f t="shared" si="11"/>
        <v>0.26420325389581167</v>
      </c>
    </row>
    <row r="212" spans="16:18" x14ac:dyDescent="0.2">
      <c r="P212">
        <f t="shared" si="9"/>
        <v>2.0799999999999996</v>
      </c>
      <c r="Q212">
        <f t="shared" si="10"/>
        <v>0.99906765953439014</v>
      </c>
      <c r="R212">
        <f t="shared" si="11"/>
        <v>0.17445090207890424</v>
      </c>
    </row>
    <row r="213" spans="16:18" x14ac:dyDescent="0.2">
      <c r="P213">
        <f t="shared" si="9"/>
        <v>2.0899999999999994</v>
      </c>
      <c r="Q213">
        <f t="shared" si="10"/>
        <v>0.99991307509664229</v>
      </c>
      <c r="R213">
        <f t="shared" si="11"/>
        <v>8.4541556225214975E-2</v>
      </c>
    </row>
    <row r="214" spans="16:18" x14ac:dyDescent="0.2">
      <c r="P214">
        <f t="shared" si="9"/>
        <v>2.0999999999999992</v>
      </c>
      <c r="Q214">
        <f t="shared" si="10"/>
        <v>0.99985863638341521</v>
      </c>
      <c r="R214">
        <f t="shared" si="11"/>
        <v>-5.4438713227078495E-3</v>
      </c>
    </row>
    <row r="215" spans="16:18" x14ac:dyDescent="0.2">
      <c r="P215">
        <f t="shared" si="9"/>
        <v>2.109999999999999</v>
      </c>
      <c r="Q215">
        <f t="shared" si="10"/>
        <v>0.99890439238587636</v>
      </c>
      <c r="R215">
        <f t="shared" si="11"/>
        <v>-9.5424399753885059E-2</v>
      </c>
    </row>
    <row r="216" spans="16:18" x14ac:dyDescent="0.2">
      <c r="P216">
        <f t="shared" si="9"/>
        <v>2.1199999999999988</v>
      </c>
      <c r="Q216">
        <f t="shared" si="10"/>
        <v>0.99705120185921403</v>
      </c>
      <c r="R216">
        <f t="shared" si="11"/>
        <v>-0.18531905266623294</v>
      </c>
    </row>
    <row r="217" spans="16:18" x14ac:dyDescent="0.2">
      <c r="P217">
        <f t="shared" si="9"/>
        <v>2.1299999999999986</v>
      </c>
      <c r="Q217">
        <f t="shared" si="10"/>
        <v>0.99430073254981555</v>
      </c>
      <c r="R217">
        <f t="shared" si="11"/>
        <v>-0.27504693093984844</v>
      </c>
    </row>
    <row r="218" spans="16:18" x14ac:dyDescent="0.2">
      <c r="P218">
        <f t="shared" si="9"/>
        <v>2.1399999999999983</v>
      </c>
      <c r="Q218">
        <f t="shared" si="10"/>
        <v>0.99065545969440827</v>
      </c>
      <c r="R218">
        <f t="shared" si="11"/>
        <v>-0.36452728554072777</v>
      </c>
    </row>
    <row r="219" spans="16:18" x14ac:dyDescent="0.2">
      <c r="P219">
        <f t="shared" si="9"/>
        <v>2.1499999999999981</v>
      </c>
      <c r="Q219">
        <f t="shared" si="10"/>
        <v>0.98611866379251356</v>
      </c>
      <c r="R219">
        <f t="shared" si="11"/>
        <v>-0.45367959018947079</v>
      </c>
    </row>
    <row r="220" spans="16:18" x14ac:dyDescent="0.2">
      <c r="P220">
        <f t="shared" si="9"/>
        <v>2.1599999999999979</v>
      </c>
      <c r="Q220">
        <f t="shared" si="10"/>
        <v>0.98069442765421855</v>
      </c>
      <c r="R220">
        <f t="shared" si="11"/>
        <v>-0.54242361382950133</v>
      </c>
    </row>
    <row r="221" spans="16:18" x14ac:dyDescent="0.2">
      <c r="P221">
        <f t="shared" si="9"/>
        <v>2.1699999999999977</v>
      </c>
      <c r="Q221">
        <f t="shared" si="10"/>
        <v>0.97438763272592277</v>
      </c>
      <c r="R221">
        <f t="shared" si="11"/>
        <v>-0.6306794928295778</v>
      </c>
    </row>
    <row r="222" spans="16:18" x14ac:dyDescent="0.2">
      <c r="P222">
        <f t="shared" si="9"/>
        <v>2.1799999999999975</v>
      </c>
      <c r="Q222">
        <f t="shared" si="10"/>
        <v>0.96720395469736586</v>
      </c>
      <c r="R222">
        <f t="shared" si="11"/>
        <v>-0.71836780285569057</v>
      </c>
    </row>
    <row r="223" spans="16:18" x14ac:dyDescent="0.2">
      <c r="P223">
        <f t="shared" si="9"/>
        <v>2.1899999999999973</v>
      </c>
      <c r="Q223">
        <f t="shared" si="10"/>
        <v>0.95914985839388978</v>
      </c>
      <c r="R223">
        <f t="shared" si="11"/>
        <v>-0.80540963034760882</v>
      </c>
    </row>
    <row r="224" spans="16:18" x14ac:dyDescent="0.2">
      <c r="P224">
        <f t="shared" si="9"/>
        <v>2.1999999999999971</v>
      </c>
      <c r="Q224">
        <f t="shared" si="10"/>
        <v>0.95023259195853238</v>
      </c>
      <c r="R224">
        <f t="shared" si="11"/>
        <v>-0.8917266435357396</v>
      </c>
    </row>
    <row r="225" spans="16:18" x14ac:dyDescent="0.2">
      <c r="P225">
        <f t="shared" si="9"/>
        <v>2.2099999999999969</v>
      </c>
      <c r="Q225">
        <f t="shared" si="10"/>
        <v>0.9404601803291881</v>
      </c>
      <c r="R225">
        <f t="shared" si="11"/>
        <v>-0.97724116293442798</v>
      </c>
    </row>
    <row r="226" spans="16:18" x14ac:dyDescent="0.2">
      <c r="P226">
        <f t="shared" si="9"/>
        <v>2.2199999999999966</v>
      </c>
      <c r="Q226">
        <f t="shared" si="10"/>
        <v>0.92984141801670528</v>
      </c>
      <c r="R226">
        <f t="shared" si="11"/>
        <v>-1.0618762312482821</v>
      </c>
    </row>
    <row r="227" spans="16:18" x14ac:dyDescent="0.2">
      <c r="P227">
        <f t="shared" si="9"/>
        <v>2.2299999999999964</v>
      </c>
      <c r="Q227">
        <f t="shared" si="10"/>
        <v>0.91838586119042043</v>
      </c>
      <c r="R227">
        <f t="shared" si="11"/>
        <v>-1.1455556826284852</v>
      </c>
    </row>
    <row r="228" spans="16:18" x14ac:dyDescent="0.2">
      <c r="P228">
        <f t="shared" si="9"/>
        <v>2.2399999999999962</v>
      </c>
      <c r="Q228">
        <f t="shared" si="10"/>
        <v>0.90610381907824999</v>
      </c>
      <c r="R228">
        <f t="shared" si="11"/>
        <v>-1.2282042112170433</v>
      </c>
    </row>
    <row r="229" spans="16:18" x14ac:dyDescent="0.2">
      <c r="P229">
        <f t="shared" si="9"/>
        <v>2.249999999999996</v>
      </c>
      <c r="Q229">
        <f t="shared" si="10"/>
        <v>0.89300634468908224</v>
      </c>
      <c r="R229">
        <f t="shared" si="11"/>
        <v>-1.3097474389167751</v>
      </c>
    </row>
    <row r="230" spans="16:18" x14ac:dyDescent="0.2">
      <c r="P230">
        <f t="shared" si="9"/>
        <v>2.2599999999999958</v>
      </c>
      <c r="Q230">
        <f t="shared" si="10"/>
        <v>0.87910522486581433</v>
      </c>
      <c r="R230">
        <f t="shared" si="11"/>
        <v>-1.3901119823267916</v>
      </c>
    </row>
    <row r="231" spans="16:18" x14ac:dyDescent="0.2">
      <c r="P231">
        <f t="shared" si="9"/>
        <v>2.2699999999999956</v>
      </c>
      <c r="Q231">
        <f t="shared" si="10"/>
        <v>0.86441296967798964</v>
      </c>
      <c r="R231">
        <f t="shared" si="11"/>
        <v>-1.4692255187824688</v>
      </c>
    </row>
    <row r="232" spans="16:18" x14ac:dyDescent="0.2">
      <c r="P232">
        <f t="shared" si="9"/>
        <v>2.2799999999999954</v>
      </c>
      <c r="Q232">
        <f t="shared" si="10"/>
        <v>0.8489428011635799</v>
      </c>
      <c r="R232">
        <f t="shared" si="11"/>
        <v>-1.5470168514409743</v>
      </c>
    </row>
    <row r="233" spans="16:18" x14ac:dyDescent="0.2">
      <c r="P233">
        <f t="shared" si="9"/>
        <v>2.2899999999999952</v>
      </c>
      <c r="Q233">
        <f t="shared" si="10"/>
        <v>0.83270864143004297</v>
      </c>
      <c r="R233">
        <f t="shared" si="11"/>
        <v>-1.6234159733536924</v>
      </c>
    </row>
    <row r="234" spans="16:18" x14ac:dyDescent="0.2">
      <c r="P234">
        <f t="shared" si="9"/>
        <v>2.2999999999999949</v>
      </c>
      <c r="Q234">
        <f t="shared" si="10"/>
        <v>0.81572510012536614</v>
      </c>
      <c r="R234">
        <f t="shared" si="11"/>
        <v>-1.698354130467683</v>
      </c>
    </row>
    <row r="235" spans="16:18" x14ac:dyDescent="0.2">
      <c r="P235">
        <f t="shared" si="9"/>
        <v>2.3099999999999947</v>
      </c>
      <c r="Q235">
        <f t="shared" si="10"/>
        <v>0.79800746129036892</v>
      </c>
      <c r="R235">
        <f t="shared" si="11"/>
        <v>-1.7717638834997218</v>
      </c>
    </row>
    <row r="236" spans="16:18" x14ac:dyDescent="0.2">
      <c r="P236">
        <f t="shared" si="9"/>
        <v>2.3199999999999945</v>
      </c>
      <c r="Q236">
        <f t="shared" si="10"/>
        <v>0.77957166960409807</v>
      </c>
      <c r="R236">
        <f t="shared" si="11"/>
        <v>-1.8435791686270853</v>
      </c>
    </row>
    <row r="237" spans="16:18" x14ac:dyDescent="0.2">
      <c r="P237">
        <f t="shared" si="9"/>
        <v>2.3299999999999943</v>
      </c>
      <c r="Q237">
        <f t="shared" si="10"/>
        <v>0.76043431603469269</v>
      </c>
      <c r="R237">
        <f t="shared" si="11"/>
        <v>-1.913735356940538</v>
      </c>
    </row>
    <row r="238" spans="16:18" x14ac:dyDescent="0.2">
      <c r="P238">
        <f t="shared" si="9"/>
        <v>2.3399999999999941</v>
      </c>
      <c r="Q238">
        <f t="shared" si="10"/>
        <v>0.74061262290863261</v>
      </c>
      <c r="R238">
        <f t="shared" si="11"/>
        <v>-1.982169312606008</v>
      </c>
    </row>
    <row r="239" spans="16:18" x14ac:dyDescent="0.2">
      <c r="P239">
        <f t="shared" si="9"/>
        <v>2.3499999999999939</v>
      </c>
      <c r="Q239">
        <f t="shared" si="10"/>
        <v>0.72012442841180702</v>
      </c>
      <c r="R239">
        <f t="shared" si="11"/>
        <v>-2.0488194496825596</v>
      </c>
    </row>
    <row r="240" spans="16:18" x14ac:dyDescent="0.2">
      <c r="P240">
        <f t="shared" si="9"/>
        <v>2.3599999999999937</v>
      </c>
      <c r="Q240">
        <f t="shared" si="10"/>
        <v>0.69898817053635165</v>
      </c>
      <c r="R240">
        <f t="shared" si="11"/>
        <v>-2.1136257875455366</v>
      </c>
    </row>
    <row r="241" spans="16:18" x14ac:dyDescent="0.2">
      <c r="P241">
        <f t="shared" si="9"/>
        <v>2.3699999999999934</v>
      </c>
      <c r="Q241">
        <f t="shared" si="10"/>
        <v>0.67722287048769958</v>
      </c>
      <c r="R241">
        <f t="shared" si="11"/>
        <v>-2.176530004865207</v>
      </c>
    </row>
    <row r="242" spans="16:18" x14ac:dyDescent="0.2">
      <c r="P242">
        <f t="shared" si="9"/>
        <v>2.3799999999999932</v>
      </c>
      <c r="Q242">
        <f t="shared" si="10"/>
        <v>0.65484811556678113</v>
      </c>
      <c r="R242">
        <f t="shared" si="11"/>
        <v>-2.2374754920918449</v>
      </c>
    </row>
    <row r="243" spans="16:18" x14ac:dyDescent="0.2">
      <c r="P243">
        <f t="shared" si="9"/>
        <v>2.389999999999993</v>
      </c>
      <c r="Q243">
        <f t="shared" si="10"/>
        <v>0.63188404154277422</v>
      </c>
      <c r="R243">
        <f t="shared" si="11"/>
        <v>-2.2964074024006909</v>
      </c>
    </row>
    <row r="244" spans="16:18" x14ac:dyDescent="0.2">
      <c r="P244">
        <f t="shared" si="9"/>
        <v>2.3999999999999928</v>
      </c>
      <c r="Q244">
        <f t="shared" si="10"/>
        <v>0.6083513145322722</v>
      </c>
      <c r="R244">
        <f t="shared" si="11"/>
        <v>-2.3532727010502019</v>
      </c>
    </row>
    <row r="245" spans="16:18" x14ac:dyDescent="0.2">
      <c r="P245">
        <f t="shared" si="9"/>
        <v>2.4099999999999926</v>
      </c>
      <c r="Q245">
        <f t="shared" si="10"/>
        <v>0.58427111240117291</v>
      </c>
      <c r="R245">
        <f t="shared" si="11"/>
        <v>-2.4080202131099293</v>
      </c>
    </row>
    <row r="246" spans="16:18" x14ac:dyDescent="0.2">
      <c r="P246">
        <f t="shared" si="9"/>
        <v>2.4199999999999924</v>
      </c>
      <c r="Q246">
        <f t="shared" si="10"/>
        <v>0.55966510570602956</v>
      </c>
      <c r="R246">
        <f t="shared" si="11"/>
        <v>-2.4606006695143345</v>
      </c>
    </row>
    <row r="247" spans="16:18" x14ac:dyDescent="0.2">
      <c r="P247">
        <f t="shared" si="9"/>
        <v>2.4299999999999922</v>
      </c>
      <c r="Q247">
        <f t="shared" si="10"/>
        <v>0.53455543819201212</v>
      </c>
      <c r="R247">
        <f t="shared" si="11"/>
        <v>-2.5109667514017442</v>
      </c>
    </row>
    <row r="248" spans="16:18" x14ac:dyDescent="0.2">
      <c r="P248">
        <f t="shared" si="9"/>
        <v>2.439999999999992</v>
      </c>
      <c r="Q248">
        <f t="shared" si="10"/>
        <v>0.50896470686503159</v>
      </c>
      <c r="R248">
        <f t="shared" si="11"/>
        <v>-2.5590731326980531</v>
      </c>
    </row>
    <row r="249" spans="16:18" x14ac:dyDescent="0.2">
      <c r="P249">
        <f t="shared" si="9"/>
        <v>2.4499999999999917</v>
      </c>
      <c r="Q249">
        <f t="shared" si="10"/>
        <v>0.48291594165595958</v>
      </c>
      <c r="R249">
        <f t="shared" si="11"/>
        <v>-2.6048765209072009</v>
      </c>
    </row>
    <row r="250" spans="16:18" x14ac:dyDescent="0.2">
      <c r="P250">
        <f t="shared" si="9"/>
        <v>2.4599999999999915</v>
      </c>
      <c r="Q250">
        <f t="shared" si="10"/>
        <v>0.45643258469524545</v>
      </c>
      <c r="R250">
        <f t="shared" si="11"/>
        <v>-2.6483356960714133</v>
      </c>
    </row>
    <row r="251" spans="16:18" x14ac:dyDescent="0.2">
      <c r="P251">
        <f t="shared" si="9"/>
        <v>2.4699999999999913</v>
      </c>
      <c r="Q251">
        <f t="shared" si="10"/>
        <v>0.42953846921658073</v>
      </c>
      <c r="R251">
        <f t="shared" si="11"/>
        <v>-2.6894115478664715</v>
      </c>
    </row>
    <row r="252" spans="16:18" x14ac:dyDescent="0.2">
      <c r="P252">
        <f t="shared" si="9"/>
        <v>2.4799999999999911</v>
      </c>
      <c r="Q252">
        <f t="shared" si="10"/>
        <v>0.40225779810859802</v>
      </c>
      <c r="R252">
        <f t="shared" si="11"/>
        <v>-2.7280671107982712</v>
      </c>
    </row>
    <row r="253" spans="16:18" x14ac:dyDescent="0.2">
      <c r="P253">
        <f t="shared" si="9"/>
        <v>2.4899999999999909</v>
      </c>
      <c r="Q253">
        <f t="shared" si="10"/>
        <v>0.37461512213390441</v>
      </c>
      <c r="R253">
        <f t="shared" si="11"/>
        <v>-2.7642675974693609</v>
      </c>
    </row>
    <row r="254" spans="16:18" x14ac:dyDescent="0.2">
      <c r="P254">
        <f t="shared" si="9"/>
        <v>2.4999999999999907</v>
      </c>
      <c r="Q254">
        <f t="shared" si="10"/>
        <v>0.34663531783505247</v>
      </c>
      <c r="R254">
        <f t="shared" si="11"/>
        <v>-2.797980429885194</v>
      </c>
    </row>
    <row r="255" spans="16:18" x14ac:dyDescent="0.2">
      <c r="P255">
        <f t="shared" si="9"/>
        <v>2.5099999999999905</v>
      </c>
      <c r="Q255">
        <f t="shared" si="10"/>
        <v>0.31834356514733103</v>
      </c>
      <c r="R255">
        <f t="shared" si="11"/>
        <v>-2.8291752687721439</v>
      </c>
    </row>
    <row r="256" spans="16:18" x14ac:dyDescent="0.2">
      <c r="P256">
        <f t="shared" si="9"/>
        <v>2.5199999999999902</v>
      </c>
      <c r="Q256">
        <f t="shared" si="10"/>
        <v>0.28976532473852296</v>
      </c>
      <c r="R256">
        <f t="shared" si="11"/>
        <v>-2.8578240408808075</v>
      </c>
    </row>
    <row r="257" spans="16:18" x14ac:dyDescent="0.2">
      <c r="P257">
        <f t="shared" si="9"/>
        <v>2.52999999999999</v>
      </c>
      <c r="Q257">
        <f t="shared" si="10"/>
        <v>0.26092631509602293</v>
      </c>
      <c r="R257">
        <f t="shared" si="11"/>
        <v>-2.8839009642500022</v>
      </c>
    </row>
    <row r="258" spans="16:18" x14ac:dyDescent="0.2">
      <c r="P258">
        <f t="shared" si="9"/>
        <v>2.5399999999999898</v>
      </c>
      <c r="Q258">
        <f t="shared" si="10"/>
        <v>0.2318524893819344</v>
      </c>
      <c r="R258">
        <f t="shared" si="11"/>
        <v>-2.9073825714088537</v>
      </c>
    </row>
    <row r="259" spans="16:18" x14ac:dyDescent="0.2">
      <c r="P259">
        <f t="shared" si="9"/>
        <v>2.5499999999999896</v>
      </c>
      <c r="Q259">
        <f t="shared" si="10"/>
        <v>0.20257001207697564</v>
      </c>
      <c r="R259">
        <f t="shared" si="11"/>
        <v>-2.9282477304958752</v>
      </c>
    </row>
    <row r="260" spans="16:18" x14ac:dyDescent="0.2">
      <c r="P260">
        <f t="shared" si="9"/>
        <v>2.5599999999999894</v>
      </c>
      <c r="Q260">
        <f t="shared" si="10"/>
        <v>0.17310523543421324</v>
      </c>
      <c r="R260">
        <f t="shared" si="11"/>
        <v>-2.9464776642762396</v>
      </c>
    </row>
    <row r="261" spans="16:18" x14ac:dyDescent="0.2">
      <c r="P261">
        <f t="shared" si="9"/>
        <v>2.5699999999999892</v>
      </c>
      <c r="Q261">
        <f t="shared" si="10"/>
        <v>0.14348467576381294</v>
      </c>
      <c r="R261">
        <f t="shared" si="11"/>
        <v>-2.962055967040031</v>
      </c>
    </row>
    <row r="262" spans="16:18" x14ac:dyDescent="0.2">
      <c r="P262">
        <f t="shared" ref="P262:P325" si="12">P261+$O$4</f>
        <v>2.579999999999989</v>
      </c>
      <c r="Q262">
        <f t="shared" ref="Q262:Q325" si="13">COS(3*P262)</f>
        <v>0.11373498957015024</v>
      </c>
      <c r="R262">
        <f t="shared" si="11"/>
        <v>-2.9749686193662694</v>
      </c>
    </row>
    <row r="263" spans="16:18" x14ac:dyDescent="0.2">
      <c r="P263">
        <f t="shared" si="12"/>
        <v>2.5899999999999888</v>
      </c>
      <c r="Q263">
        <f t="shared" si="13"/>
        <v>8.388294956275591E-2</v>
      </c>
      <c r="R263">
        <f t="shared" ref="R263:R326" si="14">$G$4*(Q263-Q262)/$O$4</f>
        <v>-2.9852040007394329</v>
      </c>
    </row>
    <row r="264" spans="16:18" x14ac:dyDescent="0.2">
      <c r="P264">
        <f t="shared" si="12"/>
        <v>2.5999999999999885</v>
      </c>
      <c r="Q264">
        <f t="shared" si="13"/>
        <v>5.3955420562684341E-2</v>
      </c>
      <c r="R264">
        <f t="shared" si="14"/>
        <v>-2.9927529000071567</v>
      </c>
    </row>
    <row r="265" spans="16:18" x14ac:dyDescent="0.2">
      <c r="P265">
        <f t="shared" si="12"/>
        <v>2.6099999999999883</v>
      </c>
      <c r="Q265">
        <f t="shared" si="13"/>
        <v>2.3979335325987984E-2</v>
      </c>
      <c r="R265">
        <f t="shared" si="14"/>
        <v>-2.9976085236696357</v>
      </c>
    </row>
    <row r="266" spans="16:18" x14ac:dyDescent="0.2">
      <c r="P266">
        <f t="shared" si="12"/>
        <v>2.6199999999999881</v>
      </c>
      <c r="Q266">
        <f t="shared" si="13"/>
        <v>-6.0183296939451819E-3</v>
      </c>
      <c r="R266">
        <f t="shared" si="14"/>
        <v>-2.9997665019933164</v>
      </c>
    </row>
    <row r="267" spans="16:18" x14ac:dyDescent="0.2">
      <c r="P267">
        <f t="shared" si="12"/>
        <v>2.6299999999999879</v>
      </c>
      <c r="Q267">
        <f t="shared" si="13"/>
        <v>-3.6010578623378864E-2</v>
      </c>
      <c r="R267">
        <f t="shared" si="14"/>
        <v>-2.999224892943368</v>
      </c>
    </row>
    <row r="268" spans="16:18" x14ac:dyDescent="0.2">
      <c r="P268">
        <f t="shared" si="12"/>
        <v>2.6399999999999877</v>
      </c>
      <c r="Q268">
        <f t="shared" si="13"/>
        <v>-6.597042046269265E-2</v>
      </c>
      <c r="R268">
        <f t="shared" si="14"/>
        <v>-2.9959841839313786</v>
      </c>
    </row>
    <row r="269" spans="16:18" x14ac:dyDescent="0.2">
      <c r="P269">
        <f t="shared" si="12"/>
        <v>2.6499999999999875</v>
      </c>
      <c r="Q269">
        <f t="shared" si="13"/>
        <v>-9.5870893376459793E-2</v>
      </c>
      <c r="R269">
        <f t="shared" si="14"/>
        <v>-2.990047291376714</v>
      </c>
    </row>
    <row r="270" spans="16:18" x14ac:dyDescent="0.2">
      <c r="P270">
        <f t="shared" si="12"/>
        <v>2.6599999999999873</v>
      </c>
      <c r="Q270">
        <f t="shared" si="13"/>
        <v>-0.12568508895727931</v>
      </c>
      <c r="R270">
        <f t="shared" si="14"/>
        <v>-2.981419558081952</v>
      </c>
    </row>
    <row r="271" spans="16:18" x14ac:dyDescent="0.2">
      <c r="P271">
        <f t="shared" si="12"/>
        <v>2.6699999999999871</v>
      </c>
      <c r="Q271">
        <f t="shared" si="13"/>
        <v>-0.15538617644152627</v>
      </c>
      <c r="R271">
        <f t="shared" si="14"/>
        <v>-2.9701087484246962</v>
      </c>
    </row>
    <row r="272" spans="16:18" x14ac:dyDescent="0.2">
      <c r="P272">
        <f t="shared" si="12"/>
        <v>2.6799999999999868</v>
      </c>
      <c r="Q272">
        <f t="shared" si="13"/>
        <v>-0.18494742685522811</v>
      </c>
      <c r="R272">
        <f t="shared" si="14"/>
        <v>-2.9561250413701834</v>
      </c>
    </row>
    <row r="273" spans="16:18" x14ac:dyDescent="0.2">
      <c r="P273">
        <f t="shared" si="12"/>
        <v>2.6899999999999866</v>
      </c>
      <c r="Q273">
        <f t="shared" si="13"/>
        <v>-0.21434223706833708</v>
      </c>
      <c r="R273">
        <f t="shared" si="14"/>
        <v>-2.9394810213108968</v>
      </c>
    </row>
    <row r="274" spans="16:18" x14ac:dyDescent="0.2">
      <c r="P274">
        <f t="shared" si="12"/>
        <v>2.6999999999999864</v>
      </c>
      <c r="Q274">
        <f t="shared" si="13"/>
        <v>-0.2435441537357515</v>
      </c>
      <c r="R274">
        <f t="shared" si="14"/>
        <v>-2.9201916667414425</v>
      </c>
    </row>
    <row r="275" spans="16:18" x14ac:dyDescent="0.2">
      <c r="P275">
        <f t="shared" si="12"/>
        <v>2.7099999999999862</v>
      </c>
      <c r="Q275">
        <f t="shared" si="13"/>
        <v>-0.27252689710354094</v>
      </c>
      <c r="R275">
        <f t="shared" si="14"/>
        <v>-2.8982743367789441</v>
      </c>
    </row>
    <row r="276" spans="16:18" x14ac:dyDescent="0.2">
      <c r="P276">
        <f t="shared" si="12"/>
        <v>2.719999999999986</v>
      </c>
      <c r="Q276">
        <f t="shared" si="13"/>
        <v>-0.30126438465895095</v>
      </c>
      <c r="R276">
        <f t="shared" si="14"/>
        <v>-2.873748755541</v>
      </c>
    </row>
    <row r="277" spans="16:18" x14ac:dyDescent="0.2">
      <c r="P277">
        <f t="shared" si="12"/>
        <v>2.7299999999999858</v>
      </c>
      <c r="Q277">
        <f t="shared" si="13"/>
        <v>-0.3297307546029038</v>
      </c>
      <c r="R277">
        <f t="shared" si="14"/>
        <v>-2.8466369943952849</v>
      </c>
    </row>
    <row r="278" spans="16:18" x14ac:dyDescent="0.2">
      <c r="P278">
        <f t="shared" si="12"/>
        <v>2.7399999999999856</v>
      </c>
      <c r="Q278">
        <f t="shared" si="13"/>
        <v>-0.35790038912387229</v>
      </c>
      <c r="R278">
        <f t="shared" si="14"/>
        <v>-2.8169634520968487</v>
      </c>
    </row>
    <row r="279" spans="16:18" x14ac:dyDescent="0.2">
      <c r="P279">
        <f t="shared" si="12"/>
        <v>2.7499999999999853</v>
      </c>
      <c r="Q279">
        <f t="shared" si="13"/>
        <v>-0.38574793745218083</v>
      </c>
      <c r="R279">
        <f t="shared" si="14"/>
        <v>-2.7847548328308545</v>
      </c>
    </row>
    <row r="280" spans="16:18" x14ac:dyDescent="0.2">
      <c r="P280">
        <f t="shared" si="12"/>
        <v>2.7599999999999851</v>
      </c>
      <c r="Q280">
        <f t="shared" si="13"/>
        <v>-0.41324833867398708</v>
      </c>
      <c r="R280">
        <f t="shared" si="14"/>
        <v>-2.7500401221806245</v>
      </c>
    </row>
    <row r="281" spans="16:18" x14ac:dyDescent="0.2">
      <c r="P281">
        <f t="shared" si="12"/>
        <v>2.7699999999999849</v>
      </c>
      <c r="Q281">
        <f t="shared" si="13"/>
        <v>-0.44037684428441282</v>
      </c>
      <c r="R281">
        <f t="shared" si="14"/>
        <v>-2.7128505610425733</v>
      </c>
    </row>
    <row r="282" spans="16:18" x14ac:dyDescent="0.2">
      <c r="P282">
        <f t="shared" si="12"/>
        <v>2.7799999999999847</v>
      </c>
      <c r="Q282">
        <f t="shared" si="13"/>
        <v>-0.46710904045952784</v>
      </c>
      <c r="R282">
        <f t="shared" si="14"/>
        <v>-2.6732196175115019</v>
      </c>
    </row>
    <row r="283" spans="16:18" x14ac:dyDescent="0.2">
      <c r="P283">
        <f t="shared" si="12"/>
        <v>2.7899999999999845</v>
      </c>
      <c r="Q283">
        <f t="shared" si="13"/>
        <v>-0.49342087002714363</v>
      </c>
      <c r="R283">
        <f t="shared" si="14"/>
        <v>-2.6311829567615796</v>
      </c>
    </row>
    <row r="284" spans="16:18" x14ac:dyDescent="0.2">
      <c r="P284">
        <f t="shared" si="12"/>
        <v>2.7999999999999843</v>
      </c>
      <c r="Q284">
        <f t="shared" si="13"/>
        <v>-0.5192886541166446</v>
      </c>
      <c r="R284">
        <f t="shared" si="14"/>
        <v>-2.5867784089500967</v>
      </c>
    </row>
    <row r="285" spans="16:18" x14ac:dyDescent="0.2">
      <c r="P285">
        <f t="shared" si="12"/>
        <v>2.8099999999999841</v>
      </c>
      <c r="Q285">
        <f t="shared" si="13"/>
        <v>-0.54468911346837323</v>
      </c>
      <c r="R285">
        <f t="shared" si="14"/>
        <v>-2.5400459351728633</v>
      </c>
    </row>
    <row r="286" spans="16:18" x14ac:dyDescent="0.2">
      <c r="P286">
        <f t="shared" si="12"/>
        <v>2.8199999999999839</v>
      </c>
      <c r="Q286">
        <f t="shared" si="13"/>
        <v>-0.5695993893833925</v>
      </c>
      <c r="R286">
        <f t="shared" si="14"/>
        <v>-2.4910275915019264</v>
      </c>
    </row>
    <row r="287" spans="16:18" x14ac:dyDescent="0.2">
      <c r="P287">
        <f t="shared" si="12"/>
        <v>2.8299999999999836</v>
      </c>
      <c r="Q287">
        <f t="shared" si="13"/>
        <v>-0.59399706429477217</v>
      </c>
      <c r="R287">
        <f t="shared" si="14"/>
        <v>-2.4397674911379674</v>
      </c>
    </row>
    <row r="288" spans="16:18" x14ac:dyDescent="0.2">
      <c r="P288">
        <f t="shared" si="12"/>
        <v>2.8399999999999834</v>
      </c>
      <c r="Q288">
        <f t="shared" si="13"/>
        <v>-0.61786018194188552</v>
      </c>
      <c r="R288">
        <f t="shared" si="14"/>
        <v>-2.3863117647113352</v>
      </c>
    </row>
    <row r="289" spans="16:18" x14ac:dyDescent="0.2">
      <c r="P289">
        <f t="shared" si="12"/>
        <v>2.8499999999999832</v>
      </c>
      <c r="Q289">
        <f t="shared" si="13"/>
        <v>-0.64116726712956229</v>
      </c>
      <c r="R289">
        <f t="shared" si="14"/>
        <v>-2.3307085187676768</v>
      </c>
    </row>
    <row r="290" spans="16:18" x14ac:dyDescent="0.2">
      <c r="P290">
        <f t="shared" si="12"/>
        <v>2.859999999999983</v>
      </c>
      <c r="Q290">
        <f t="shared" si="13"/>
        <v>-0.66389734505431475</v>
      </c>
      <c r="R290">
        <f t="shared" si="14"/>
        <v>-2.2730077924752456</v>
      </c>
    </row>
    <row r="291" spans="16:18" x14ac:dyDescent="0.2">
      <c r="P291">
        <f t="shared" si="12"/>
        <v>2.8699999999999828</v>
      </c>
      <c r="Q291">
        <f t="shared" si="13"/>
        <v>-0.68602996018024465</v>
      </c>
      <c r="R291">
        <f t="shared" si="14"/>
        <v>-2.21326151259299</v>
      </c>
    </row>
    <row r="292" spans="16:18" x14ac:dyDescent="0.2">
      <c r="P292">
        <f t="shared" si="12"/>
        <v>2.8799999999999826</v>
      </c>
      <c r="Q292">
        <f t="shared" si="13"/>
        <v>-0.70754519464764565</v>
      </c>
      <c r="R292">
        <f t="shared" si="14"/>
        <v>-2.1515234467401001</v>
      </c>
    </row>
    <row r="293" spans="16:18" x14ac:dyDescent="0.2">
      <c r="P293">
        <f t="shared" si="12"/>
        <v>2.8899999999999824</v>
      </c>
      <c r="Q293">
        <f t="shared" si="13"/>
        <v>-0.72842368619773157</v>
      </c>
      <c r="R293">
        <f t="shared" si="14"/>
        <v>-2.087849155008592</v>
      </c>
    </row>
    <row r="294" spans="16:18" x14ac:dyDescent="0.2">
      <c r="P294">
        <f t="shared" si="12"/>
        <v>2.8999999999999821</v>
      </c>
      <c r="Q294">
        <f t="shared" si="13"/>
        <v>-0.74864664559736338</v>
      </c>
      <c r="R294">
        <f t="shared" si="14"/>
        <v>-2.0222959399631812</v>
      </c>
    </row>
    <row r="295" spans="16:18" x14ac:dyDescent="0.2">
      <c r="P295">
        <f t="shared" si="12"/>
        <v>2.9099999999999819</v>
      </c>
      <c r="Q295">
        <f t="shared" si="13"/>
        <v>-0.76819587354809016</v>
      </c>
      <c r="R295">
        <f t="shared" si="14"/>
        <v>-1.9549227950726777</v>
      </c>
    </row>
    <row r="296" spans="16:18" x14ac:dyDescent="0.2">
      <c r="P296">
        <f t="shared" si="12"/>
        <v>2.9199999999999817</v>
      </c>
      <c r="Q296">
        <f t="shared" si="13"/>
        <v>-0.78705377706428958</v>
      </c>
      <c r="R296">
        <f t="shared" si="14"/>
        <v>-1.8857903516199426</v>
      </c>
    </row>
    <row r="297" spans="16:18" x14ac:dyDescent="0.2">
      <c r="P297">
        <f t="shared" si="12"/>
        <v>2.9299999999999815</v>
      </c>
      <c r="Q297">
        <f t="shared" si="13"/>
        <v>-0.80520338530566737</v>
      </c>
      <c r="R297">
        <f t="shared" si="14"/>
        <v>-1.814960824137779</v>
      </c>
    </row>
    <row r="298" spans="16:18" x14ac:dyDescent="0.2">
      <c r="P298">
        <f t="shared" si="12"/>
        <v>2.9399999999999813</v>
      </c>
      <c r="Q298">
        <f t="shared" si="13"/>
        <v>-0.82262836484986812</v>
      </c>
      <c r="R298">
        <f t="shared" si="14"/>
        <v>-1.7424979544200747</v>
      </c>
    </row>
    <row r="299" spans="16:18" x14ac:dyDescent="0.2">
      <c r="P299">
        <f t="shared" si="12"/>
        <v>2.9499999999999811</v>
      </c>
      <c r="Q299">
        <f t="shared" si="13"/>
        <v>-0.83931303439145277</v>
      </c>
      <c r="R299">
        <f t="shared" si="14"/>
        <v>-1.6684669541584651</v>
      </c>
    </row>
    <row r="300" spans="16:18" x14ac:dyDescent="0.2">
      <c r="P300">
        <f t="shared" si="12"/>
        <v>2.9599999999999809</v>
      </c>
      <c r="Q300">
        <f t="shared" si="13"/>
        <v>-0.85524237885401544</v>
      </c>
      <c r="R300">
        <f t="shared" si="14"/>
        <v>-1.5929344462562667</v>
      </c>
    </row>
    <row r="301" spans="16:18" x14ac:dyDescent="0.2">
      <c r="P301">
        <f t="shared" si="12"/>
        <v>2.9699999999999807</v>
      </c>
      <c r="Q301">
        <f t="shared" si="13"/>
        <v>-0.87040206290273825</v>
      </c>
      <c r="R301">
        <f t="shared" si="14"/>
        <v>-1.515968404872281</v>
      </c>
    </row>
    <row r="302" spans="16:18" x14ac:dyDescent="0.2">
      <c r="P302">
        <f t="shared" si="12"/>
        <v>2.9799999999999804</v>
      </c>
      <c r="Q302">
        <f t="shared" si="13"/>
        <v>-0.88477844384522542</v>
      </c>
      <c r="R302">
        <f t="shared" si="14"/>
        <v>-1.4376380942487166</v>
      </c>
    </row>
    <row r="303" spans="16:18" x14ac:dyDescent="0.2">
      <c r="P303">
        <f t="shared" si="12"/>
        <v>2.9899999999999802</v>
      </c>
      <c r="Q303">
        <f t="shared" si="13"/>
        <v>-0.89835858390900514</v>
      </c>
      <c r="R303">
        <f t="shared" si="14"/>
        <v>-1.3580140063779722</v>
      </c>
    </row>
    <row r="304" spans="16:18" x14ac:dyDescent="0.2">
      <c r="P304">
        <f t="shared" si="12"/>
        <v>2.99999999999998</v>
      </c>
      <c r="Q304">
        <f t="shared" si="13"/>
        <v>-0.91113026188465207</v>
      </c>
      <c r="R304">
        <f t="shared" si="14"/>
        <v>-1.2771677975646933</v>
      </c>
    </row>
    <row r="305" spans="16:18" x14ac:dyDescent="0.2">
      <c r="P305">
        <f t="shared" si="12"/>
        <v>3.0099999999999798</v>
      </c>
      <c r="Q305">
        <f t="shared" si="13"/>
        <v>-0.92308198412405051</v>
      </c>
      <c r="R305">
        <f t="shared" si="14"/>
        <v>-1.1951722239398443</v>
      </c>
    </row>
    <row r="306" spans="16:18" x14ac:dyDescent="0.2">
      <c r="P306">
        <f t="shared" si="12"/>
        <v>3.0199999999999796</v>
      </c>
      <c r="Q306">
        <f t="shared" si="13"/>
        <v>-0.93420299488390213</v>
      </c>
      <c r="R306">
        <f t="shared" si="14"/>
        <v>-1.1121010759851613</v>
      </c>
    </row>
    <row r="307" spans="16:18" x14ac:dyDescent="0.2">
      <c r="P307">
        <f t="shared" si="12"/>
        <v>3.0299999999999794</v>
      </c>
      <c r="Q307">
        <f t="shared" si="13"/>
        <v>-0.94448328600516862</v>
      </c>
      <c r="R307">
        <f t="shared" si="14"/>
        <v>-1.0280291121266494</v>
      </c>
    </row>
    <row r="308" spans="16:18" x14ac:dyDescent="0.2">
      <c r="P308">
        <f t="shared" si="12"/>
        <v>3.0399999999999792</v>
      </c>
      <c r="Q308">
        <f t="shared" si="13"/>
        <v>-0.95391360591973984</v>
      </c>
      <c r="R308">
        <f t="shared" si="14"/>
        <v>-0.94303199145712169</v>
      </c>
    </row>
    <row r="309" spans="16:18" x14ac:dyDescent="0.2">
      <c r="P309">
        <f t="shared" si="12"/>
        <v>3.049999999999979</v>
      </c>
      <c r="Q309">
        <f t="shared" si="13"/>
        <v>-0.96248546797622003</v>
      </c>
      <c r="R309">
        <f t="shared" si="14"/>
        <v>-0.85718620564801951</v>
      </c>
    </row>
    <row r="310" spans="16:18" x14ac:dyDescent="0.2">
      <c r="P310">
        <f t="shared" si="12"/>
        <v>3.0599999999999787</v>
      </c>
      <c r="Q310">
        <f t="shared" si="13"/>
        <v>-0.97019115807734169</v>
      </c>
      <c r="R310">
        <f t="shared" si="14"/>
        <v>-0.77056901011216539</v>
      </c>
    </row>
    <row r="311" spans="16:18" x14ac:dyDescent="0.2">
      <c r="P311">
        <f t="shared" si="12"/>
        <v>3.0699999999999785</v>
      </c>
      <c r="Q311">
        <f t="shared" si="13"/>
        <v>-0.97702374162213235</v>
      </c>
      <c r="R311">
        <f t="shared" si="14"/>
        <v>-0.68325835447906602</v>
      </c>
    </row>
    <row r="312" spans="16:18" x14ac:dyDescent="0.2">
      <c r="P312">
        <f t="shared" si="12"/>
        <v>3.0799999999999783</v>
      </c>
      <c r="Q312">
        <f t="shared" si="13"/>
        <v>-0.98297706974658738</v>
      </c>
      <c r="R312">
        <f t="shared" si="14"/>
        <v>-0.59533281244550373</v>
      </c>
    </row>
    <row r="313" spans="16:18" x14ac:dyDescent="0.2">
      <c r="P313">
        <f t="shared" si="12"/>
        <v>3.0899999999999781</v>
      </c>
      <c r="Q313">
        <f t="shared" si="13"/>
        <v>-0.98804578485723205</v>
      </c>
      <c r="R313">
        <f t="shared" si="14"/>
        <v>-0.50687151106446615</v>
      </c>
    </row>
    <row r="314" spans="16:18" x14ac:dyDescent="0.2">
      <c r="P314">
        <f t="shared" si="12"/>
        <v>3.0999999999999779</v>
      </c>
      <c r="Q314">
        <f t="shared" si="13"/>
        <v>-0.99222532545259512</v>
      </c>
      <c r="R314">
        <f t="shared" si="14"/>
        <v>-0.41795405953630738</v>
      </c>
    </row>
    <row r="315" spans="16:18" x14ac:dyDescent="0.2">
      <c r="P315">
        <f t="shared" si="12"/>
        <v>3.1099999999999777</v>
      </c>
      <c r="Q315">
        <f t="shared" si="13"/>
        <v>-0.99551193022825102</v>
      </c>
      <c r="R315">
        <f t="shared" si="14"/>
        <v>-0.32866047756558991</v>
      </c>
    </row>
    <row r="316" spans="16:18" x14ac:dyDescent="0.2">
      <c r="P316">
        <f t="shared" si="12"/>
        <v>3.1199999999999775</v>
      </c>
      <c r="Q316">
        <f t="shared" si="13"/>
        <v>-0.99790264146174101</v>
      </c>
      <c r="R316">
        <f t="shared" si="14"/>
        <v>-0.23907112334899949</v>
      </c>
    </row>
    <row r="317" spans="16:18" x14ac:dyDescent="0.2">
      <c r="P317">
        <f t="shared" si="12"/>
        <v>3.1299999999999772</v>
      </c>
      <c r="Q317">
        <f t="shared" si="13"/>
        <v>-0.99939530767432305</v>
      </c>
      <c r="R317">
        <f t="shared" si="14"/>
        <v>-0.14926662125820389</v>
      </c>
    </row>
    <row r="318" spans="16:18" x14ac:dyDescent="0.2">
      <c r="P318">
        <f t="shared" si="12"/>
        <v>3.139999999999977</v>
      </c>
      <c r="Q318">
        <f t="shared" si="13"/>
        <v>-0.99998858556715775</v>
      </c>
      <c r="R318">
        <f t="shared" si="14"/>
        <v>-5.9327789283469823E-2</v>
      </c>
    </row>
    <row r="319" spans="16:18" x14ac:dyDescent="0.2">
      <c r="P319">
        <f t="shared" si="12"/>
        <v>3.1499999999999768</v>
      </c>
      <c r="Q319">
        <f t="shared" si="13"/>
        <v>-0.99968194123018661</v>
      </c>
      <c r="R319">
        <f t="shared" si="14"/>
        <v>3.0664433697114024E-2</v>
      </c>
    </row>
    <row r="320" spans="16:18" x14ac:dyDescent="0.2">
      <c r="P320">
        <f t="shared" si="12"/>
        <v>3.1599999999999766</v>
      </c>
      <c r="Q320">
        <f t="shared" si="13"/>
        <v>-0.99847565062261512</v>
      </c>
      <c r="R320">
        <f t="shared" si="14"/>
        <v>0.12062906075714919</v>
      </c>
    </row>
    <row r="321" spans="16:18" x14ac:dyDescent="0.2">
      <c r="P321">
        <f t="shared" si="12"/>
        <v>3.1699999999999764</v>
      </c>
      <c r="Q321">
        <f t="shared" si="13"/>
        <v>-0.99637079932456774</v>
      </c>
      <c r="R321">
        <f t="shared" si="14"/>
        <v>0.21048512980473832</v>
      </c>
    </row>
    <row r="322" spans="16:18" x14ac:dyDescent="0.2">
      <c r="P322">
        <f t="shared" si="12"/>
        <v>3.1799999999999762</v>
      </c>
      <c r="Q322">
        <f t="shared" si="13"/>
        <v>-0.99336928156013971</v>
      </c>
      <c r="R322">
        <f t="shared" si="14"/>
        <v>0.300151776442803</v>
      </c>
    </row>
    <row r="323" spans="16:18" x14ac:dyDescent="0.2">
      <c r="P323">
        <f t="shared" si="12"/>
        <v>3.189999999999976</v>
      </c>
      <c r="Q323">
        <f t="shared" si="13"/>
        <v>-0.98947379849272254</v>
      </c>
      <c r="R323">
        <f t="shared" si="14"/>
        <v>0.38954830674171603</v>
      </c>
    </row>
    <row r="324" spans="16:18" x14ac:dyDescent="0.2">
      <c r="P324">
        <f t="shared" si="12"/>
        <v>3.1999999999999758</v>
      </c>
      <c r="Q324">
        <f t="shared" si="13"/>
        <v>-0.98468785579413964</v>
      </c>
      <c r="R324">
        <f t="shared" si="14"/>
        <v>0.47859426985829012</v>
      </c>
    </row>
    <row r="325" spans="16:18" x14ac:dyDescent="0.2">
      <c r="P325">
        <f t="shared" si="12"/>
        <v>3.2099999999999755</v>
      </c>
      <c r="Q325">
        <f t="shared" si="13"/>
        <v>-0.97901576048977845</v>
      </c>
      <c r="R325">
        <f t="shared" si="14"/>
        <v>0.5672095304361191</v>
      </c>
    </row>
    <row r="326" spans="16:18" x14ac:dyDescent="0.2">
      <c r="P326">
        <f t="shared" ref="P326:P389" si="15">P325+$O$4</f>
        <v>3.2199999999999753</v>
      </c>
      <c r="Q326">
        <f t="shared" ref="Q326:Q389" si="16">COS(3*P326)</f>
        <v>-0.97246261708255777</v>
      </c>
      <c r="R326">
        <f t="shared" si="14"/>
        <v>0.65531434072206851</v>
      </c>
    </row>
    <row r="327" spans="16:18" x14ac:dyDescent="0.2">
      <c r="P327">
        <f t="shared" si="15"/>
        <v>3.2299999999999751</v>
      </c>
      <c r="Q327">
        <f t="shared" si="16"/>
        <v>-0.96503432295922031</v>
      </c>
      <c r="R327">
        <f t="shared" ref="R327:R390" si="17">$G$4*(Q327-Q326)/$O$4</f>
        <v>0.74282941233374533</v>
      </c>
    </row>
    <row r="328" spans="16:18" x14ac:dyDescent="0.2">
      <c r="P328">
        <f t="shared" si="15"/>
        <v>3.2399999999999749</v>
      </c>
      <c r="Q328">
        <f t="shared" si="16"/>
        <v>-0.95673756308308222</v>
      </c>
      <c r="R328">
        <f t="shared" si="17"/>
        <v>0.82967598761380934</v>
      </c>
    </row>
    <row r="329" spans="16:18" x14ac:dyDescent="0.2">
      <c r="P329">
        <f t="shared" si="15"/>
        <v>3.2499999999999747</v>
      </c>
      <c r="Q329">
        <f t="shared" si="16"/>
        <v>-0.94757980397801755</v>
      </c>
      <c r="R329">
        <f t="shared" si="17"/>
        <v>0.91577591050646667</v>
      </c>
    </row>
    <row r="330" spans="16:18" x14ac:dyDescent="0.2">
      <c r="P330">
        <f t="shared" si="15"/>
        <v>3.2599999999999745</v>
      </c>
      <c r="Q330">
        <f t="shared" si="16"/>
        <v>-0.9375692870090907</v>
      </c>
      <c r="R330">
        <f t="shared" si="17"/>
        <v>1.0010516968926852</v>
      </c>
    </row>
    <row r="331" spans="16:18" x14ac:dyDescent="0.2">
      <c r="P331">
        <f t="shared" si="15"/>
        <v>3.2699999999999743</v>
      </c>
      <c r="Q331">
        <f t="shared" si="16"/>
        <v>-0.92671502096588398</v>
      </c>
      <c r="R331">
        <f t="shared" si="17"/>
        <v>1.0854266043206717</v>
      </c>
    </row>
    <row r="332" spans="16:18" x14ac:dyDescent="0.2">
      <c r="P332">
        <f t="shared" si="15"/>
        <v>3.279999999999974</v>
      </c>
      <c r="Q332">
        <f t="shared" si="16"/>
        <v>-0.91502677395519538</v>
      </c>
      <c r="R332">
        <f t="shared" si="17"/>
        <v>1.1688247010688602</v>
      </c>
    </row>
    <row r="333" spans="16:18" x14ac:dyDescent="0.2">
      <c r="P333">
        <f t="shared" si="15"/>
        <v>3.2899999999999738</v>
      </c>
      <c r="Q333">
        <f t="shared" si="16"/>
        <v>-0.90251506461040143</v>
      </c>
      <c r="R333">
        <f t="shared" si="17"/>
        <v>1.2511709344793953</v>
      </c>
    </row>
    <row r="334" spans="16:18" x14ac:dyDescent="0.2">
      <c r="P334">
        <f t="shared" si="15"/>
        <v>3.2999999999999736</v>
      </c>
      <c r="Q334">
        <f t="shared" si="16"/>
        <v>-0.8891911526253975</v>
      </c>
      <c r="R334">
        <f t="shared" si="17"/>
        <v>1.3323911985003933</v>
      </c>
    </row>
    <row r="335" spans="16:18" x14ac:dyDescent="0.2">
      <c r="P335">
        <f t="shared" si="15"/>
        <v>3.3099999999999734</v>
      </c>
      <c r="Q335">
        <f t="shared" si="16"/>
        <v>-0.87506702862163288</v>
      </c>
      <c r="R335">
        <f t="shared" si="17"/>
        <v>1.4124124003764615</v>
      </c>
    </row>
    <row r="336" spans="16:18" x14ac:dyDescent="0.2">
      <c r="P336">
        <f t="shared" si="15"/>
        <v>3.3199999999999732</v>
      </c>
      <c r="Q336">
        <f t="shared" si="16"/>
        <v>-0.8601554033573614</v>
      </c>
      <c r="R336">
        <f t="shared" si="17"/>
        <v>1.4911625264271477</v>
      </c>
    </row>
    <row r="337" spans="16:18" x14ac:dyDescent="0.2">
      <c r="P337">
        <f t="shared" si="15"/>
        <v>3.329999999999973</v>
      </c>
      <c r="Q337">
        <f t="shared" si="16"/>
        <v>-0.84446969628881619</v>
      </c>
      <c r="R337">
        <f t="shared" si="17"/>
        <v>1.5685707068545218</v>
      </c>
    </row>
    <row r="338" spans="16:18" x14ac:dyDescent="0.2">
      <c r="P338">
        <f t="shared" si="15"/>
        <v>3.3399999999999728</v>
      </c>
      <c r="Q338">
        <f t="shared" si="16"/>
        <v>-0.82802402349360549</v>
      </c>
      <c r="R338">
        <f t="shared" si="17"/>
        <v>1.6445672795210697</v>
      </c>
    </row>
    <row r="339" spans="16:18" x14ac:dyDescent="0.2">
      <c r="P339">
        <f t="shared" si="15"/>
        <v>3.3499999999999726</v>
      </c>
      <c r="Q339">
        <f t="shared" si="16"/>
        <v>-0.81083318496719559</v>
      </c>
      <c r="R339">
        <f t="shared" si="17"/>
        <v>1.7190838526409902</v>
      </c>
    </row>
    <row r="340" spans="16:18" x14ac:dyDescent="0.2">
      <c r="P340">
        <f t="shared" si="15"/>
        <v>3.3599999999999723</v>
      </c>
      <c r="Q340">
        <f t="shared" si="16"/>
        <v>-0.7929126513039132</v>
      </c>
      <c r="R340">
        <f t="shared" si="17"/>
        <v>1.792053366328239</v>
      </c>
    </row>
    <row r="341" spans="16:18" x14ac:dyDescent="0.2">
      <c r="P341">
        <f t="shared" si="15"/>
        <v>3.3699999999999721</v>
      </c>
      <c r="Q341">
        <f t="shared" si="16"/>
        <v>-0.77427854977445565</v>
      </c>
      <c r="R341">
        <f t="shared" si="17"/>
        <v>1.8634101529457547</v>
      </c>
    </row>
    <row r="342" spans="16:18" x14ac:dyDescent="0.2">
      <c r="P342">
        <f t="shared" si="15"/>
        <v>3.3799999999999719</v>
      </c>
      <c r="Q342">
        <f t="shared" si="16"/>
        <v>-0.75494764981243545</v>
      </c>
      <c r="R342">
        <f t="shared" si="17"/>
        <v>1.9330899962020198</v>
      </c>
    </row>
    <row r="343" spans="16:18" x14ac:dyDescent="0.2">
      <c r="P343">
        <f t="shared" si="15"/>
        <v>3.3899999999999717</v>
      </c>
      <c r="Q343">
        <f t="shared" si="16"/>
        <v>-0.73493734792302168</v>
      </c>
      <c r="R343">
        <f t="shared" si="17"/>
        <v>2.0010301889413773</v>
      </c>
    </row>
    <row r="344" spans="16:18" x14ac:dyDescent="0.2">
      <c r="P344">
        <f t="shared" si="15"/>
        <v>3.3999999999999715</v>
      </c>
      <c r="Q344">
        <f t="shared" si="16"/>
        <v>-0.71426565202725989</v>
      </c>
      <c r="R344">
        <f t="shared" si="17"/>
        <v>2.0671695895761788</v>
      </c>
    </row>
    <row r="345" spans="16:18" x14ac:dyDescent="0.2">
      <c r="P345">
        <f t="shared" si="15"/>
        <v>3.4099999999999713</v>
      </c>
      <c r="Q345">
        <f t="shared" si="16"/>
        <v>-0.69295116525615885</v>
      </c>
      <c r="R345">
        <f t="shared" si="17"/>
        <v>2.1314486771101038</v>
      </c>
    </row>
    <row r="346" spans="16:18" x14ac:dyDescent="0.2">
      <c r="P346">
        <f t="shared" si="15"/>
        <v>3.4199999999999711</v>
      </c>
      <c r="Q346">
        <f t="shared" si="16"/>
        <v>-0.67101306920912762</v>
      </c>
      <c r="R346">
        <f t="shared" si="17"/>
        <v>2.193809604703123</v>
      </c>
    </row>
    <row r="347" spans="16:18" x14ac:dyDescent="0.2">
      <c r="P347">
        <f t="shared" si="15"/>
        <v>3.4299999999999708</v>
      </c>
      <c r="Q347">
        <f t="shared" si="16"/>
        <v>-0.64847110669183172</v>
      </c>
      <c r="R347">
        <f t="shared" si="17"/>
        <v>2.2541962517295899</v>
      </c>
    </row>
    <row r="348" spans="16:18" x14ac:dyDescent="0.2">
      <c r="P348">
        <f t="shared" si="15"/>
        <v>3.4399999999999706</v>
      </c>
      <c r="Q348">
        <f t="shared" si="16"/>
        <v>-0.62534556394899965</v>
      </c>
      <c r="R348">
        <f t="shared" si="17"/>
        <v>2.3125542742832073</v>
      </c>
    </row>
    <row r="349" spans="16:18" x14ac:dyDescent="0.2">
      <c r="P349">
        <f t="shared" si="15"/>
        <v>3.4499999999999704</v>
      </c>
      <c r="Q349">
        <f t="shared" si="16"/>
        <v>-0.60165725240817292</v>
      </c>
      <c r="R349">
        <f t="shared" si="17"/>
        <v>2.3688311540826734</v>
      </c>
    </row>
    <row r="350" spans="16:18" x14ac:dyDescent="0.2">
      <c r="P350">
        <f t="shared" si="15"/>
        <v>3.4599999999999702</v>
      </c>
      <c r="Q350">
        <f t="shared" si="16"/>
        <v>-0.57742748995082493</v>
      </c>
      <c r="R350">
        <f t="shared" si="17"/>
        <v>2.4229762457347981</v>
      </c>
    </row>
    <row r="351" spans="16:18" x14ac:dyDescent="0.2">
      <c r="P351">
        <f t="shared" si="15"/>
        <v>3.46999999999997</v>
      </c>
      <c r="Q351">
        <f t="shared" si="16"/>
        <v>-0.55267808172770749</v>
      </c>
      <c r="R351">
        <f t="shared" si="17"/>
        <v>2.4749408223117442</v>
      </c>
    </row>
    <row r="352" spans="16:18" x14ac:dyDescent="0.2">
      <c r="P352">
        <f t="shared" si="15"/>
        <v>3.4799999999999698</v>
      </c>
      <c r="Q352">
        <f t="shared" si="16"/>
        <v>-0.52743130053568665</v>
      </c>
      <c r="R352">
        <f t="shared" si="17"/>
        <v>2.524678119202084</v>
      </c>
    </row>
    <row r="353" spans="16:18" x14ac:dyDescent="0.2">
      <c r="P353">
        <f t="shared" si="15"/>
        <v>3.4899999999999696</v>
      </c>
      <c r="Q353">
        <f t="shared" si="16"/>
        <v>-0.50170986677372831</v>
      </c>
      <c r="R353">
        <f t="shared" si="17"/>
        <v>2.5721433761958346</v>
      </c>
    </row>
    <row r="354" spans="16:18" x14ac:dyDescent="0.2">
      <c r="P354">
        <f t="shared" si="15"/>
        <v>3.4999999999999694</v>
      </c>
      <c r="Q354">
        <f t="shared" si="16"/>
        <v>-0.47553692799607378</v>
      </c>
      <c r="R354">
        <f t="shared" si="17"/>
        <v>2.6172938777654529</v>
      </c>
    </row>
    <row r="355" spans="16:18" x14ac:dyDescent="0.2">
      <c r="P355">
        <f t="shared" si="15"/>
        <v>3.5099999999999691</v>
      </c>
      <c r="Q355">
        <f t="shared" si="16"/>
        <v>-0.44893603808100246</v>
      </c>
      <c r="R355">
        <f t="shared" si="17"/>
        <v>2.6600889915071311</v>
      </c>
    </row>
    <row r="356" spans="16:18" x14ac:dyDescent="0.2">
      <c r="P356">
        <f t="shared" si="15"/>
        <v>3.5199999999999689</v>
      </c>
      <c r="Q356">
        <f t="shared" si="16"/>
        <v>-0.42193113603393179</v>
      </c>
      <c r="R356">
        <f t="shared" si="17"/>
        <v>2.7004902047070676</v>
      </c>
    </row>
    <row r="357" spans="16:18" x14ac:dyDescent="0.2">
      <c r="P357">
        <f t="shared" si="15"/>
        <v>3.5299999999999687</v>
      </c>
      <c r="Q357">
        <f t="shared" si="16"/>
        <v>-0.39454652444392785</v>
      </c>
      <c r="R357">
        <f t="shared" si="17"/>
        <v>2.7384611590003938</v>
      </c>
    </row>
    <row r="358" spans="16:18" x14ac:dyDescent="0.2">
      <c r="P358">
        <f t="shared" si="15"/>
        <v>3.5399999999999685</v>
      </c>
      <c r="Q358">
        <f t="shared" si="16"/>
        <v>-0.36680684761301585</v>
      </c>
      <c r="R358">
        <f t="shared" si="17"/>
        <v>2.7739676830911995</v>
      </c>
    </row>
    <row r="359" spans="16:18" x14ac:dyDescent="0.2">
      <c r="P359">
        <f t="shared" si="15"/>
        <v>3.5499999999999683</v>
      </c>
      <c r="Q359">
        <f t="shared" si="16"/>
        <v>-0.3387370693779716</v>
      </c>
      <c r="R359">
        <f t="shared" si="17"/>
        <v>2.8069778235044249</v>
      </c>
    </row>
    <row r="360" spans="16:18" x14ac:dyDescent="0.2">
      <c r="P360">
        <f t="shared" si="15"/>
        <v>3.5599999999999681</v>
      </c>
      <c r="Q360">
        <f t="shared" si="16"/>
        <v>-0.31036245064455342</v>
      </c>
      <c r="R360">
        <f t="shared" si="17"/>
        <v>2.8374618733418178</v>
      </c>
    </row>
    <row r="361" spans="16:18" x14ac:dyDescent="0.2">
      <c r="P361">
        <f t="shared" si="15"/>
        <v>3.5699999999999679</v>
      </c>
      <c r="Q361">
        <f t="shared" si="16"/>
        <v>-0.28170852665439211</v>
      </c>
      <c r="R361">
        <f t="shared" si="17"/>
        <v>2.8653923990161312</v>
      </c>
    </row>
    <row r="362" spans="16:18" x14ac:dyDescent="0.2">
      <c r="P362">
        <f t="shared" si="15"/>
        <v>3.5799999999999677</v>
      </c>
      <c r="Q362">
        <f t="shared" si="16"/>
        <v>-0.25280108400499696</v>
      </c>
      <c r="R362">
        <f t="shared" si="17"/>
        <v>2.8907442649395154</v>
      </c>
    </row>
    <row r="363" spans="16:18" x14ac:dyDescent="0.2">
      <c r="P363">
        <f t="shared" si="15"/>
        <v>3.5899999999999674</v>
      </c>
      <c r="Q363">
        <f t="shared" si="16"/>
        <v>-0.22366613744355859</v>
      </c>
      <c r="R363">
        <f t="shared" si="17"/>
        <v>2.9134946561438362</v>
      </c>
    </row>
    <row r="364" spans="16:18" x14ac:dyDescent="0.2">
      <c r="P364">
        <f t="shared" si="15"/>
        <v>3.5999999999999672</v>
      </c>
      <c r="Q364">
        <f t="shared" si="16"/>
        <v>-0.19432990645543238</v>
      </c>
      <c r="R364">
        <f t="shared" si="17"/>
        <v>2.9336230988126211</v>
      </c>
    </row>
    <row r="365" spans="16:18" x14ac:dyDescent="0.2">
      <c r="P365">
        <f t="shared" si="15"/>
        <v>3.609999999999967</v>
      </c>
      <c r="Q365">
        <f t="shared" si="16"/>
        <v>-0.16481879166837146</v>
      </c>
      <c r="R365">
        <f t="shared" si="17"/>
        <v>2.9511114787060921</v>
      </c>
    </row>
    <row r="366" spans="16:18" x14ac:dyDescent="0.2">
      <c r="P366">
        <f t="shared" si="15"/>
        <v>3.6199999999999668</v>
      </c>
      <c r="Q366">
        <f t="shared" si="16"/>
        <v>-0.13515935109374369</v>
      </c>
      <c r="R366">
        <f t="shared" si="17"/>
        <v>2.9659440574627771</v>
      </c>
    </row>
    <row r="367" spans="16:18" x14ac:dyDescent="0.2">
      <c r="P367">
        <f t="shared" si="15"/>
        <v>3.6299999999999666</v>
      </c>
      <c r="Q367">
        <f t="shared" si="16"/>
        <v>-0.10537827622611406</v>
      </c>
      <c r="R367">
        <f t="shared" si="17"/>
        <v>2.9781074867629624</v>
      </c>
    </row>
    <row r="368" spans="16:18" x14ac:dyDescent="0.2">
      <c r="P368">
        <f t="shared" si="15"/>
        <v>3.6399999999999664</v>
      </c>
      <c r="Q368">
        <f t="shared" si="16"/>
        <v>-7.5502368022701188E-2</v>
      </c>
      <c r="R368">
        <f t="shared" si="17"/>
        <v>2.9875908203412878</v>
      </c>
    </row>
    <row r="369" spans="16:18" x14ac:dyDescent="0.2">
      <c r="P369">
        <f t="shared" si="15"/>
        <v>3.6499999999999662</v>
      </c>
      <c r="Q369">
        <f t="shared" si="16"/>
        <v>-4.5558512784324851E-2</v>
      </c>
      <c r="R369">
        <f t="shared" si="17"/>
        <v>2.9943855238376336</v>
      </c>
    </row>
    <row r="370" spans="16:18" x14ac:dyDescent="0.2">
      <c r="P370">
        <f t="shared" si="15"/>
        <v>3.6599999999999659</v>
      </c>
      <c r="Q370">
        <f t="shared" si="16"/>
        <v>-1.5573657959549974E-2</v>
      </c>
      <c r="R370">
        <f t="shared" si="17"/>
        <v>2.9984854824774878</v>
      </c>
    </row>
    <row r="371" spans="16:18" x14ac:dyDescent="0.2">
      <c r="P371">
        <f t="shared" si="15"/>
        <v>3.6699999999999657</v>
      </c>
      <c r="Q371">
        <f t="shared" si="16"/>
        <v>1.4425212106198119E-2</v>
      </c>
      <c r="R371">
        <f t="shared" si="17"/>
        <v>2.9998870065748089</v>
      </c>
    </row>
    <row r="372" spans="16:18" x14ac:dyDescent="0.2">
      <c r="P372">
        <f t="shared" si="15"/>
        <v>3.6799999999999655</v>
      </c>
      <c r="Q372">
        <f t="shared" si="16"/>
        <v>4.441110045472324E-2</v>
      </c>
      <c r="R372">
        <f t="shared" si="17"/>
        <v>2.9985888348525118</v>
      </c>
    </row>
    <row r="373" spans="16:18" x14ac:dyDescent="0.2">
      <c r="P373">
        <f t="shared" si="15"/>
        <v>3.6899999999999653</v>
      </c>
      <c r="Q373">
        <f t="shared" si="16"/>
        <v>7.4357021810498469E-2</v>
      </c>
      <c r="R373">
        <f t="shared" si="17"/>
        <v>2.9945921355775229</v>
      </c>
    </row>
    <row r="374" spans="16:18" x14ac:dyDescent="0.2">
      <c r="P374">
        <f t="shared" si="15"/>
        <v>3.6999999999999651</v>
      </c>
      <c r="Q374">
        <f t="shared" si="16"/>
        <v>0.10423602686559265</v>
      </c>
      <c r="R374">
        <f t="shared" si="17"/>
        <v>2.9879005055094177</v>
      </c>
    </row>
    <row r="375" spans="16:18" x14ac:dyDescent="0.2">
      <c r="P375">
        <f t="shared" si="15"/>
        <v>3.7099999999999649</v>
      </c>
      <c r="Q375">
        <f t="shared" si="16"/>
        <v>0.13402122653222853</v>
      </c>
      <c r="R375">
        <f t="shared" si="17"/>
        <v>2.9785199666635882</v>
      </c>
    </row>
    <row r="376" spans="16:18" x14ac:dyDescent="0.2">
      <c r="P376">
        <f t="shared" si="15"/>
        <v>3.7199999999999647</v>
      </c>
      <c r="Q376">
        <f t="shared" si="16"/>
        <v>0.16368581614114683</v>
      </c>
      <c r="R376">
        <f t="shared" si="17"/>
        <v>2.9664589608918295</v>
      </c>
    </row>
    <row r="377" spans="16:18" x14ac:dyDescent="0.2">
      <c r="P377">
        <f t="shared" si="15"/>
        <v>3.7299999999999645</v>
      </c>
      <c r="Q377">
        <f t="shared" si="16"/>
        <v>0.19320309956399923</v>
      </c>
      <c r="R377">
        <f t="shared" si="17"/>
        <v>2.9517283422852398</v>
      </c>
    </row>
    <row r="378" spans="16:18" x14ac:dyDescent="0.2">
      <c r="P378">
        <f t="shared" si="15"/>
        <v>3.7399999999999642</v>
      </c>
      <c r="Q378">
        <f t="shared" si="16"/>
        <v>0.22254651323806202</v>
      </c>
      <c r="R378">
        <f t="shared" si="17"/>
        <v>2.934341367406279</v>
      </c>
    </row>
    <row r="379" spans="16:18" x14ac:dyDescent="0.2">
      <c r="P379">
        <f t="shared" si="15"/>
        <v>3.749999999999964</v>
      </c>
      <c r="Q379">
        <f t="shared" si="16"/>
        <v>0.25168965007164956</v>
      </c>
      <c r="R379">
        <f t="shared" si="17"/>
        <v>2.9143136833587544</v>
      </c>
    </row>
    <row r="380" spans="16:18" x14ac:dyDescent="0.2">
      <c r="P380">
        <f t="shared" si="15"/>
        <v>3.7599999999999638</v>
      </c>
      <c r="Q380">
        <f t="shared" si="16"/>
        <v>0.28060628320871434</v>
      </c>
      <c r="R380">
        <f t="shared" si="17"/>
        <v>2.8916633137064771</v>
      </c>
    </row>
    <row r="381" spans="16:18" x14ac:dyDescent="0.2">
      <c r="P381">
        <f t="shared" si="15"/>
        <v>3.7699999999999636</v>
      </c>
      <c r="Q381">
        <f t="shared" si="16"/>
        <v>0.3092703896312472</v>
      </c>
      <c r="R381">
        <f t="shared" si="17"/>
        <v>2.8664106422532862</v>
      </c>
    </row>
    <row r="382" spans="16:18" x14ac:dyDescent="0.2">
      <c r="P382">
        <f t="shared" si="15"/>
        <v>3.7799999999999634</v>
      </c>
      <c r="Q382">
        <f t="shared" si="16"/>
        <v>0.33765617357823696</v>
      </c>
      <c r="R382">
        <f t="shared" si="17"/>
        <v>2.8385783946989762</v>
      </c>
    </row>
    <row r="383" spans="16:18" x14ac:dyDescent="0.2">
      <c r="P383">
        <f t="shared" si="15"/>
        <v>3.7899999999999632</v>
      </c>
      <c r="Q383">
        <f t="shared" si="16"/>
        <v>0.36573808976011429</v>
      </c>
      <c r="R383">
        <f t="shared" si="17"/>
        <v>2.8081916181877329</v>
      </c>
    </row>
    <row r="384" spans="16:18" x14ac:dyDescent="0.2">
      <c r="P384">
        <f t="shared" si="15"/>
        <v>3.799999999999963</v>
      </c>
      <c r="Q384">
        <f t="shared" si="16"/>
        <v>0.39349086634778802</v>
      </c>
      <c r="R384">
        <f t="shared" si="17"/>
        <v>2.7752776587673722</v>
      </c>
    </row>
    <row r="385" spans="16:18" x14ac:dyDescent="0.2">
      <c r="P385">
        <f t="shared" si="15"/>
        <v>3.8099999999999627</v>
      </c>
      <c r="Q385">
        <f t="shared" si="16"/>
        <v>0.42088952771558541</v>
      </c>
      <c r="R385">
        <f t="shared" si="17"/>
        <v>2.7398661367797392</v>
      </c>
    </row>
    <row r="386" spans="16:18" x14ac:dyDescent="0.2">
      <c r="P386">
        <f t="shared" si="15"/>
        <v>3.8199999999999625</v>
      </c>
      <c r="Q386">
        <f t="shared" si="16"/>
        <v>0.44790941691762964</v>
      </c>
      <c r="R386">
        <f t="shared" si="17"/>
        <v>2.7019889202044234</v>
      </c>
    </row>
    <row r="387" spans="16:18" x14ac:dyDescent="0.2">
      <c r="P387">
        <f t="shared" si="15"/>
        <v>3.8299999999999623</v>
      </c>
      <c r="Q387">
        <f t="shared" si="16"/>
        <v>0.4745262178774266</v>
      </c>
      <c r="R387">
        <f t="shared" si="17"/>
        <v>2.6616800959796958</v>
      </c>
    </row>
    <row r="388" spans="16:18" x14ac:dyDescent="0.2">
      <c r="P388">
        <f t="shared" si="15"/>
        <v>3.8399999999999621</v>
      </c>
      <c r="Q388">
        <f t="shared" si="16"/>
        <v>0.50071597727069272</v>
      </c>
      <c r="R388">
        <f t="shared" si="17"/>
        <v>2.6189759393266119</v>
      </c>
    </row>
    <row r="389" spans="16:18" x14ac:dyDescent="0.2">
      <c r="P389">
        <f t="shared" si="15"/>
        <v>3.8499999999999619</v>
      </c>
      <c r="Q389">
        <f t="shared" si="16"/>
        <v>0.52645512608172984</v>
      </c>
      <c r="R389">
        <f t="shared" si="17"/>
        <v>2.5739148811037116</v>
      </c>
    </row>
    <row r="390" spans="16:18" x14ac:dyDescent="0.2">
      <c r="P390">
        <f t="shared" ref="P390:P453" si="18">P389+$O$4</f>
        <v>3.8599999999999617</v>
      </c>
      <c r="Q390">
        <f t="shared" ref="Q390:Q453" si="19">COS(3*P390)</f>
        <v>0.5517205008139483</v>
      </c>
      <c r="R390">
        <f t="shared" si="17"/>
        <v>2.526537473221846</v>
      </c>
    </row>
    <row r="391" spans="16:18" x14ac:dyDescent="0.2">
      <c r="P391">
        <f t="shared" si="18"/>
        <v>3.8699999999999615</v>
      </c>
      <c r="Q391">
        <f t="shared" si="19"/>
        <v>0.57648936433545084</v>
      </c>
      <c r="R391">
        <f t="shared" ref="R391:R454" si="20">$G$4*(Q391-Q390)/$O$4</f>
        <v>2.4768863521502538</v>
      </c>
    </row>
    <row r="392" spans="16:18" x14ac:dyDescent="0.2">
      <c r="P392">
        <f t="shared" si="18"/>
        <v>3.8799999999999613</v>
      </c>
      <c r="Q392">
        <f t="shared" si="19"/>
        <v>0.60073942634091626</v>
      </c>
      <c r="R392">
        <f t="shared" si="20"/>
        <v>2.4250062005465423</v>
      </c>
    </row>
    <row r="393" spans="16:18" x14ac:dyDescent="0.2">
      <c r="P393">
        <f t="shared" si="18"/>
        <v>3.889999999999961</v>
      </c>
      <c r="Q393">
        <f t="shared" si="19"/>
        <v>0.62444886341136963</v>
      </c>
      <c r="R393">
        <f t="shared" si="20"/>
        <v>2.3709437070453365</v>
      </c>
    </row>
    <row r="394" spans="16:18" x14ac:dyDescent="0.2">
      <c r="P394">
        <f t="shared" si="18"/>
        <v>3.8999999999999608</v>
      </c>
      <c r="Q394">
        <f t="shared" si="19"/>
        <v>0.64759633865378663</v>
      </c>
      <c r="R394">
        <f t="shared" si="20"/>
        <v>2.3147475242417004</v>
      </c>
    </row>
    <row r="395" spans="16:18" x14ac:dyDescent="0.2">
      <c r="P395">
        <f t="shared" si="18"/>
        <v>3.9099999999999606</v>
      </c>
      <c r="Q395">
        <f t="shared" si="19"/>
        <v>0.67016102090285667</v>
      </c>
      <c r="R395">
        <f t="shared" si="20"/>
        <v>2.2564682249070045</v>
      </c>
    </row>
    <row r="396" spans="16:18" x14ac:dyDescent="0.2">
      <c r="P396">
        <f t="shared" si="18"/>
        <v>3.9199999999999604</v>
      </c>
      <c r="Q396">
        <f t="shared" si="19"/>
        <v>0.69212260346762611</v>
      </c>
      <c r="R396">
        <f t="shared" si="20"/>
        <v>2.1961582564769433</v>
      </c>
    </row>
    <row r="397" spans="16:18" x14ac:dyDescent="0.2">
      <c r="P397">
        <f t="shared" si="18"/>
        <v>3.9299999999999602</v>
      </c>
      <c r="Q397">
        <f t="shared" si="19"/>
        <v>0.71346132240614879</v>
      </c>
      <c r="R397">
        <f t="shared" si="20"/>
        <v>2.1338718938522683</v>
      </c>
    </row>
    <row r="398" spans="16:18" x14ac:dyDescent="0.2">
      <c r="P398">
        <f t="shared" si="18"/>
        <v>3.93999999999996</v>
      </c>
      <c r="Q398">
        <f t="shared" si="19"/>
        <v>0.7341579743117006</v>
      </c>
      <c r="R398">
        <f t="shared" si="20"/>
        <v>2.0696651905551811</v>
      </c>
    </row>
    <row r="399" spans="16:18" x14ac:dyDescent="0.2">
      <c r="P399">
        <f t="shared" si="18"/>
        <v>3.9499999999999598</v>
      </c>
      <c r="Q399">
        <f t="shared" si="19"/>
        <v>0.75419393359454856</v>
      </c>
      <c r="R399">
        <f t="shared" si="20"/>
        <v>2.0035959282847959</v>
      </c>
    </row>
    <row r="400" spans="16:18" x14ac:dyDescent="0.2">
      <c r="P400">
        <f t="shared" si="18"/>
        <v>3.9599999999999596</v>
      </c>
      <c r="Q400">
        <f t="shared" si="19"/>
        <v>0.77355116924372469</v>
      </c>
      <c r="R400">
        <f t="shared" si="20"/>
        <v>1.935723564917613</v>
      </c>
    </row>
    <row r="401" spans="16:18" x14ac:dyDescent="0.2">
      <c r="P401">
        <f t="shared" si="18"/>
        <v>3.9699999999999593</v>
      </c>
      <c r="Q401">
        <f t="shared" si="19"/>
        <v>0.792212261053719</v>
      </c>
      <c r="R401">
        <f t="shared" si="20"/>
        <v>1.8661091809994312</v>
      </c>
    </row>
    <row r="402" spans="16:18" x14ac:dyDescent="0.2">
      <c r="P402">
        <f t="shared" si="18"/>
        <v>3.9799999999999591</v>
      </c>
      <c r="Q402">
        <f t="shared" si="19"/>
        <v>0.81016041530148841</v>
      </c>
      <c r="R402">
        <f t="shared" si="20"/>
        <v>1.794815424776941</v>
      </c>
    </row>
    <row r="403" spans="16:18" x14ac:dyDescent="0.2">
      <c r="P403">
        <f t="shared" si="18"/>
        <v>3.9899999999999589</v>
      </c>
      <c r="Q403">
        <f t="shared" si="19"/>
        <v>0.82737947985967397</v>
      </c>
      <c r="R403">
        <f t="shared" si="20"/>
        <v>1.7219064558185559</v>
      </c>
    </row>
    <row r="404" spans="16:18" x14ac:dyDescent="0.2">
      <c r="P404">
        <f t="shared" si="18"/>
        <v>3.9999999999999587</v>
      </c>
      <c r="Q404">
        <f t="shared" si="19"/>
        <v>0.84385395873242541</v>
      </c>
      <c r="R404">
        <f t="shared" si="20"/>
        <v>1.6474478872751441</v>
      </c>
    </row>
    <row r="405" spans="16:18" x14ac:dyDescent="0.2">
      <c r="P405">
        <f t="shared" si="18"/>
        <v>4.0099999999999589</v>
      </c>
      <c r="Q405">
        <f t="shared" si="19"/>
        <v>0.85956902600075202</v>
      </c>
      <c r="R405">
        <f t="shared" si="20"/>
        <v>1.571506726832661</v>
      </c>
    </row>
    <row r="406" spans="16:18" x14ac:dyDescent="0.2">
      <c r="P406">
        <f t="shared" si="18"/>
        <v>4.0199999999999587</v>
      </c>
      <c r="Q406">
        <f t="shared" si="19"/>
        <v>0.87451053916484567</v>
      </c>
      <c r="R406">
        <f t="shared" si="20"/>
        <v>1.4941513164093645</v>
      </c>
    </row>
    <row r="407" spans="16:18" x14ac:dyDescent="0.2">
      <c r="P407">
        <f t="shared" si="18"/>
        <v>4.0299999999999585</v>
      </c>
      <c r="Q407">
        <f t="shared" si="19"/>
        <v>0.88866505187138145</v>
      </c>
      <c r="R407">
        <f t="shared" si="20"/>
        <v>1.4154512706535782</v>
      </c>
    </row>
    <row r="408" spans="16:18" x14ac:dyDescent="0.2">
      <c r="P408">
        <f t="shared" si="18"/>
        <v>4.0399999999999583</v>
      </c>
      <c r="Q408">
        <f t="shared" si="19"/>
        <v>0.90201982601432462</v>
      </c>
      <c r="R408">
        <f t="shared" si="20"/>
        <v>1.3354774142943171</v>
      </c>
    </row>
    <row r="409" spans="16:18" x14ac:dyDescent="0.2">
      <c r="P409">
        <f t="shared" si="18"/>
        <v>4.0499999999999581</v>
      </c>
      <c r="Q409">
        <f t="shared" si="19"/>
        <v>0.91456284319836656</v>
      </c>
      <c r="R409">
        <f t="shared" si="20"/>
        <v>1.2543017184041938</v>
      </c>
    </row>
    <row r="410" spans="16:18" x14ac:dyDescent="0.2">
      <c r="P410">
        <f t="shared" si="18"/>
        <v>4.0599999999999579</v>
      </c>
      <c r="Q410">
        <f t="shared" si="19"/>
        <v>0.92628281555467007</v>
      </c>
      <c r="R410">
        <f t="shared" si="20"/>
        <v>1.171997235630351</v>
      </c>
    </row>
    <row r="411" spans="16:18" x14ac:dyDescent="0.2">
      <c r="P411">
        <f t="shared" si="18"/>
        <v>4.0699999999999577</v>
      </c>
      <c r="Q411">
        <f t="shared" si="19"/>
        <v>0.93716919589918868</v>
      </c>
      <c r="R411">
        <f t="shared" si="20"/>
        <v>1.0886380344518609</v>
      </c>
    </row>
    <row r="412" spans="16:18" x14ac:dyDescent="0.2">
      <c r="P412">
        <f t="shared" si="18"/>
        <v>4.0799999999999574</v>
      </c>
      <c r="Q412">
        <f t="shared" si="19"/>
        <v>0.94721218722442102</v>
      </c>
      <c r="R412">
        <f t="shared" si="20"/>
        <v>1.0042991325232342</v>
      </c>
    </row>
    <row r="413" spans="16:18" x14ac:dyDescent="0.2">
      <c r="P413">
        <f t="shared" si="18"/>
        <v>4.0899999999999572</v>
      </c>
      <c r="Q413">
        <f t="shared" si="19"/>
        <v>0.95640275151605603</v>
      </c>
      <c r="R413">
        <f t="shared" si="20"/>
        <v>0.91905642916350061</v>
      </c>
    </row>
    <row r="414" spans="16:18" x14ac:dyDescent="0.2">
      <c r="P414">
        <f t="shared" si="18"/>
        <v>4.099999999999957</v>
      </c>
      <c r="Q414">
        <f t="shared" si="19"/>
        <v>0.96473261788657561</v>
      </c>
      <c r="R414">
        <f t="shared" si="20"/>
        <v>0.83298663705195786</v>
      </c>
    </row>
    <row r="415" spans="16:18" x14ac:dyDescent="0.2">
      <c r="P415">
        <f t="shared" si="18"/>
        <v>4.1099999999999568</v>
      </c>
      <c r="Q415">
        <f t="shared" si="19"/>
        <v>0.97219429001849555</v>
      </c>
      <c r="R415">
        <f t="shared" si="20"/>
        <v>0.74616721319199497</v>
      </c>
    </row>
    <row r="416" spans="16:18" x14ac:dyDescent="0.2">
      <c r="P416">
        <f t="shared" si="18"/>
        <v>4.1199999999999566</v>
      </c>
      <c r="Q416">
        <f t="shared" si="19"/>
        <v>0.97878105291054474</v>
      </c>
      <c r="R416">
        <f t="shared" si="20"/>
        <v>0.65867628920491805</v>
      </c>
    </row>
    <row r="417" spans="16:18" x14ac:dyDescent="0.2">
      <c r="P417">
        <f t="shared" si="18"/>
        <v>4.1299999999999564</v>
      </c>
      <c r="Q417">
        <f t="shared" si="19"/>
        <v>0.98448697892071357</v>
      </c>
      <c r="R417">
        <f t="shared" si="20"/>
        <v>0.5705926010168838</v>
      </c>
    </row>
    <row r="418" spans="16:18" x14ac:dyDescent="0.2">
      <c r="P418">
        <f t="shared" si="18"/>
        <v>4.1399999999999562</v>
      </c>
      <c r="Q418">
        <f t="shared" si="19"/>
        <v>0.98930693310073137</v>
      </c>
      <c r="R418">
        <f t="shared" si="20"/>
        <v>0.48199541800177936</v>
      </c>
    </row>
    <row r="419" spans="16:18" x14ac:dyDescent="0.2">
      <c r="P419">
        <f t="shared" si="18"/>
        <v>4.1499999999999559</v>
      </c>
      <c r="Q419">
        <f t="shared" si="19"/>
        <v>0.99323657781717312</v>
      </c>
      <c r="R419">
        <f t="shared" si="20"/>
        <v>0.39296447164417492</v>
      </c>
    </row>
    <row r="420" spans="16:18" x14ac:dyDescent="0.2">
      <c r="P420">
        <f t="shared" si="18"/>
        <v>4.1599999999999557</v>
      </c>
      <c r="Q420">
        <f t="shared" si="19"/>
        <v>0.99627237665503721</v>
      </c>
      <c r="R420">
        <f t="shared" si="20"/>
        <v>0.30357988378640899</v>
      </c>
    </row>
    <row r="421" spans="16:18" x14ac:dyDescent="0.2">
      <c r="P421">
        <f t="shared" si="18"/>
        <v>4.1699999999999555</v>
      </c>
      <c r="Q421">
        <f t="shared" si="19"/>
        <v>0.99841159760027987</v>
      </c>
      <c r="R421">
        <f t="shared" si="20"/>
        <v>0.21392209452426592</v>
      </c>
    </row>
    <row r="422" spans="16:18" x14ac:dyDescent="0.2">
      <c r="P422">
        <f t="shared" si="18"/>
        <v>4.1799999999999553</v>
      </c>
      <c r="Q422">
        <f t="shared" si="19"/>
        <v>0.99965231549844336</v>
      </c>
      <c r="R422">
        <f t="shared" si="20"/>
        <v>0.12407178981634903</v>
      </c>
    </row>
    <row r="423" spans="16:18" x14ac:dyDescent="0.2">
      <c r="P423">
        <f t="shared" si="18"/>
        <v>4.1899999999999551</v>
      </c>
      <c r="Q423">
        <f t="shared" si="19"/>
        <v>0.99999341378716533</v>
      </c>
      <c r="R423">
        <f t="shared" si="20"/>
        <v>3.410982887219749E-2</v>
      </c>
    </row>
    <row r="424" spans="16:18" x14ac:dyDescent="0.2">
      <c r="P424">
        <f t="shared" si="18"/>
        <v>4.1999999999999549</v>
      </c>
      <c r="Q424">
        <f t="shared" si="19"/>
        <v>0.99943458550100928</v>
      </c>
      <c r="R424">
        <f t="shared" si="20"/>
        <v>-5.5882828615605451E-2</v>
      </c>
    </row>
    <row r="425" spans="16:18" x14ac:dyDescent="0.2">
      <c r="P425">
        <f t="shared" si="18"/>
        <v>4.2099999999999547</v>
      </c>
      <c r="Q425">
        <f t="shared" si="19"/>
        <v>0.9979763335477132</v>
      </c>
      <c r="R425">
        <f t="shared" si="20"/>
        <v>-0.14582519532960747</v>
      </c>
    </row>
    <row r="426" spans="16:18" x14ac:dyDescent="0.2">
      <c r="P426">
        <f t="shared" si="18"/>
        <v>4.2199999999999545</v>
      </c>
      <c r="Q426">
        <f t="shared" si="19"/>
        <v>0.99561997025560578</v>
      </c>
      <c r="R426">
        <f t="shared" si="20"/>
        <v>-0.23563632921074218</v>
      </c>
    </row>
    <row r="427" spans="16:18" x14ac:dyDescent="0.2">
      <c r="P427">
        <f t="shared" si="18"/>
        <v>4.2299999999999542</v>
      </c>
      <c r="Q427">
        <f t="shared" si="19"/>
        <v>0.99236761619260028</v>
      </c>
      <c r="R427">
        <f t="shared" si="20"/>
        <v>-0.32523540630055026</v>
      </c>
    </row>
    <row r="428" spans="16:18" x14ac:dyDescent="0.2">
      <c r="P428">
        <f t="shared" si="18"/>
        <v>4.239999999999954</v>
      </c>
      <c r="Q428">
        <f t="shared" si="19"/>
        <v>0.98822219825782598</v>
      </c>
      <c r="R428">
        <f t="shared" si="20"/>
        <v>-0.41454179347742981</v>
      </c>
    </row>
    <row r="429" spans="16:18" x14ac:dyDescent="0.2">
      <c r="P429">
        <f t="shared" si="18"/>
        <v>4.2499999999999538</v>
      </c>
      <c r="Q429">
        <f t="shared" si="19"/>
        <v>0.98318744704761707</v>
      </c>
      <c r="R429">
        <f t="shared" si="20"/>
        <v>-0.50347512102089098</v>
      </c>
    </row>
    <row r="430" spans="16:18" x14ac:dyDescent="0.2">
      <c r="P430">
        <f t="shared" si="18"/>
        <v>4.2599999999999536</v>
      </c>
      <c r="Q430">
        <f t="shared" si="19"/>
        <v>0.97726789349822696</v>
      </c>
      <c r="R430">
        <f t="shared" si="20"/>
        <v>-0.59195535493901108</v>
      </c>
    </row>
    <row r="431" spans="16:18" x14ac:dyDescent="0.2">
      <c r="P431">
        <f t="shared" si="18"/>
        <v>4.2699999999999534</v>
      </c>
      <c r="Q431">
        <f t="shared" si="19"/>
        <v>0.97046886480829242</v>
      </c>
      <c r="R431">
        <f t="shared" si="20"/>
        <v>-0.67990286899345387</v>
      </c>
    </row>
    <row r="432" spans="16:18" x14ac:dyDescent="0.2">
      <c r="P432">
        <f t="shared" si="18"/>
        <v>4.2799999999999532</v>
      </c>
      <c r="Q432">
        <f t="shared" si="19"/>
        <v>0.96279647964471371</v>
      </c>
      <c r="R432">
        <f t="shared" si="20"/>
        <v>-0.76723851635787099</v>
      </c>
    </row>
    <row r="433" spans="16:18" x14ac:dyDescent="0.2">
      <c r="P433">
        <f t="shared" si="18"/>
        <v>4.289999999999953</v>
      </c>
      <c r="Q433">
        <f t="shared" si="19"/>
        <v>0.95425764263626744</v>
      </c>
      <c r="R433">
        <f t="shared" si="20"/>
        <v>-0.8538837008446265</v>
      </c>
    </row>
    <row r="434" spans="16:18" x14ac:dyDescent="0.2">
      <c r="P434">
        <f t="shared" si="18"/>
        <v>4.2999999999999527</v>
      </c>
      <c r="Q434">
        <f t="shared" si="19"/>
        <v>0.94486003815990716</v>
      </c>
      <c r="R434">
        <f t="shared" si="20"/>
        <v>-0.93976044763602884</v>
      </c>
    </row>
    <row r="435" spans="16:18" x14ac:dyDescent="0.2">
      <c r="P435">
        <f t="shared" si="18"/>
        <v>4.3099999999999525</v>
      </c>
      <c r="Q435">
        <f t="shared" si="19"/>
        <v>0.93461212342534228</v>
      </c>
      <c r="R435">
        <f t="shared" si="20"/>
        <v>-1.0247914734564878</v>
      </c>
    </row>
    <row r="436" spans="16:18" x14ac:dyDescent="0.2">
      <c r="P436">
        <f t="shared" si="18"/>
        <v>4.3199999999999523</v>
      </c>
      <c r="Q436">
        <f t="shared" si="19"/>
        <v>0.92352312086412047</v>
      </c>
      <c r="R436">
        <f t="shared" si="20"/>
        <v>-1.1089002561221806</v>
      </c>
    </row>
    <row r="437" spans="16:18" x14ac:dyDescent="0.2">
      <c r="P437">
        <f t="shared" si="18"/>
        <v>4.3299999999999521</v>
      </c>
      <c r="Q437">
        <f t="shared" si="19"/>
        <v>0.91160300983006137</v>
      </c>
      <c r="R437">
        <f t="shared" si="20"/>
        <v>-1.19201110340591</v>
      </c>
    </row>
    <row r="438" spans="16:18" x14ac:dyDescent="0.2">
      <c r="P438">
        <f t="shared" si="18"/>
        <v>4.3399999999999519</v>
      </c>
      <c r="Q438">
        <f t="shared" si="19"/>
        <v>0.89886251761851255</v>
      </c>
      <c r="R438">
        <f t="shared" si="20"/>
        <v>-1.2740492211548826</v>
      </c>
    </row>
    <row r="439" spans="16:18" x14ac:dyDescent="0.2">
      <c r="P439">
        <f t="shared" si="18"/>
        <v>4.3499999999999517</v>
      </c>
      <c r="Q439">
        <f t="shared" si="19"/>
        <v>0.88531310981250688</v>
      </c>
      <c r="R439">
        <f t="shared" si="20"/>
        <v>-1.3549407806005664</v>
      </c>
    </row>
    <row r="440" spans="16:18" x14ac:dyDescent="0.2">
      <c r="P440">
        <f t="shared" si="18"/>
        <v>4.3599999999999515</v>
      </c>
      <c r="Q440">
        <f t="shared" si="19"/>
        <v>0.87096697996451211</v>
      </c>
      <c r="R440">
        <f t="shared" si="20"/>
        <v>-1.4346129847994771</v>
      </c>
    </row>
    <row r="441" spans="16:18" x14ac:dyDescent="0.2">
      <c r="P441">
        <f t="shared" si="18"/>
        <v>4.3699999999999513</v>
      </c>
      <c r="Q441">
        <f t="shared" si="19"/>
        <v>0.85583703862305682</v>
      </c>
      <c r="R441">
        <f t="shared" si="20"/>
        <v>-1.5129941341455289</v>
      </c>
    </row>
    <row r="442" spans="16:18" x14ac:dyDescent="0.2">
      <c r="P442">
        <f t="shared" si="18"/>
        <v>4.379999999999951</v>
      </c>
      <c r="Q442">
        <f t="shared" si="19"/>
        <v>0.83993690171410795</v>
      </c>
      <c r="R442">
        <f t="shared" si="20"/>
        <v>-1.590013690894887</v>
      </c>
    </row>
    <row r="443" spans="16:18" x14ac:dyDescent="0.2">
      <c r="P443">
        <f t="shared" si="18"/>
        <v>4.3899999999999508</v>
      </c>
      <c r="Q443">
        <f t="shared" si="19"/>
        <v>0.82328087828765628</v>
      </c>
      <c r="R443">
        <f t="shared" si="20"/>
        <v>-1.6656023426451672</v>
      </c>
    </row>
    <row r="444" spans="16:18" x14ac:dyDescent="0.2">
      <c r="P444">
        <f t="shared" si="18"/>
        <v>4.3999999999999506</v>
      </c>
      <c r="Q444">
        <f t="shared" si="19"/>
        <v>0.805883957640538</v>
      </c>
      <c r="R444">
        <f t="shared" si="20"/>
        <v>-1.7396920647118286</v>
      </c>
    </row>
    <row r="445" spans="16:18" x14ac:dyDescent="0.2">
      <c r="P445">
        <f t="shared" si="18"/>
        <v>4.4099999999999504</v>
      </c>
      <c r="Q445">
        <f t="shared" si="19"/>
        <v>0.7877617958270785</v>
      </c>
      <c r="R445">
        <f t="shared" si="20"/>
        <v>-1.8122161813459492</v>
      </c>
    </row>
    <row r="446" spans="16:18" x14ac:dyDescent="0.2">
      <c r="P446">
        <f t="shared" si="18"/>
        <v>4.4199999999999502</v>
      </c>
      <c r="Q446">
        <f t="shared" si="19"/>
        <v>0.76893070156970078</v>
      </c>
      <c r="R446">
        <f t="shared" si="20"/>
        <v>-1.8831094257377723</v>
      </c>
    </row>
    <row r="447" spans="16:18" x14ac:dyDescent="0.2">
      <c r="P447">
        <f t="shared" si="18"/>
        <v>4.42999999999995</v>
      </c>
      <c r="Q447">
        <f t="shared" si="19"/>
        <v>0.74940762158217555</v>
      </c>
      <c r="R447">
        <f t="shared" si="20"/>
        <v>-1.9523079987525227</v>
      </c>
    </row>
    <row r="448" spans="16:18" x14ac:dyDescent="0.2">
      <c r="P448">
        <f t="shared" si="18"/>
        <v>4.4399999999999498</v>
      </c>
      <c r="Q448">
        <f t="shared" si="19"/>
        <v>0.72921012531872331</v>
      </c>
      <c r="R448">
        <f t="shared" si="20"/>
        <v>-2.0197496263452241</v>
      </c>
    </row>
    <row r="449" spans="16:18" x14ac:dyDescent="0.2">
      <c r="P449">
        <f t="shared" si="18"/>
        <v>4.4499999999999496</v>
      </c>
      <c r="Q449">
        <f t="shared" si="19"/>
        <v>0.70835638916269117</v>
      </c>
      <c r="R449">
        <f t="shared" si="20"/>
        <v>-2.0853736156032143</v>
      </c>
    </row>
    <row r="450" spans="16:18" x14ac:dyDescent="0.2">
      <c r="P450">
        <f t="shared" si="18"/>
        <v>4.4599999999999493</v>
      </c>
      <c r="Q450">
        <f t="shared" si="19"/>
        <v>0.68686518006903441</v>
      </c>
      <c r="R450">
        <f t="shared" si="20"/>
        <v>-2.149120909365676</v>
      </c>
    </row>
    <row r="451" spans="16:18" x14ac:dyDescent="0.2">
      <c r="P451">
        <f t="shared" si="18"/>
        <v>4.4699999999999491</v>
      </c>
      <c r="Q451">
        <f t="shared" si="19"/>
        <v>0.6647558386753244</v>
      </c>
      <c r="R451">
        <f t="shared" si="20"/>
        <v>-2.2109341393710014</v>
      </c>
    </row>
    <row r="452" spans="16:18" x14ac:dyDescent="0.2">
      <c r="P452">
        <f t="shared" si="18"/>
        <v>4.4799999999999489</v>
      </c>
      <c r="Q452">
        <f t="shared" si="19"/>
        <v>0.64204826189647957</v>
      </c>
      <c r="R452">
        <f t="shared" si="20"/>
        <v>-2.2707576778844829</v>
      </c>
    </row>
    <row r="453" spans="16:18" x14ac:dyDescent="0.2">
      <c r="P453">
        <f t="shared" si="18"/>
        <v>4.4899999999999487</v>
      </c>
      <c r="Q453">
        <f t="shared" si="19"/>
        <v>0.61876288501888554</v>
      </c>
      <c r="R453">
        <f t="shared" si="20"/>
        <v>-2.3285376877594022</v>
      </c>
    </row>
    <row r="454" spans="16:18" x14ac:dyDescent="0.2">
      <c r="P454">
        <f t="shared" ref="P454:P506" si="21">P453+$O$4</f>
        <v>4.4999999999999485</v>
      </c>
      <c r="Q454">
        <f t="shared" ref="Q454:Q506" si="22">COS(3*P454)</f>
        <v>0.59492066331001625</v>
      </c>
      <c r="R454">
        <f t="shared" si="20"/>
        <v>-2.3842221708869293</v>
      </c>
    </row>
    <row r="455" spans="16:18" x14ac:dyDescent="0.2">
      <c r="P455">
        <f t="shared" si="21"/>
        <v>4.5099999999999483</v>
      </c>
      <c r="Q455">
        <f t="shared" si="22"/>
        <v>0.570543053160108</v>
      </c>
      <c r="R455">
        <f t="shared" ref="R455:R506" si="23">$G$4*(Q455-Q454)/$O$4</f>
        <v>-2.4377610149908246</v>
      </c>
    </row>
    <row r="456" spans="16:18" x14ac:dyDescent="0.2">
      <c r="P456">
        <f t="shared" si="21"/>
        <v>4.5199999999999481</v>
      </c>
      <c r="Q456">
        <f t="shared" si="22"/>
        <v>0.54565199277285659</v>
      </c>
      <c r="R456">
        <f t="shared" si="23"/>
        <v>-2.4891060387251418</v>
      </c>
    </row>
    <row r="457" spans="16:18" x14ac:dyDescent="0.2">
      <c r="P457">
        <f t="shared" si="21"/>
        <v>4.5299999999999478</v>
      </c>
      <c r="Q457">
        <f t="shared" si="22"/>
        <v>0.52026988242251404</v>
      </c>
      <c r="R457">
        <f t="shared" si="23"/>
        <v>-2.5382110350342546</v>
      </c>
    </row>
    <row r="458" spans="16:18" x14ac:dyDescent="0.2">
      <c r="P458">
        <f t="shared" si="21"/>
        <v>4.5399999999999476</v>
      </c>
      <c r="Q458">
        <f t="shared" si="22"/>
        <v>0.49441956429515488</v>
      </c>
      <c r="R458">
        <f t="shared" si="23"/>
        <v>-2.5850318127359162</v>
      </c>
    </row>
    <row r="459" spans="16:18" x14ac:dyDescent="0.2">
      <c r="P459">
        <f t="shared" si="21"/>
        <v>4.5499999999999474</v>
      </c>
      <c r="Q459">
        <f t="shared" si="22"/>
        <v>0.46812430193224952</v>
      </c>
      <c r="R459">
        <f t="shared" si="23"/>
        <v>-2.6295262362905358</v>
      </c>
    </row>
    <row r="460" spans="16:18" x14ac:dyDescent="0.2">
      <c r="P460">
        <f t="shared" si="21"/>
        <v>4.5599999999999472</v>
      </c>
      <c r="Q460">
        <f t="shared" si="22"/>
        <v>0.44140775929504755</v>
      </c>
      <c r="R460">
        <f t="shared" si="23"/>
        <v>-2.6716542637201965</v>
      </c>
    </row>
    <row r="461" spans="16:18" x14ac:dyDescent="0.2">
      <c r="P461">
        <f t="shared" si="21"/>
        <v>4.569999999999947</v>
      </c>
      <c r="Q461">
        <f t="shared" si="22"/>
        <v>0.41429397946860996</v>
      </c>
      <c r="R461">
        <f t="shared" si="23"/>
        <v>-2.711377982643759</v>
      </c>
    </row>
    <row r="462" spans="16:18" x14ac:dyDescent="0.2">
      <c r="P462">
        <f t="shared" si="21"/>
        <v>4.5799999999999468</v>
      </c>
      <c r="Q462">
        <f t="shared" si="22"/>
        <v>0.38680736302465535</v>
      </c>
      <c r="R462">
        <f t="shared" si="23"/>
        <v>-2.7486616443954612</v>
      </c>
    </row>
    <row r="463" spans="16:18" x14ac:dyDescent="0.2">
      <c r="P463">
        <f t="shared" si="21"/>
        <v>4.5899999999999466</v>
      </c>
      <c r="Q463">
        <f t="shared" si="22"/>
        <v>0.3589726460626923</v>
      </c>
      <c r="R463">
        <f t="shared" si="23"/>
        <v>-2.7834716961963046</v>
      </c>
    </row>
    <row r="464" spans="16:18" x14ac:dyDescent="0.2">
      <c r="P464">
        <f t="shared" si="21"/>
        <v>4.5999999999999464</v>
      </c>
      <c r="Q464">
        <f t="shared" si="22"/>
        <v>0.3308148779491995</v>
      </c>
      <c r="R464">
        <f t="shared" si="23"/>
        <v>-2.8157768113492798</v>
      </c>
    </row>
    <row r="465" spans="16:18" x14ac:dyDescent="0.2">
      <c r="P465">
        <f t="shared" si="21"/>
        <v>4.6099999999999461</v>
      </c>
      <c r="Q465">
        <f t="shared" si="22"/>
        <v>0.30235939877488688</v>
      </c>
      <c r="R465">
        <f t="shared" si="23"/>
        <v>-2.8455479174312623</v>
      </c>
    </row>
    <row r="466" spans="16:18" x14ac:dyDescent="0.2">
      <c r="P466">
        <f t="shared" si="21"/>
        <v>4.6199999999999459</v>
      </c>
      <c r="Q466">
        <f t="shared" si="22"/>
        <v>0.27363181655032398</v>
      </c>
      <c r="R466">
        <f t="shared" si="23"/>
        <v>-2.8727582224562895</v>
      </c>
    </row>
    <row r="467" spans="16:18" x14ac:dyDescent="0.2">
      <c r="P467">
        <f t="shared" si="21"/>
        <v>4.6299999999999457</v>
      </c>
      <c r="Q467">
        <f t="shared" si="22"/>
        <v>0.24465798416045928</v>
      </c>
      <c r="R467">
        <f t="shared" si="23"/>
        <v>-2.8973832389864702</v>
      </c>
    </row>
    <row r="468" spans="16:18" x14ac:dyDescent="0.2">
      <c r="P468">
        <f t="shared" si="21"/>
        <v>4.6399999999999455</v>
      </c>
      <c r="Q468">
        <f t="shared" si="22"/>
        <v>0.21546397609876874</v>
      </c>
      <c r="R468">
        <f t="shared" si="23"/>
        <v>-2.9194008061690533</v>
      </c>
    </row>
    <row r="469" spans="16:18" x14ac:dyDescent="0.2">
      <c r="P469">
        <f t="shared" si="21"/>
        <v>4.6499999999999453</v>
      </c>
      <c r="Q469">
        <f t="shared" si="22"/>
        <v>0.18607606500197138</v>
      </c>
      <c r="R469">
        <f t="shared" si="23"/>
        <v>-2.9387911096797366</v>
      </c>
    </row>
    <row r="470" spans="16:18" x14ac:dyDescent="0.2">
      <c r="P470">
        <f t="shared" si="21"/>
        <v>4.6599999999999451</v>
      </c>
      <c r="Q470">
        <f t="shared" si="22"/>
        <v>0.15652069800642984</v>
      </c>
      <c r="R470">
        <f t="shared" si="23"/>
        <v>-2.9555366995541537</v>
      </c>
    </row>
    <row r="471" spans="16:18" x14ac:dyDescent="0.2">
      <c r="P471">
        <f t="shared" si="21"/>
        <v>4.6699999999999449</v>
      </c>
      <c r="Q471">
        <f t="shared" si="22"/>
        <v>0.12682447294751267</v>
      </c>
      <c r="R471">
        <f t="shared" si="23"/>
        <v>-2.9696225058917167</v>
      </c>
    </row>
    <row r="472" spans="16:18" x14ac:dyDescent="0.2">
      <c r="P472">
        <f t="shared" si="21"/>
        <v>4.6799999999999446</v>
      </c>
      <c r="Q472">
        <f t="shared" si="22"/>
        <v>9.7014114423337877E-2</v>
      </c>
      <c r="R472">
        <f t="shared" si="23"/>
        <v>-2.9810358524174796</v>
      </c>
    </row>
    <row r="473" spans="16:18" x14ac:dyDescent="0.2">
      <c r="P473">
        <f t="shared" si="21"/>
        <v>4.6899999999999444</v>
      </c>
      <c r="Q473">
        <f t="shared" si="22"/>
        <v>6.7116449744438339E-2</v>
      </c>
      <c r="R473">
        <f t="shared" si="23"/>
        <v>-2.9897664678899538</v>
      </c>
    </row>
    <row r="474" spans="16:18" x14ac:dyDescent="0.2">
      <c r="P474">
        <f t="shared" si="21"/>
        <v>4.6999999999999442</v>
      </c>
      <c r="Q474">
        <f t="shared" si="22"/>
        <v>3.7158384790993267E-2</v>
      </c>
      <c r="R474">
        <f t="shared" si="23"/>
        <v>-2.9958064953445072</v>
      </c>
    </row>
    <row r="475" spans="16:18" x14ac:dyDescent="0.2">
      <c r="P475">
        <f t="shared" si="21"/>
        <v>4.709999999999944</v>
      </c>
      <c r="Q475">
        <f t="shared" si="22"/>
        <v>7.16687979935203E-3</v>
      </c>
      <c r="R475">
        <f t="shared" si="23"/>
        <v>-2.9991504991641236</v>
      </c>
    </row>
    <row r="476" spans="16:18" x14ac:dyDescent="0.2">
      <c r="P476">
        <f t="shared" si="21"/>
        <v>4.7199999999999438</v>
      </c>
      <c r="Q476">
        <f t="shared" si="22"/>
        <v>-2.2831074900358749E-2</v>
      </c>
      <c r="R476">
        <f t="shared" si="23"/>
        <v>-2.9997954699710778</v>
      </c>
    </row>
    <row r="477" spans="16:18" x14ac:dyDescent="0.2">
      <c r="P477">
        <f t="shared" si="21"/>
        <v>4.7299999999999436</v>
      </c>
      <c r="Q477">
        <f t="shared" si="22"/>
        <v>-5.2808483173710528E-2</v>
      </c>
      <c r="R477">
        <f t="shared" si="23"/>
        <v>-2.997740827335178</v>
      </c>
    </row>
    <row r="478" spans="16:18" x14ac:dyDescent="0.2">
      <c r="P478">
        <f t="shared" si="21"/>
        <v>4.7399999999999434</v>
      </c>
      <c r="Q478">
        <f t="shared" si="22"/>
        <v>-8.2738367376671659E-2</v>
      </c>
      <c r="R478">
        <f t="shared" si="23"/>
        <v>-2.992988420296113</v>
      </c>
    </row>
    <row r="479" spans="16:18" x14ac:dyDescent="0.2">
      <c r="P479">
        <f t="shared" si="21"/>
        <v>4.7499999999999432</v>
      </c>
      <c r="Q479">
        <f t="shared" si="22"/>
        <v>-0.11259379263366603</v>
      </c>
      <c r="R479">
        <f t="shared" si="23"/>
        <v>-2.9855425256994375</v>
      </c>
    </row>
    <row r="480" spans="16:18" x14ac:dyDescent="0.2">
      <c r="P480">
        <f t="shared" si="21"/>
        <v>4.7599999999999429</v>
      </c>
      <c r="Q480">
        <f t="shared" si="22"/>
        <v>-0.14234789107714313</v>
      </c>
      <c r="R480">
        <f t="shared" si="23"/>
        <v>-2.9754098443477095</v>
      </c>
    </row>
    <row r="481" spans="16:18" x14ac:dyDescent="0.2">
      <c r="P481">
        <f t="shared" si="21"/>
        <v>4.7699999999999427</v>
      </c>
      <c r="Q481">
        <f t="shared" si="22"/>
        <v>-0.17197388602684519</v>
      </c>
      <c r="R481">
        <f t="shared" si="23"/>
        <v>-2.9625994949702057</v>
      </c>
    </row>
    <row r="482" spans="16:18" x14ac:dyDescent="0.2">
      <c r="P482">
        <f t="shared" si="21"/>
        <v>4.7799999999999425</v>
      </c>
      <c r="Q482">
        <f t="shared" si="22"/>
        <v>-0.20144511608701215</v>
      </c>
      <c r="R482">
        <f t="shared" si="23"/>
        <v>-2.9471230060166969</v>
      </c>
    </row>
    <row r="483" spans="16:18" x14ac:dyDescent="0.2">
      <c r="P483">
        <f t="shared" si="21"/>
        <v>4.7899999999999423</v>
      </c>
      <c r="Q483">
        <f t="shared" si="22"/>
        <v>-0.23073505913983824</v>
      </c>
      <c r="R483">
        <f t="shared" si="23"/>
        <v>-2.9289943052826088</v>
      </c>
    </row>
    <row r="484" spans="16:18" x14ac:dyDescent="0.2">
      <c r="P484">
        <f t="shared" si="21"/>
        <v>4.7999999999999421</v>
      </c>
      <c r="Q484">
        <f t="shared" si="22"/>
        <v>-0.25981735621358776</v>
      </c>
      <c r="R484">
        <f t="shared" si="23"/>
        <v>-2.9082297073749515</v>
      </c>
    </row>
    <row r="485" spans="16:18" x14ac:dyDescent="0.2">
      <c r="P485">
        <f t="shared" si="21"/>
        <v>4.8099999999999419</v>
      </c>
      <c r="Q485">
        <f t="shared" si="22"/>
        <v>-0.28866583520389044</v>
      </c>
      <c r="R485">
        <f t="shared" si="23"/>
        <v>-2.8848478990302682</v>
      </c>
    </row>
    <row r="486" spans="16:18" x14ac:dyDescent="0.2">
      <c r="P486">
        <f t="shared" si="21"/>
        <v>4.8199999999999417</v>
      </c>
      <c r="Q486">
        <f t="shared" si="22"/>
        <v>-0.31725453442686896</v>
      </c>
      <c r="R486">
        <f t="shared" si="23"/>
        <v>-2.8588699222978518</v>
      </c>
    </row>
    <row r="487" spans="16:18" x14ac:dyDescent="0.2">
      <c r="P487">
        <f t="shared" si="21"/>
        <v>4.8299999999999415</v>
      </c>
      <c r="Q487">
        <f t="shared" si="22"/>
        <v>-0.34555772598290202</v>
      </c>
      <c r="R487">
        <f t="shared" si="23"/>
        <v>-2.8303191556033056</v>
      </c>
    </row>
    <row r="488" spans="16:18" x14ac:dyDescent="0.2">
      <c r="P488">
        <f t="shared" si="21"/>
        <v>4.8399999999999412</v>
      </c>
      <c r="Q488">
        <f t="shared" si="22"/>
        <v>-0.37354993890999721</v>
      </c>
      <c r="R488">
        <f t="shared" si="23"/>
        <v>-2.7992212927095195</v>
      </c>
    </row>
    <row r="489" spans="16:18" x14ac:dyDescent="0.2">
      <c r="P489">
        <f t="shared" si="21"/>
        <v>4.849999999999941</v>
      </c>
      <c r="Q489">
        <f t="shared" si="22"/>
        <v>-0.40120598210593783</v>
      </c>
      <c r="R489">
        <f t="shared" si="23"/>
        <v>-2.7656043195940616</v>
      </c>
    </row>
    <row r="490" spans="16:18" x14ac:dyDescent="0.2">
      <c r="P490">
        <f t="shared" si="21"/>
        <v>4.8599999999999408</v>
      </c>
      <c r="Q490">
        <f t="shared" si="22"/>
        <v>-0.42850096699857454</v>
      </c>
      <c r="R490">
        <f t="shared" si="23"/>
        <v>-2.7294984892636709</v>
      </c>
    </row>
    <row r="491" spans="16:18" x14ac:dyDescent="0.2">
      <c r="P491">
        <f t="shared" si="21"/>
        <v>4.8699999999999406</v>
      </c>
      <c r="Q491">
        <f t="shared" si="22"/>
        <v>-0.4554103299438601</v>
      </c>
      <c r="R491">
        <f t="shared" si="23"/>
        <v>-2.6909362945285564</v>
      </c>
    </row>
    <row r="492" spans="16:18" x14ac:dyDescent="0.2">
      <c r="P492">
        <f t="shared" si="21"/>
        <v>4.8799999999999404</v>
      </c>
      <c r="Q492">
        <f t="shared" si="22"/>
        <v>-0.48190985433147127</v>
      </c>
      <c r="R492">
        <f t="shared" si="23"/>
        <v>-2.6499524387611162</v>
      </c>
    </row>
    <row r="493" spans="16:18" x14ac:dyDescent="0.2">
      <c r="P493">
        <f t="shared" si="21"/>
        <v>4.8899999999999402</v>
      </c>
      <c r="Q493">
        <f t="shared" si="22"/>
        <v>-0.50797569237812346</v>
      </c>
      <c r="R493">
        <f t="shared" si="23"/>
        <v>-2.606583804665219</v>
      </c>
    </row>
    <row r="494" spans="16:18" x14ac:dyDescent="0.2">
      <c r="P494">
        <f t="shared" si="21"/>
        <v>4.89999999999994</v>
      </c>
      <c r="Q494">
        <f t="shared" si="22"/>
        <v>-0.53358438658896601</v>
      </c>
      <c r="R494">
        <f t="shared" si="23"/>
        <v>-2.5608694210842553</v>
      </c>
    </row>
    <row r="495" spans="16:18" x14ac:dyDescent="0.2">
      <c r="P495">
        <f t="shared" si="21"/>
        <v>4.9099999999999397</v>
      </c>
      <c r="Q495">
        <f t="shared" si="22"/>
        <v>-0.55871289086774401</v>
      </c>
      <c r="R495">
        <f t="shared" si="23"/>
        <v>-2.5128504278777997</v>
      </c>
    </row>
    <row r="496" spans="16:18" x14ac:dyDescent="0.2">
      <c r="P496">
        <f t="shared" si="21"/>
        <v>4.9199999999999395</v>
      </c>
      <c r="Q496">
        <f t="shared" si="22"/>
        <v>-0.58333859125672993</v>
      </c>
      <c r="R496">
        <f t="shared" si="23"/>
        <v>-2.4625700388985927</v>
      </c>
    </row>
    <row r="497" spans="16:18" x14ac:dyDescent="0.2">
      <c r="P497">
        <f t="shared" si="21"/>
        <v>4.9299999999999393</v>
      </c>
      <c r="Q497">
        <f t="shared" si="22"/>
        <v>-0.60743932628775843</v>
      </c>
      <c r="R497">
        <f t="shared" si="23"/>
        <v>-2.4100735031028497</v>
      </c>
    </row>
    <row r="498" spans="16:18" x14ac:dyDescent="0.2">
      <c r="P498">
        <f t="shared" si="21"/>
        <v>4.9399999999999391</v>
      </c>
      <c r="Q498">
        <f t="shared" si="22"/>
        <v>-0.63099340692605244</v>
      </c>
      <c r="R498">
        <f t="shared" si="23"/>
        <v>-2.3554080638294006</v>
      </c>
    </row>
    <row r="499" spans="16:18" x14ac:dyDescent="0.2">
      <c r="P499">
        <f t="shared" si="21"/>
        <v>4.9499999999999389</v>
      </c>
      <c r="Q499">
        <f t="shared" si="22"/>
        <v>-0.6539796360888902</v>
      </c>
      <c r="R499">
        <f t="shared" si="23"/>
        <v>-2.2986229162837768</v>
      </c>
    </row>
    <row r="500" spans="16:18" x14ac:dyDescent="0.2">
      <c r="P500">
        <f t="shared" si="21"/>
        <v>4.9599999999999387</v>
      </c>
      <c r="Q500">
        <f t="shared" si="22"/>
        <v>-0.67637732772154924</v>
      </c>
      <c r="R500">
        <f t="shared" si="23"/>
        <v>-2.2397691632659034</v>
      </c>
    </row>
    <row r="501" spans="16:18" x14ac:dyDescent="0.2">
      <c r="P501">
        <f t="shared" si="21"/>
        <v>4.9699999999999385</v>
      </c>
      <c r="Q501">
        <f t="shared" si="22"/>
        <v>-0.69816632541335888</v>
      </c>
      <c r="R501">
        <f t="shared" si="23"/>
        <v>-2.1788997691809642</v>
      </c>
    </row>
    <row r="502" spans="16:18" x14ac:dyDescent="0.2">
      <c r="P502">
        <f t="shared" si="21"/>
        <v>4.9799999999999383</v>
      </c>
      <c r="Q502">
        <f t="shared" si="22"/>
        <v>-0.71932702053710962</v>
      </c>
      <c r="R502">
        <f t="shared" si="23"/>
        <v>-2.1160695123750739</v>
      </c>
    </row>
    <row r="503" spans="16:18" x14ac:dyDescent="0.2">
      <c r="P503">
        <f t="shared" si="21"/>
        <v>4.989999999999938</v>
      </c>
      <c r="Q503">
        <f t="shared" si="22"/>
        <v>-0.7398403698954944</v>
      </c>
      <c r="R503">
        <f t="shared" si="23"/>
        <v>-2.051334935838478</v>
      </c>
    </row>
    <row r="504" spans="16:18" x14ac:dyDescent="0.2">
      <c r="P504">
        <f t="shared" si="21"/>
        <v>4.9999999999999378</v>
      </c>
      <c r="Q504">
        <f t="shared" si="22"/>
        <v>-0.75968791285869997</v>
      </c>
      <c r="R504">
        <f t="shared" si="23"/>
        <v>-1.9847542963205567</v>
      </c>
    </row>
    <row r="505" spans="16:18" x14ac:dyDescent="0.2">
      <c r="P505">
        <f t="shared" si="21"/>
        <v>5.0099999999999376</v>
      </c>
      <c r="Q505">
        <f t="shared" si="22"/>
        <v>-0.77885178797772858</v>
      </c>
      <c r="R505">
        <f t="shared" si="23"/>
        <v>-1.9163875119028617</v>
      </c>
    </row>
    <row r="506" spans="16:18" x14ac:dyDescent="0.2">
      <c r="P506">
        <f t="shared" si="21"/>
        <v>5.0199999999999374</v>
      </c>
      <c r="Q506">
        <f t="shared" si="22"/>
        <v>-0.79731474905849575</v>
      </c>
      <c r="R506">
        <f t="shared" si="23"/>
        <v>-1.8462961080767171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506"/>
  <sheetViews>
    <sheetView topLeftCell="A8" zoomScale="160" workbookViewId="0">
      <selection activeCell="B26" sqref="B26:B30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2"/>
      <c r="C3" s="33"/>
      <c r="E3" s="2"/>
      <c r="G3" s="17" t="s">
        <v>11</v>
      </c>
      <c r="H3" s="18" t="s">
        <v>12</v>
      </c>
      <c r="L3" s="2"/>
      <c r="O3" s="29" t="s">
        <v>37</v>
      </c>
      <c r="P3" t="s">
        <v>3</v>
      </c>
      <c r="Q3" t="s">
        <v>4</v>
      </c>
      <c r="R3" t="s">
        <v>5</v>
      </c>
    </row>
    <row r="4" spans="2:18" ht="16" thickBot="1" x14ac:dyDescent="0.25">
      <c r="B4" s="1"/>
      <c r="G4" s="9">
        <v>1</v>
      </c>
      <c r="H4" s="10">
        <v>0.5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 s="23">
        <f>0</f>
        <v>0</v>
      </c>
      <c r="R5">
        <f>($G$4*Q5*$O$4+$H$4*R4)/($H$4+$O$4)</f>
        <v>0</v>
      </c>
    </row>
    <row r="6" spans="2:18" x14ac:dyDescent="0.2">
      <c r="P6">
        <f t="shared" ref="P6:P69" si="0">P5+$O$4</f>
        <v>0.02</v>
      </c>
      <c r="Q6" s="23">
        <f>0</f>
        <v>0</v>
      </c>
      <c r="R6">
        <f t="shared" ref="R6:R69" si="1">($G$4*Q6*$O$4+$H$4*R5)/($H$4+$O$4)</f>
        <v>0</v>
      </c>
    </row>
    <row r="7" spans="2:18" x14ac:dyDescent="0.2">
      <c r="P7">
        <f t="shared" si="0"/>
        <v>0.03</v>
      </c>
      <c r="Q7" s="23">
        <f>0</f>
        <v>0</v>
      </c>
      <c r="R7">
        <f t="shared" si="1"/>
        <v>0</v>
      </c>
    </row>
    <row r="8" spans="2:18" x14ac:dyDescent="0.2">
      <c r="P8">
        <f t="shared" si="0"/>
        <v>0.04</v>
      </c>
      <c r="Q8" s="23">
        <f>0</f>
        <v>0</v>
      </c>
      <c r="R8">
        <f t="shared" si="1"/>
        <v>0</v>
      </c>
    </row>
    <row r="9" spans="2:18" x14ac:dyDescent="0.2">
      <c r="P9">
        <f t="shared" si="0"/>
        <v>0.05</v>
      </c>
      <c r="Q9" s="23">
        <f>0</f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 s="23">
        <f>0</f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1</v>
      </c>
      <c r="R14">
        <f t="shared" si="1"/>
        <v>1.9607843137254902E-2</v>
      </c>
    </row>
    <row r="15" spans="2:18" x14ac:dyDescent="0.2">
      <c r="P15">
        <f t="shared" si="0"/>
        <v>0.10999999999999999</v>
      </c>
      <c r="Q15">
        <v>1</v>
      </c>
      <c r="R15">
        <f t="shared" si="1"/>
        <v>3.8831218762014612E-2</v>
      </c>
    </row>
    <row r="16" spans="2:18" x14ac:dyDescent="0.2">
      <c r="P16">
        <f t="shared" si="0"/>
        <v>0.11999999999999998</v>
      </c>
      <c r="Q16">
        <v>1</v>
      </c>
      <c r="R16">
        <f t="shared" si="1"/>
        <v>5.7677665452955496E-2</v>
      </c>
    </row>
    <row r="17" spans="2:18" x14ac:dyDescent="0.2">
      <c r="P17">
        <f t="shared" si="0"/>
        <v>0.12999999999999998</v>
      </c>
      <c r="Q17">
        <v>1</v>
      </c>
      <c r="R17">
        <f t="shared" si="1"/>
        <v>7.6154573973485781E-2</v>
      </c>
    </row>
    <row r="18" spans="2:18" x14ac:dyDescent="0.2">
      <c r="P18">
        <f t="shared" si="0"/>
        <v>0.13999999999999999</v>
      </c>
      <c r="Q18">
        <v>1</v>
      </c>
      <c r="R18">
        <f t="shared" si="1"/>
        <v>9.4269190170084102E-2</v>
      </c>
    </row>
    <row r="19" spans="2:18" x14ac:dyDescent="0.2">
      <c r="P19">
        <f t="shared" si="0"/>
        <v>0.15</v>
      </c>
      <c r="Q19">
        <v>1</v>
      </c>
      <c r="R19">
        <f t="shared" si="1"/>
        <v>0.11202861781380795</v>
      </c>
    </row>
    <row r="20" spans="2:18" x14ac:dyDescent="0.2">
      <c r="P20">
        <f t="shared" si="0"/>
        <v>0.16</v>
      </c>
      <c r="Q20">
        <v>1</v>
      </c>
      <c r="R20">
        <f t="shared" si="1"/>
        <v>0.12943982138608623</v>
      </c>
    </row>
    <row r="21" spans="2:18" x14ac:dyDescent="0.2">
      <c r="P21">
        <f t="shared" si="0"/>
        <v>0.17</v>
      </c>
      <c r="Q21">
        <v>1</v>
      </c>
      <c r="R21">
        <f t="shared" si="1"/>
        <v>0.14650962880988844</v>
      </c>
    </row>
    <row r="22" spans="2:18" x14ac:dyDescent="0.2">
      <c r="P22">
        <f t="shared" si="0"/>
        <v>0.18000000000000002</v>
      </c>
      <c r="Q22">
        <v>1</v>
      </c>
      <c r="R22">
        <f t="shared" si="1"/>
        <v>0.16324473412734158</v>
      </c>
    </row>
    <row r="23" spans="2:18" x14ac:dyDescent="0.2">
      <c r="P23">
        <f t="shared" si="0"/>
        <v>0.19000000000000003</v>
      </c>
      <c r="Q23">
        <v>1</v>
      </c>
      <c r="R23">
        <f t="shared" si="1"/>
        <v>0.17965170012484469</v>
      </c>
    </row>
    <row r="24" spans="2:18" x14ac:dyDescent="0.2">
      <c r="P24">
        <f t="shared" si="0"/>
        <v>0.20000000000000004</v>
      </c>
      <c r="Q24">
        <v>1</v>
      </c>
      <c r="R24">
        <f t="shared" si="1"/>
        <v>0.19573696090671047</v>
      </c>
    </row>
    <row r="25" spans="2:18" x14ac:dyDescent="0.2">
      <c r="P25">
        <f t="shared" si="0"/>
        <v>0.21000000000000005</v>
      </c>
      <c r="Q25">
        <v>1</v>
      </c>
      <c r="R25">
        <f t="shared" si="1"/>
        <v>0.21150682441834359</v>
      </c>
    </row>
    <row r="26" spans="2:18" x14ac:dyDescent="0.2">
      <c r="B26" s="34" t="s">
        <v>38</v>
      </c>
      <c r="P26">
        <f t="shared" si="0"/>
        <v>0.22000000000000006</v>
      </c>
      <c r="Q26">
        <v>1</v>
      </c>
      <c r="R26">
        <f t="shared" si="1"/>
        <v>0.22696747491994468</v>
      </c>
    </row>
    <row r="27" spans="2:18" x14ac:dyDescent="0.2">
      <c r="B27" s="34" t="s">
        <v>39</v>
      </c>
      <c r="P27">
        <f t="shared" si="0"/>
        <v>0.23000000000000007</v>
      </c>
      <c r="Q27">
        <v>1</v>
      </c>
      <c r="R27">
        <f t="shared" si="1"/>
        <v>0.24212497541171046</v>
      </c>
    </row>
    <row r="28" spans="2:18" x14ac:dyDescent="0.2">
      <c r="B28" s="34" t="s">
        <v>40</v>
      </c>
      <c r="P28">
        <f t="shared" si="0"/>
        <v>0.24000000000000007</v>
      </c>
      <c r="Q28">
        <v>1</v>
      </c>
      <c r="R28">
        <f t="shared" si="1"/>
        <v>0.25698527001148086</v>
      </c>
    </row>
    <row r="29" spans="2:18" x14ac:dyDescent="0.2">
      <c r="P29">
        <f t="shared" si="0"/>
        <v>0.25000000000000006</v>
      </c>
      <c r="Q29">
        <v>1</v>
      </c>
      <c r="R29">
        <f t="shared" si="1"/>
        <v>0.27155418628576555</v>
      </c>
    </row>
    <row r="30" spans="2:18" x14ac:dyDescent="0.2">
      <c r="B30" s="34" t="s">
        <v>41</v>
      </c>
      <c r="P30">
        <f t="shared" si="0"/>
        <v>0.26000000000000006</v>
      </c>
      <c r="Q30">
        <v>1</v>
      </c>
      <c r="R30">
        <f t="shared" si="1"/>
        <v>0.2858374375350643</v>
      </c>
    </row>
    <row r="31" spans="2:18" x14ac:dyDescent="0.2">
      <c r="P31">
        <f t="shared" si="0"/>
        <v>0.27000000000000007</v>
      </c>
      <c r="Q31">
        <v>1</v>
      </c>
      <c r="R31">
        <f t="shared" si="1"/>
        <v>0.29984062503437675</v>
      </c>
    </row>
    <row r="32" spans="2:18" x14ac:dyDescent="0.2">
      <c r="P32">
        <f t="shared" si="0"/>
        <v>0.28000000000000008</v>
      </c>
      <c r="Q32">
        <v>1</v>
      </c>
      <c r="R32">
        <f t="shared" si="1"/>
        <v>0.31356924022978117</v>
      </c>
    </row>
    <row r="33" spans="16:18" x14ac:dyDescent="0.2">
      <c r="P33">
        <f t="shared" si="0"/>
        <v>0.29000000000000009</v>
      </c>
      <c r="Q33">
        <v>1</v>
      </c>
      <c r="R33">
        <f t="shared" si="1"/>
        <v>0.32702866689194232</v>
      </c>
    </row>
    <row r="34" spans="16:18" x14ac:dyDescent="0.2">
      <c r="P34">
        <f t="shared" si="0"/>
        <v>0.3000000000000001</v>
      </c>
      <c r="Q34">
        <v>1</v>
      </c>
      <c r="R34">
        <f t="shared" si="1"/>
        <v>0.34022418322739445</v>
      </c>
    </row>
    <row r="35" spans="16:18" x14ac:dyDescent="0.2">
      <c r="P35">
        <f t="shared" si="0"/>
        <v>0.31000000000000011</v>
      </c>
      <c r="Q35">
        <v>1</v>
      </c>
      <c r="R35">
        <f t="shared" si="1"/>
        <v>0.35316096394842594</v>
      </c>
    </row>
    <row r="36" spans="16:18" x14ac:dyDescent="0.2">
      <c r="P36">
        <f t="shared" si="0"/>
        <v>0.32000000000000012</v>
      </c>
      <c r="Q36">
        <v>1</v>
      </c>
      <c r="R36">
        <f t="shared" si="1"/>
        <v>0.36584408230237836</v>
      </c>
    </row>
    <row r="37" spans="16:18" x14ac:dyDescent="0.2">
      <c r="P37">
        <f t="shared" si="0"/>
        <v>0.33000000000000013</v>
      </c>
      <c r="Q37">
        <v>1</v>
      </c>
      <c r="R37">
        <f t="shared" si="1"/>
        <v>0.37827851206115526</v>
      </c>
    </row>
    <row r="38" spans="16:18" x14ac:dyDescent="0.2">
      <c r="P38">
        <f t="shared" si="0"/>
        <v>0.34000000000000014</v>
      </c>
      <c r="Q38">
        <v>1</v>
      </c>
      <c r="R38">
        <f t="shared" si="1"/>
        <v>0.39046912947172085</v>
      </c>
    </row>
    <row r="39" spans="16:18" x14ac:dyDescent="0.2">
      <c r="P39">
        <f t="shared" si="0"/>
        <v>0.35000000000000014</v>
      </c>
      <c r="Q39">
        <v>1</v>
      </c>
      <c r="R39">
        <f t="shared" si="1"/>
        <v>0.40242071516835382</v>
      </c>
    </row>
    <row r="40" spans="16:18" x14ac:dyDescent="0.2">
      <c r="P40">
        <f t="shared" si="0"/>
        <v>0.36000000000000015</v>
      </c>
      <c r="Q40">
        <v>1</v>
      </c>
      <c r="R40">
        <f t="shared" si="1"/>
        <v>0.41413795604740572</v>
      </c>
    </row>
    <row r="41" spans="16:18" x14ac:dyDescent="0.2">
      <c r="P41">
        <f t="shared" si="0"/>
        <v>0.37000000000000016</v>
      </c>
      <c r="Q41">
        <v>1</v>
      </c>
      <c r="R41">
        <f t="shared" si="1"/>
        <v>0.42562544710529976</v>
      </c>
    </row>
    <row r="42" spans="16:18" x14ac:dyDescent="0.2">
      <c r="P42">
        <f t="shared" si="0"/>
        <v>0.38000000000000017</v>
      </c>
      <c r="Q42">
        <v>1</v>
      </c>
      <c r="R42">
        <f t="shared" si="1"/>
        <v>0.43688769324048998</v>
      </c>
    </row>
    <row r="43" spans="16:18" x14ac:dyDescent="0.2">
      <c r="P43">
        <f t="shared" si="0"/>
        <v>0.39000000000000018</v>
      </c>
      <c r="Q43">
        <v>1</v>
      </c>
      <c r="R43">
        <f t="shared" si="1"/>
        <v>0.44792911102008826</v>
      </c>
    </row>
    <row r="44" spans="16:18" x14ac:dyDescent="0.2">
      <c r="P44">
        <f t="shared" si="0"/>
        <v>0.40000000000000019</v>
      </c>
      <c r="Q44">
        <v>1</v>
      </c>
      <c r="R44">
        <f t="shared" si="1"/>
        <v>0.45875403041185125</v>
      </c>
    </row>
    <row r="45" spans="16:18" x14ac:dyDescent="0.2">
      <c r="P45">
        <f t="shared" si="0"/>
        <v>0.4100000000000002</v>
      </c>
      <c r="Q45">
        <v>1</v>
      </c>
      <c r="R45">
        <f t="shared" si="1"/>
        <v>0.46936669648220714</v>
      </c>
    </row>
    <row r="46" spans="16:18" x14ac:dyDescent="0.2">
      <c r="P46">
        <f t="shared" si="0"/>
        <v>0.42000000000000021</v>
      </c>
      <c r="Q46">
        <v>1</v>
      </c>
      <c r="R46">
        <f t="shared" si="1"/>
        <v>0.47977127106098738</v>
      </c>
    </row>
    <row r="47" spans="16:18" x14ac:dyDescent="0.2">
      <c r="P47">
        <f t="shared" si="0"/>
        <v>0.43000000000000022</v>
      </c>
      <c r="Q47">
        <v>1</v>
      </c>
      <c r="R47">
        <f t="shared" si="1"/>
        <v>0.48997183437351705</v>
      </c>
    </row>
    <row r="48" spans="16:18" x14ac:dyDescent="0.2">
      <c r="P48">
        <f t="shared" si="0"/>
        <v>0.44000000000000022</v>
      </c>
      <c r="Q48">
        <v>1</v>
      </c>
      <c r="R48">
        <f t="shared" si="1"/>
        <v>0.49997238664070293</v>
      </c>
    </row>
    <row r="49" spans="16:18" x14ac:dyDescent="0.2">
      <c r="P49">
        <f t="shared" si="0"/>
        <v>0.45000000000000023</v>
      </c>
      <c r="Q49">
        <v>1</v>
      </c>
      <c r="R49">
        <f t="shared" si="1"/>
        <v>0.50977684964774794</v>
      </c>
    </row>
    <row r="50" spans="16:18" x14ac:dyDescent="0.2">
      <c r="P50">
        <f t="shared" si="0"/>
        <v>0.46000000000000024</v>
      </c>
      <c r="Q50">
        <v>1</v>
      </c>
      <c r="R50">
        <f t="shared" si="1"/>
        <v>0.51938906828210585</v>
      </c>
    </row>
    <row r="51" spans="16:18" x14ac:dyDescent="0.2">
      <c r="P51">
        <f t="shared" si="0"/>
        <v>0.47000000000000025</v>
      </c>
      <c r="Q51">
        <v>1</v>
      </c>
      <c r="R51">
        <f t="shared" si="1"/>
        <v>0.52881281204128028</v>
      </c>
    </row>
    <row r="52" spans="16:18" x14ac:dyDescent="0.2">
      <c r="P52">
        <f t="shared" si="0"/>
        <v>0.48000000000000026</v>
      </c>
      <c r="Q52">
        <v>1</v>
      </c>
      <c r="R52">
        <f t="shared" si="1"/>
        <v>0.53805177651105907</v>
      </c>
    </row>
    <row r="53" spans="16:18" x14ac:dyDescent="0.2">
      <c r="P53">
        <f t="shared" si="0"/>
        <v>0.49000000000000027</v>
      </c>
      <c r="Q53">
        <v>1</v>
      </c>
      <c r="R53">
        <f t="shared" si="1"/>
        <v>0.54710958481476379</v>
      </c>
    </row>
    <row r="54" spans="16:18" x14ac:dyDescent="0.2">
      <c r="P54">
        <f t="shared" si="0"/>
        <v>0.50000000000000022</v>
      </c>
      <c r="Q54">
        <v>1</v>
      </c>
      <c r="R54">
        <f t="shared" si="1"/>
        <v>0.55598978903408214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0.56469587160204127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0.57323124666866787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0.58159926143987051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0.58980319749006915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0.59784627204908736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0.60573163926381113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0.61346239143510894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0.62104156023049895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0.62847211787303814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0.63575697830690014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0.64289899834009823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0.64990097876480224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0.65676566545568849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0.66349575044675346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0.67009387298701317</v>
      </c>
    </row>
    <row r="70" spans="16:18" x14ac:dyDescent="0.2">
      <c r="P70">
        <f t="shared" ref="P70:P133" si="2">P69+$O$4</f>
        <v>0.66000000000000036</v>
      </c>
      <c r="Q70">
        <v>1</v>
      </c>
      <c r="R70">
        <f t="shared" ref="R70:R133" si="3">($G$4*Q70*$O$4+$H$4*R69)/($H$4+$O$4)</f>
        <v>0.67656262057550309</v>
      </c>
    </row>
    <row r="71" spans="16:18" x14ac:dyDescent="0.2">
      <c r="P71">
        <f t="shared" si="2"/>
        <v>0.67000000000000037</v>
      </c>
      <c r="Q71">
        <v>1</v>
      </c>
      <c r="R71">
        <f t="shared" si="3"/>
        <v>0.68290452997598339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0.68912208821174847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0.69521773354092986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0.70119385641267629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0.70705280040458462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0.71279686314174961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0.71842829719779377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0.72394931097822923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0.7293620695864993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0.7346686956730385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0.73987127026768484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0.74497183359576946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0.74997238587820536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0.75487488811588765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0.7596812628587134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0.76439339495952296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0.76901313231325785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0.77354228658162538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0.77798263390355427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0.78233591559171989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0.78660383881541163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0.79078807727001144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0.7948902718333446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0.79891203120916132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0.80285493255800133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0.80672052211568757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0.81051031579969368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0.81422579980362131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0.81786843118002084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0.82143963841178513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0.82494082197233842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0.82837335487484154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0.83173858321062899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0.83503782667708726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0.8382723790951836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0.84144350891684672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0.84455245972239879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0.84760045070823409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0.85058867716493536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0.85351831094601505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0.85639050092746571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0.85920637345829975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0.86196703280225462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0.86467356157083786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0.86732702114788029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0.86992845210576497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0.87247887461349505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0.87497928883675991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0.87743067533015673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0.87983399542172225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0.88219019158992373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0.88450018783325857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0.88676489003260639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0.88898518630647683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0.891161947359291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0.89329602682283427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0.89538826159101403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0.89743947214805297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0.89945046289024799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0.90142202244141956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0.90335492396217609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0.90524992545311378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0.90710777005207233</v>
      </c>
    </row>
    <row r="134" spans="16:18" x14ac:dyDescent="0.2">
      <c r="P134">
        <f t="shared" ref="P134:P197" si="4">P133+$O$4</f>
        <v>1.3000000000000009</v>
      </c>
      <c r="Q134">
        <v>1</v>
      </c>
      <c r="R134">
        <f t="shared" ref="R134:R197" si="5">($G$4*Q134*$O$4+$H$4*R133)/($H$4+$O$4)</f>
        <v>0.90892918632556108</v>
      </c>
    </row>
    <row r="135" spans="16:18" x14ac:dyDescent="0.2">
      <c r="P135">
        <f t="shared" si="4"/>
        <v>1.3100000000000009</v>
      </c>
      <c r="Q135">
        <v>1</v>
      </c>
      <c r="R135">
        <f t="shared" si="5"/>
        <v>0.91071488855447169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0.91246557701418796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0.91418193824920391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0.91586464534235679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0.91751435817878113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0.91913172370468743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0.92071737618106608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0.92227193743241775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0.92379601709060566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0.92529021283392709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0.92675511062149718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0.92819128492303649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0.92959929894415338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0.93097970484720916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0.9323330439678521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0.93365984702730598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0.93496063434049603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0.93623591602009415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0.93748619217656293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0.93871195311427735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0.93991367952380134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0.94109184267039347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0.9422469045788171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0.94337931821452659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0.94448952766130057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0.94557796829539276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0.94664506695626738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0.94769124211398759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0.94871690403332121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0.94972245493462859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0.95070828915159666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0.95167479328587912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0.95262234635870502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0.9535513199595147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0.95446207839168107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0.95535497881537357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0.95623037138762113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0.95708859939962854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0.95792999941140056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0.95875490138372599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0.95956362880757451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0.96035649883095542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0.96113382238328959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0.96189590429734273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0.96264304342876739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0.96337553277330135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0.96409365958166804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0.96479770547222354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0.96548794654139558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0.96616465347195646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0.96682809163917305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0.96747852121487554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0.96811619726948583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0.96874136987204496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0.9693542841882794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0.96995518057674446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0.97054429468308279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0.97112185753243407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0.97168809562003344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0.97224323100003274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0.97278748137258109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0.97332106016919717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0.97384417663646783</v>
      </c>
    </row>
    <row r="198" spans="16:18" x14ac:dyDescent="0.2">
      <c r="P198">
        <f t="shared" ref="P198:P261" si="6">P197+$O$4</f>
        <v>1.9400000000000015</v>
      </c>
      <c r="Q198">
        <v>1</v>
      </c>
      <c r="R198">
        <f t="shared" ref="R198:R261" si="7">($G$4*Q198*$O$4+$H$4*R197)/($H$4+$O$4)</f>
        <v>0.97435703591810574</v>
      </c>
    </row>
    <row r="199" spans="16:18" x14ac:dyDescent="0.2">
      <c r="P199">
        <f t="shared" si="6"/>
        <v>1.9500000000000015</v>
      </c>
      <c r="Q199">
        <v>1</v>
      </c>
      <c r="R199">
        <f t="shared" si="7"/>
        <v>0.97485983913539775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0.97535278346607623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0.97583606222164332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0.97630986492317973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0.97677437737566641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0.9772297817408494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0.97767625660867585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0.97811397706732928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0.97854311477189149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0.97896383801165832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0.9793763117761356</v>
      </c>
    </row>
    <row r="210" spans="16:18" x14ac:dyDescent="0.2">
      <c r="P210">
        <f t="shared" si="6"/>
        <v>2.06</v>
      </c>
      <c r="Q210">
        <v>1</v>
      </c>
      <c r="R210">
        <f t="shared" si="7"/>
        <v>0.97978069781974075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0.98017715472523603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0.98056583796591767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0.98094689996658591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0.98132049016331946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0.98168675506207792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0.98204583829615466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0.98239788068250444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0.98274302027696514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0.9830813924283972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0.98341312983176199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0.98373836258015868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0.98405721821584169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0.9843698217802368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0.98467629586297722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0.98497676064997752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0.98527133397056621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0.98556013134369225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0.98584326602322758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0.98612084904237984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0.98639298925723518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0.9866597933894462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0.98692136606808445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0.98717780987067105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0.98742922536340283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0.98767571114059094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0.9879173638633244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0.98815427829737679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0.98838654735036924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0.98861426210820513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0.98883751187078928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0.98905638418704833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0.98927096488926303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0.98948133812672845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0.98968758639875343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0.9898897905870131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0.99008802998726764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0.99028238234045851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0.99047292386319463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0.99065972927764179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0.99084287184082531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0.99102242337335811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0.99119845428760589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0.99137103361529977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0.99154022903460748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0.99170610689667393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0.99186873225164107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0.9920281688741579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0.99218447928839015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0.99233772479253923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0.99248796548288154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0.99263526027733484</v>
      </c>
    </row>
    <row r="262" spans="16:18" x14ac:dyDescent="0.2">
      <c r="P262">
        <f t="shared" ref="P262:P325" si="8">P261+$O$4</f>
        <v>2.579999999999989</v>
      </c>
      <c r="Q262">
        <v>1</v>
      </c>
      <c r="R262">
        <f t="shared" ref="R262:R325" si="9">($G$4*Q262*$O$4+$H$4*R261)/($H$4+$O$4)</f>
        <v>0.99277966693856345</v>
      </c>
    </row>
    <row r="263" spans="16:18" x14ac:dyDescent="0.2">
      <c r="P263">
        <f t="shared" si="8"/>
        <v>2.5899999999999888</v>
      </c>
      <c r="Q263">
        <v>1</v>
      </c>
      <c r="R263">
        <f t="shared" si="9"/>
        <v>0.99292124209663069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0.99306004127120651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0.9931961188933397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0.99332952832680355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0.99346032188902311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0.99358855087159115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0.99371426556038345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0.99383751525527786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0.99395834828948815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0.99407681204851772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0.99419295298874288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0.99430681665563014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0.99441844770159815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0.99452788990352747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0.99463518617992885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0.99474037860777331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0.9948435084389935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0.9949446161166603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0.99504374129084328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0.99514092283416011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0.99523619885701975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0.99532960672256843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0.99542118306134153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0.99551096378562898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0.99559898410355785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0.99568527853289979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0.99576988091460761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0.99585282442608591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0.99593414159420179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0.99601386430804095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0.99609202383141271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0.99616865081511041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0.99624377530893182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0.99631742677346247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0.99638963409162984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0.99646042558002923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0.99652982900002851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0.99659787156865531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0.99666457996926983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0.99672998036202909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0.99679409839414612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0.99685695920994721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0.99691858746073259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0.99697900731444355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0.99703824246514072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0.99709631614229488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0.99715325111989683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0.99720906972538903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0.99726379384842057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0.99731744494943197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0.99737004406807062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0.99742161183144173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0.99747216846219766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0.99752173378646825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0.99757032724163541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0.99761796788395629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0.99766467439603557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0.99771046509415251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0.99775535793544357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0.99779937052494461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0.99784252012249475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0.9978848236495047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0.99792629769559271</v>
      </c>
    </row>
    <row r="326" spans="16:18" x14ac:dyDescent="0.2">
      <c r="P326">
        <f t="shared" ref="P326:P389" si="10">P325+$O$4</f>
        <v>3.2199999999999753</v>
      </c>
      <c r="Q326">
        <v>1</v>
      </c>
      <c r="R326">
        <f t="shared" ref="R326:R389" si="11">($G$4*Q326*$O$4+$H$4*R325)/($H$4+$O$4)</f>
        <v>0.99796695852509087</v>
      </c>
    </row>
    <row r="327" spans="16:18" x14ac:dyDescent="0.2">
      <c r="P327">
        <f t="shared" si="10"/>
        <v>3.2299999999999751</v>
      </c>
      <c r="Q327">
        <v>1</v>
      </c>
      <c r="R327">
        <f t="shared" si="11"/>
        <v>0.99800682208342228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0.99804590400335502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0.99808421961113225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0.99812178393248252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0.99815861169851228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0.99819471735148246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0.99823011505047299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0.99826481867693417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0.9982988418401314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0.99833219788248162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0.99836489988478583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0.99839696067135864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0.99842839281505735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0.99845920864221294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0.99848942023746357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0.99851903944849363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0.9985480778906799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0.99857654695164699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0.99860445779573237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0.99863182136836492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0.99865864840035778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0.99868494941211539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0.99871073471776006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0.99873601442917648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0.99876079845997678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0.99878509652938885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0.99880891816606743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0.99883227271183073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0.99885516932532414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0.99887761698561184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0.9988996244956978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0.99892120048597821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0.99894235341762572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0.99896309158590746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0.99898342312343857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0.99900335600337109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0.99902289804252065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0.99904205690443204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0.99906084010238438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0.99907925500233763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0.99909730882582115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0.9991150086527657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0.99913236142427997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0.99914937394537251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0.99916605288762006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0.9795745616545295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0.96036721730836228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0.94153648755721786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0.92307498780119401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0.90497547823646474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0.8872308610161419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0.8698341774668058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0.85277860535961347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0.83605745623491512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0.81966417277932857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0.80359232625424371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0.78783561397474877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0.77238785683798894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0.7572429968999892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0.74239509499998935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0.72783832843136209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0.71356698865819812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0.69957547907666484</v>
      </c>
    </row>
    <row r="390" spans="16:18" x14ac:dyDescent="0.2">
      <c r="P390">
        <f t="shared" ref="P390:P453" si="12">P389+$O$4</f>
        <v>3.8599999999999617</v>
      </c>
      <c r="Q390">
        <v>0</v>
      </c>
      <c r="R390">
        <f t="shared" ref="R390:R453" si="13">($G$4*Q390*$O$4+$H$4*R389)/($H$4+$O$4)</f>
        <v>0.68585831282025966</v>
      </c>
    </row>
    <row r="391" spans="16:18" x14ac:dyDescent="0.2">
      <c r="P391">
        <f t="shared" si="12"/>
        <v>3.8699999999999615</v>
      </c>
      <c r="Q391">
        <v>0</v>
      </c>
      <c r="R391">
        <f t="shared" si="13"/>
        <v>0.67241011060809774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0.65922559863538999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0.64629960650528429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0.63362706520125911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0.62120300509927362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0.60902255401889571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0.59708093531264284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0.58537346599278706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0.5738955548948893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0.56264270087734247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0.55161049105621807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0.5407945990747236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0.53019078340659176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0.51979488569273702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0.50960282911052646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0.49961061677502594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0.48981433017159404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0.48021012761920984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0.47079424276393123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0.46156298310189336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0.452512728531268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0.4436399299326157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0.43494110777707418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0.42641285076183744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0.41805181447238965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0.40985472007097024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0.40181835301075514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0.39393956177525014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0.38621525664240208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0.37864240847294323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0.37121804752249338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0.36393926227695428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0.35680319831073948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0.34980705716739163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0.34294809526214864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0.33622362280602808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0.32963100275100793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0.32316764975589013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0.31683102917244133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0.31061865605141303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0.30452809416805199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0.29855695506671764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0.29270289712423297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0.28696362463160097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0.28133688689372643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0.2758204773467906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0.27041223269293196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0.2651100320518941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0.25991179612930793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0.25481548640128227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0.24981910431498261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0.24492069050488491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0.24011832402439695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0.23541012159254601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0.23079423685543726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0.2262688596621934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0.22183221535509157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0.21748256407361918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0.21321820007217568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0.20903745105115262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0.20493867750113001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0.20092027205993138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0.19698065888228566</v>
      </c>
    </row>
    <row r="454" spans="16:18" x14ac:dyDescent="0.2">
      <c r="P454">
        <f t="shared" ref="P454:P506" si="14">P453+$O$4</f>
        <v>4.4999999999999485</v>
      </c>
      <c r="Q454">
        <v>0</v>
      </c>
      <c r="R454">
        <f t="shared" ref="R454:R506" si="15">($G$4*Q454*$O$4+$H$4*R453)/($H$4+$O$4)</f>
        <v>0.19311829302184869</v>
      </c>
    </row>
    <row r="455" spans="16:18" x14ac:dyDescent="0.2">
      <c r="P455">
        <f t="shared" si="14"/>
        <v>4.5099999999999483</v>
      </c>
      <c r="Q455">
        <v>0</v>
      </c>
      <c r="R455">
        <f t="shared" si="15"/>
        <v>0.18933165982534184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0.18561927433857042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0.18197968072408865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0.178411451690283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0.17491318793165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0.17148351758004901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0.16812109566671471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0.16482460359481835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0.16159274862237091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0.1584242633552656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0.1553179052502604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0.15227245612770626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0.14928672169382967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0.14635953107238203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0.14348973634547257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0.14067621210340447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0.13791785500333772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0.1352135833366056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0.1325623366045153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0.12996307510246599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0.12741477951222155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0.12491645050217799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0.12246710833546862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0.12006579248575354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0.11771156126054268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0.11540349143190458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0.11314067787441626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0.11092223321021201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0.10874728746099216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0.10661498770685505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0.10452449775181868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0.10247499779590066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0.10046568411362809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9.8495768738851075E-2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9.6564479155736349E-2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9.4671057995819943E-2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9.2814762740999937E-2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9.0994865432352884E-2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8.9210652384659694E-2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8.7461423906529112E-2</v>
      </c>
    </row>
    <row r="495" spans="16:18" x14ac:dyDescent="0.2">
      <c r="P495">
        <f t="shared" si="14"/>
        <v>4.9099999999999397</v>
      </c>
      <c r="Q495">
        <v>0.5</v>
      </c>
      <c r="R495">
        <f t="shared" si="15"/>
        <v>9.5550415594636381E-2</v>
      </c>
    </row>
    <row r="496" spans="16:18" x14ac:dyDescent="0.2">
      <c r="P496">
        <f t="shared" si="14"/>
        <v>4.9199999999999395</v>
      </c>
      <c r="Q496">
        <v>0.5</v>
      </c>
      <c r="R496">
        <f t="shared" si="15"/>
        <v>0.10348079960258467</v>
      </c>
    </row>
    <row r="497" spans="16:18" x14ac:dyDescent="0.2">
      <c r="P497">
        <f t="shared" si="14"/>
        <v>4.9299999999999393</v>
      </c>
      <c r="Q497">
        <v>0.5</v>
      </c>
      <c r="R497">
        <f t="shared" si="15"/>
        <v>0.11125568588488693</v>
      </c>
    </row>
    <row r="498" spans="16:18" x14ac:dyDescent="0.2">
      <c r="P498">
        <f t="shared" si="14"/>
        <v>4.9399999999999391</v>
      </c>
      <c r="Q498">
        <v>0.5</v>
      </c>
      <c r="R498">
        <f t="shared" si="15"/>
        <v>0.11887812341655581</v>
      </c>
    </row>
    <row r="499" spans="16:18" x14ac:dyDescent="0.2">
      <c r="P499">
        <f t="shared" si="14"/>
        <v>4.9499999999999389</v>
      </c>
      <c r="Q499">
        <v>0.5</v>
      </c>
      <c r="R499">
        <f t="shared" si="15"/>
        <v>0.1263511013887802</v>
      </c>
    </row>
    <row r="500" spans="16:18" x14ac:dyDescent="0.2">
      <c r="P500">
        <f t="shared" si="14"/>
        <v>4.9599999999999387</v>
      </c>
      <c r="Q500">
        <v>0.5</v>
      </c>
      <c r="R500">
        <f t="shared" si="15"/>
        <v>0.13367755038115706</v>
      </c>
    </row>
    <row r="501" spans="16:18" x14ac:dyDescent="0.2">
      <c r="P501">
        <f t="shared" si="14"/>
        <v>4.9699999999999385</v>
      </c>
      <c r="Q501">
        <v>0.5</v>
      </c>
      <c r="R501">
        <f t="shared" si="15"/>
        <v>0.14086034351093829</v>
      </c>
    </row>
    <row r="502" spans="16:18" x14ac:dyDescent="0.2">
      <c r="P502">
        <f t="shared" si="14"/>
        <v>4.9799999999999383</v>
      </c>
      <c r="Q502">
        <v>0.5</v>
      </c>
      <c r="R502">
        <f t="shared" si="15"/>
        <v>0.14790229755974343</v>
      </c>
    </row>
    <row r="503" spans="16:18" x14ac:dyDescent="0.2">
      <c r="P503">
        <f t="shared" si="14"/>
        <v>4.989999999999938</v>
      </c>
      <c r="Q503">
        <v>0.5</v>
      </c>
      <c r="R503">
        <f t="shared" si="15"/>
        <v>0.15480617407817984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0.1517707589001763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0.1487948616668395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0.14587731535964657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06"/>
  <sheetViews>
    <sheetView topLeftCell="A13" zoomScale="125" zoomScaleNormal="100" workbookViewId="0">
      <selection activeCell="A34" sqref="A34: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5" t="s">
        <v>35</v>
      </c>
      <c r="L2" s="25" t="s">
        <v>18</v>
      </c>
      <c r="M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2"/>
      <c r="C3" s="33"/>
      <c r="E3" s="2"/>
      <c r="G3" s="7" t="s">
        <v>11</v>
      </c>
      <c r="H3" s="8" t="s">
        <v>12</v>
      </c>
      <c r="I3" s="7" t="s">
        <v>16</v>
      </c>
      <c r="J3" s="8" t="s">
        <v>17</v>
      </c>
      <c r="K3" s="9">
        <v>0.01</v>
      </c>
      <c r="L3" s="13">
        <v>1</v>
      </c>
      <c r="M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v>0.4</v>
      </c>
      <c r="J4" s="10">
        <v>0.7</v>
      </c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>W6</f>
        <v>1</v>
      </c>
      <c r="R6">
        <f t="shared" ref="R6:R69" si="3">($G$4*Q6*$K$3+$H$4*R5)/($H$4+$K$3)</f>
        <v>0.17355371900826447</v>
      </c>
      <c r="S6">
        <f t="shared" ref="S6:S69" si="4">V6</f>
        <v>0.90909090909090906</v>
      </c>
      <c r="T6">
        <f t="shared" si="2"/>
        <v>1</v>
      </c>
      <c r="U6" s="4">
        <f t="shared" si="0"/>
        <v>1</v>
      </c>
      <c r="V6">
        <f t="shared" ref="V6:V69" si="5">U6-X5</f>
        <v>0.90909090909090906</v>
      </c>
      <c r="W6">
        <f t="shared" ref="W6:W69" si="6">T6</f>
        <v>1</v>
      </c>
      <c r="X6">
        <f t="shared" ref="X6:X69" si="7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ref="Q7:Q69" si="8">W7</f>
        <v>1</v>
      </c>
      <c r="R7">
        <f t="shared" si="3"/>
        <v>0.24868519909842221</v>
      </c>
      <c r="S7">
        <f t="shared" si="4"/>
        <v>0.82644628099173556</v>
      </c>
      <c r="T7">
        <f t="shared" si="2"/>
        <v>1</v>
      </c>
      <c r="U7" s="4">
        <f t="shared" si="0"/>
        <v>1</v>
      </c>
      <c r="V7">
        <f t="shared" si="5"/>
        <v>0.82644628099173556</v>
      </c>
      <c r="W7">
        <f t="shared" si="6"/>
        <v>1</v>
      </c>
      <c r="X7">
        <f t="shared" si="7"/>
        <v>0.24868519909842221</v>
      </c>
      <c r="Y7">
        <v>0</v>
      </c>
    </row>
    <row r="8" spans="2:25" x14ac:dyDescent="0.2">
      <c r="P8">
        <f t="shared" si="1"/>
        <v>0.04</v>
      </c>
      <c r="Q8">
        <f t="shared" si="8"/>
        <v>1</v>
      </c>
      <c r="R8">
        <f t="shared" si="3"/>
        <v>0.31698654463492931</v>
      </c>
      <c r="S8">
        <f t="shared" si="4"/>
        <v>0.75131480090157776</v>
      </c>
      <c r="T8">
        <f t="shared" si="2"/>
        <v>1</v>
      </c>
      <c r="U8" s="4">
        <f t="shared" si="0"/>
        <v>1</v>
      </c>
      <c r="V8">
        <f t="shared" si="5"/>
        <v>0.75131480090157776</v>
      </c>
      <c r="W8">
        <f t="shared" si="6"/>
        <v>1</v>
      </c>
      <c r="X8">
        <f t="shared" si="7"/>
        <v>0.31698654463492931</v>
      </c>
      <c r="Y8">
        <v>0</v>
      </c>
    </row>
    <row r="9" spans="2:25" x14ac:dyDescent="0.2">
      <c r="P9">
        <f t="shared" si="1"/>
        <v>0.05</v>
      </c>
      <c r="Q9">
        <f t="shared" si="8"/>
        <v>1</v>
      </c>
      <c r="R9">
        <f t="shared" si="3"/>
        <v>0.37907867694084485</v>
      </c>
      <c r="S9">
        <f t="shared" si="4"/>
        <v>0.68301345536507063</v>
      </c>
      <c r="T9">
        <f t="shared" si="2"/>
        <v>1</v>
      </c>
      <c r="U9" s="4">
        <f t="shared" ref="U9:U72" si="9">$L$3</f>
        <v>1</v>
      </c>
      <c r="V9">
        <f t="shared" si="5"/>
        <v>0.68301345536507063</v>
      </c>
      <c r="W9">
        <f t="shared" si="6"/>
        <v>1</v>
      </c>
      <c r="X9">
        <f t="shared" si="7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8"/>
        <v>1</v>
      </c>
      <c r="R10">
        <f t="shared" si="3"/>
        <v>0.43552606994622267</v>
      </c>
      <c r="S10">
        <f t="shared" si="4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6"/>
        <v>1</v>
      </c>
      <c r="X10">
        <f t="shared" si="7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8"/>
        <v>1</v>
      </c>
      <c r="R11">
        <f t="shared" si="3"/>
        <v>0.48684188176929333</v>
      </c>
      <c r="S11">
        <f t="shared" si="4"/>
        <v>0.56447393005377733</v>
      </c>
      <c r="T11">
        <f t="shared" si="2"/>
        <v>1</v>
      </c>
      <c r="U11" s="4">
        <f t="shared" si="9"/>
        <v>1</v>
      </c>
      <c r="V11">
        <f t="shared" si="5"/>
        <v>0.56447393005377733</v>
      </c>
      <c r="W11">
        <f t="shared" si="6"/>
        <v>1</v>
      </c>
      <c r="X11">
        <f t="shared" si="7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8"/>
        <v>1</v>
      </c>
      <c r="R12">
        <f t="shared" si="3"/>
        <v>0.53349261979026674</v>
      </c>
      <c r="S12">
        <f t="shared" si="4"/>
        <v>0.51315811823070667</v>
      </c>
      <c r="T12">
        <f t="shared" si="2"/>
        <v>1</v>
      </c>
      <c r="U12" s="4">
        <f t="shared" si="9"/>
        <v>1</v>
      </c>
      <c r="V12">
        <f t="shared" si="5"/>
        <v>0.51315811823070667</v>
      </c>
      <c r="W12">
        <f t="shared" si="6"/>
        <v>1</v>
      </c>
      <c r="X12">
        <f t="shared" si="7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8"/>
        <v>1</v>
      </c>
      <c r="R13">
        <f t="shared" si="3"/>
        <v>0.57590238162751517</v>
      </c>
      <c r="S13">
        <f t="shared" si="4"/>
        <v>0.46650738020973326</v>
      </c>
      <c r="T13">
        <f t="shared" si="2"/>
        <v>1</v>
      </c>
      <c r="U13" s="4">
        <f t="shared" si="9"/>
        <v>1</v>
      </c>
      <c r="V13">
        <f t="shared" si="5"/>
        <v>0.46650738020973326</v>
      </c>
      <c r="W13">
        <f t="shared" si="6"/>
        <v>1</v>
      </c>
      <c r="X13">
        <f t="shared" si="7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8"/>
        <v>1</v>
      </c>
      <c r="R14">
        <f t="shared" si="3"/>
        <v>0.61445671057046836</v>
      </c>
      <c r="S14">
        <f t="shared" si="4"/>
        <v>0.42409761837248483</v>
      </c>
      <c r="T14">
        <f t="shared" si="2"/>
        <v>1</v>
      </c>
      <c r="U14" s="4">
        <f t="shared" si="9"/>
        <v>1</v>
      </c>
      <c r="V14">
        <f t="shared" si="5"/>
        <v>0.42409761837248483</v>
      </c>
      <c r="W14">
        <f t="shared" si="6"/>
        <v>1</v>
      </c>
      <c r="X14">
        <f t="shared" si="7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8"/>
        <v>0</v>
      </c>
      <c r="R15">
        <f t="shared" si="3"/>
        <v>0.55859700960951675</v>
      </c>
      <c r="S15">
        <f t="shared" si="4"/>
        <v>0.38554328942953164</v>
      </c>
      <c r="T15">
        <f t="shared" si="2"/>
        <v>0</v>
      </c>
      <c r="U15" s="4">
        <f t="shared" si="9"/>
        <v>1</v>
      </c>
      <c r="V15">
        <f t="shared" si="5"/>
        <v>0.38554328942953164</v>
      </c>
      <c r="W15">
        <f t="shared" si="6"/>
        <v>0</v>
      </c>
      <c r="X15">
        <f t="shared" si="7"/>
        <v>0.55859700960951675</v>
      </c>
      <c r="Y15">
        <v>0</v>
      </c>
    </row>
    <row r="16" spans="2:25" x14ac:dyDescent="0.2">
      <c r="P16">
        <f t="shared" si="1"/>
        <v>0.11999999999999998</v>
      </c>
      <c r="Q16">
        <f t="shared" si="8"/>
        <v>0</v>
      </c>
      <c r="R16">
        <f t="shared" si="3"/>
        <v>0.50781546328137883</v>
      </c>
      <c r="S16">
        <f t="shared" si="4"/>
        <v>0.44140299039048325</v>
      </c>
      <c r="T16">
        <f t="shared" si="2"/>
        <v>0</v>
      </c>
      <c r="U16" s="4">
        <f t="shared" si="9"/>
        <v>1</v>
      </c>
      <c r="V16">
        <f t="shared" si="5"/>
        <v>0.44140299039048325</v>
      </c>
      <c r="W16">
        <f t="shared" si="6"/>
        <v>0</v>
      </c>
      <c r="X16">
        <f t="shared" si="7"/>
        <v>0.50781546328137883</v>
      </c>
      <c r="Y16">
        <v>0</v>
      </c>
    </row>
    <row r="17" spans="3:25" x14ac:dyDescent="0.2">
      <c r="P17">
        <f t="shared" si="1"/>
        <v>0.12999999999999998</v>
      </c>
      <c r="Q17">
        <f t="shared" si="8"/>
        <v>0</v>
      </c>
      <c r="R17">
        <f t="shared" si="3"/>
        <v>0.46165042116488991</v>
      </c>
      <c r="S17">
        <f t="shared" si="4"/>
        <v>0.49218453671862117</v>
      </c>
      <c r="T17">
        <f t="shared" si="2"/>
        <v>0</v>
      </c>
      <c r="U17" s="4">
        <f t="shared" si="9"/>
        <v>1</v>
      </c>
      <c r="V17">
        <f t="shared" si="5"/>
        <v>0.49218453671862117</v>
      </c>
      <c r="W17">
        <f t="shared" si="6"/>
        <v>0</v>
      </c>
      <c r="X17">
        <f t="shared" si="7"/>
        <v>0.46165042116488991</v>
      </c>
      <c r="Y17">
        <v>0</v>
      </c>
    </row>
    <row r="18" spans="3:25" x14ac:dyDescent="0.2">
      <c r="P18">
        <f t="shared" si="1"/>
        <v>0.13999999999999999</v>
      </c>
      <c r="Q18">
        <f t="shared" si="8"/>
        <v>0</v>
      </c>
      <c r="R18">
        <f t="shared" si="3"/>
        <v>0.41968220105899084</v>
      </c>
      <c r="S18">
        <f t="shared" si="4"/>
        <v>0.53834957883511003</v>
      </c>
      <c r="T18">
        <f t="shared" si="2"/>
        <v>0</v>
      </c>
      <c r="U18" s="4">
        <f t="shared" si="9"/>
        <v>1</v>
      </c>
      <c r="V18">
        <f t="shared" si="5"/>
        <v>0.53834957883511003</v>
      </c>
      <c r="W18">
        <f t="shared" si="6"/>
        <v>0</v>
      </c>
      <c r="X18">
        <f t="shared" si="7"/>
        <v>0.41968220105899084</v>
      </c>
      <c r="Y18">
        <v>0</v>
      </c>
    </row>
    <row r="19" spans="3:25" x14ac:dyDescent="0.2">
      <c r="P19">
        <f t="shared" si="1"/>
        <v>0.15</v>
      </c>
      <c r="Q19">
        <f t="shared" si="8"/>
        <v>0</v>
      </c>
      <c r="R19">
        <f t="shared" si="3"/>
        <v>0.38152927368999173</v>
      </c>
      <c r="S19">
        <f t="shared" si="4"/>
        <v>0.5803177989410091</v>
      </c>
      <c r="T19">
        <f t="shared" si="2"/>
        <v>0</v>
      </c>
      <c r="U19" s="4">
        <f t="shared" si="9"/>
        <v>1</v>
      </c>
      <c r="V19">
        <f t="shared" si="5"/>
        <v>0.5803177989410091</v>
      </c>
      <c r="W19">
        <f t="shared" si="6"/>
        <v>0</v>
      </c>
      <c r="X19">
        <f t="shared" si="7"/>
        <v>0.38152927368999173</v>
      </c>
      <c r="Y19">
        <v>0</v>
      </c>
    </row>
    <row r="20" spans="3:25" x14ac:dyDescent="0.2">
      <c r="P20">
        <f t="shared" si="1"/>
        <v>0.16</v>
      </c>
      <c r="Q20">
        <f t="shared" si="8"/>
        <v>0</v>
      </c>
      <c r="R20">
        <f t="shared" si="3"/>
        <v>0.34684479426362885</v>
      </c>
      <c r="S20">
        <f t="shared" si="4"/>
        <v>0.61847072631000821</v>
      </c>
      <c r="T20">
        <f t="shared" si="2"/>
        <v>0</v>
      </c>
      <c r="U20" s="4">
        <f t="shared" si="9"/>
        <v>1</v>
      </c>
      <c r="V20">
        <f t="shared" si="5"/>
        <v>0.61847072631000821</v>
      </c>
      <c r="W20">
        <f t="shared" si="6"/>
        <v>0</v>
      </c>
      <c r="X20">
        <f t="shared" si="7"/>
        <v>0.34684479426362885</v>
      </c>
      <c r="Y20">
        <v>0</v>
      </c>
    </row>
    <row r="21" spans="3:25" x14ac:dyDescent="0.2">
      <c r="P21">
        <f t="shared" si="1"/>
        <v>0.17</v>
      </c>
      <c r="Q21">
        <f t="shared" si="8"/>
        <v>0</v>
      </c>
      <c r="R21">
        <f t="shared" si="3"/>
        <v>0.3153134493305717</v>
      </c>
      <c r="S21">
        <f t="shared" si="4"/>
        <v>0.6531552057363712</v>
      </c>
      <c r="T21">
        <f t="shared" si="2"/>
        <v>0</v>
      </c>
      <c r="U21" s="4">
        <f t="shared" si="9"/>
        <v>1</v>
      </c>
      <c r="V21">
        <f t="shared" si="5"/>
        <v>0.6531552057363712</v>
      </c>
      <c r="W21">
        <f t="shared" si="6"/>
        <v>0</v>
      </c>
      <c r="X21">
        <f t="shared" si="7"/>
        <v>0.3153134493305717</v>
      </c>
      <c r="Y21">
        <v>0</v>
      </c>
    </row>
    <row r="22" spans="3:25" x14ac:dyDescent="0.2">
      <c r="P22">
        <f t="shared" si="1"/>
        <v>0.18000000000000002</v>
      </c>
      <c r="Q22">
        <f t="shared" si="8"/>
        <v>0</v>
      </c>
      <c r="R22">
        <f t="shared" si="3"/>
        <v>0.2866485903005197</v>
      </c>
      <c r="S22">
        <f t="shared" si="4"/>
        <v>0.6846865506694283</v>
      </c>
      <c r="T22">
        <f t="shared" si="2"/>
        <v>0</v>
      </c>
      <c r="U22" s="4">
        <f t="shared" si="9"/>
        <v>1</v>
      </c>
      <c r="V22">
        <f t="shared" si="5"/>
        <v>0.6846865506694283</v>
      </c>
      <c r="W22">
        <f t="shared" si="6"/>
        <v>0</v>
      </c>
      <c r="X22">
        <f t="shared" si="7"/>
        <v>0.2866485903005197</v>
      </c>
      <c r="Y22">
        <v>0</v>
      </c>
    </row>
    <row r="23" spans="3:25" x14ac:dyDescent="0.2">
      <c r="P23">
        <f t="shared" si="1"/>
        <v>0.19000000000000003</v>
      </c>
      <c r="Q23">
        <f t="shared" si="8"/>
        <v>1</v>
      </c>
      <c r="R23">
        <f t="shared" si="3"/>
        <v>0.3514987184550179</v>
      </c>
      <c r="S23">
        <f t="shared" si="4"/>
        <v>0.7133514096994803</v>
      </c>
      <c r="T23">
        <f t="shared" si="2"/>
        <v>1</v>
      </c>
      <c r="U23" s="4">
        <f t="shared" si="9"/>
        <v>1</v>
      </c>
      <c r="V23">
        <f t="shared" si="5"/>
        <v>0.7133514096994803</v>
      </c>
      <c r="W23">
        <f t="shared" si="6"/>
        <v>1</v>
      </c>
      <c r="X23">
        <f t="shared" si="7"/>
        <v>0.3514987184550179</v>
      </c>
      <c r="Y23">
        <v>0</v>
      </c>
    </row>
    <row r="24" spans="3:25" x14ac:dyDescent="0.2">
      <c r="P24">
        <f t="shared" si="1"/>
        <v>0.20000000000000004</v>
      </c>
      <c r="Q24">
        <f t="shared" si="8"/>
        <v>1</v>
      </c>
      <c r="R24">
        <f t="shared" si="3"/>
        <v>0.4104533804136527</v>
      </c>
      <c r="S24">
        <f t="shared" si="4"/>
        <v>0.6485012815449821</v>
      </c>
      <c r="T24">
        <f t="shared" si="2"/>
        <v>1</v>
      </c>
      <c r="U24" s="4">
        <f t="shared" si="9"/>
        <v>1</v>
      </c>
      <c r="V24">
        <f t="shared" si="5"/>
        <v>0.6485012815449821</v>
      </c>
      <c r="W24">
        <f t="shared" si="6"/>
        <v>1</v>
      </c>
      <c r="X24">
        <f t="shared" si="7"/>
        <v>0.4104533804136527</v>
      </c>
      <c r="Y24">
        <v>0</v>
      </c>
    </row>
    <row r="25" spans="3:25" x14ac:dyDescent="0.2">
      <c r="P25">
        <f t="shared" si="1"/>
        <v>0.21000000000000005</v>
      </c>
      <c r="Q25">
        <f t="shared" si="8"/>
        <v>1</v>
      </c>
      <c r="R25">
        <f t="shared" si="3"/>
        <v>0.46404852764877524</v>
      </c>
      <c r="S25">
        <f t="shared" si="4"/>
        <v>0.58954661958634724</v>
      </c>
      <c r="T25">
        <f t="shared" si="2"/>
        <v>1</v>
      </c>
      <c r="U25" s="4">
        <f t="shared" si="9"/>
        <v>1</v>
      </c>
      <c r="V25">
        <f t="shared" si="5"/>
        <v>0.58954661958634724</v>
      </c>
      <c r="W25">
        <f t="shared" si="6"/>
        <v>1</v>
      </c>
      <c r="X25">
        <f t="shared" si="7"/>
        <v>0.46404852764877524</v>
      </c>
      <c r="Y25">
        <v>0</v>
      </c>
    </row>
    <row r="26" spans="3:25" x14ac:dyDescent="0.2">
      <c r="P26">
        <f t="shared" si="1"/>
        <v>0.22000000000000006</v>
      </c>
      <c r="Q26">
        <f t="shared" si="8"/>
        <v>1</v>
      </c>
      <c r="R26">
        <f t="shared" si="3"/>
        <v>0.51277138877161388</v>
      </c>
      <c r="S26">
        <f t="shared" si="4"/>
        <v>0.53595147235122476</v>
      </c>
      <c r="T26">
        <f t="shared" si="2"/>
        <v>1</v>
      </c>
      <c r="U26" s="4">
        <f t="shared" si="9"/>
        <v>1</v>
      </c>
      <c r="V26">
        <f t="shared" si="5"/>
        <v>0.53595147235122476</v>
      </c>
      <c r="W26">
        <f t="shared" si="6"/>
        <v>1</v>
      </c>
      <c r="X26">
        <f t="shared" si="7"/>
        <v>0.51277138877161388</v>
      </c>
      <c r="Y26">
        <v>0</v>
      </c>
    </row>
    <row r="27" spans="3:25" x14ac:dyDescent="0.2">
      <c r="P27">
        <f t="shared" si="1"/>
        <v>0.23000000000000007</v>
      </c>
      <c r="Q27">
        <f t="shared" si="8"/>
        <v>1</v>
      </c>
      <c r="R27">
        <f t="shared" si="3"/>
        <v>0.55706489888328536</v>
      </c>
      <c r="S27">
        <f t="shared" si="4"/>
        <v>0.48722861122838612</v>
      </c>
      <c r="T27">
        <f t="shared" si="2"/>
        <v>1</v>
      </c>
      <c r="U27" s="4">
        <f t="shared" si="9"/>
        <v>1</v>
      </c>
      <c r="V27">
        <f t="shared" si="5"/>
        <v>0.48722861122838612</v>
      </c>
      <c r="W27">
        <f t="shared" si="6"/>
        <v>1</v>
      </c>
      <c r="X27">
        <f t="shared" si="7"/>
        <v>0.55706489888328536</v>
      </c>
      <c r="Y27">
        <v>0</v>
      </c>
    </row>
    <row r="28" spans="3:25" x14ac:dyDescent="0.2">
      <c r="P28">
        <f t="shared" si="1"/>
        <v>0.24000000000000007</v>
      </c>
      <c r="Q28">
        <f t="shared" si="8"/>
        <v>1</v>
      </c>
      <c r="R28">
        <f t="shared" si="3"/>
        <v>0.59733172625753217</v>
      </c>
      <c r="S28">
        <f t="shared" si="4"/>
        <v>0.44293510111671464</v>
      </c>
      <c r="T28">
        <f t="shared" si="2"/>
        <v>1</v>
      </c>
      <c r="U28" s="4">
        <f t="shared" si="9"/>
        <v>1</v>
      </c>
      <c r="V28">
        <f t="shared" si="5"/>
        <v>0.44293510111671464</v>
      </c>
      <c r="W28">
        <f t="shared" si="6"/>
        <v>1</v>
      </c>
      <c r="X28">
        <f t="shared" si="7"/>
        <v>0.59733172625753217</v>
      </c>
      <c r="Y28">
        <v>0</v>
      </c>
    </row>
    <row r="29" spans="3:25" x14ac:dyDescent="0.2">
      <c r="P29">
        <f t="shared" si="1"/>
        <v>0.25000000000000006</v>
      </c>
      <c r="Q29">
        <f t="shared" si="8"/>
        <v>1</v>
      </c>
      <c r="R29">
        <f t="shared" si="3"/>
        <v>0.63393793296139289</v>
      </c>
      <c r="S29">
        <f t="shared" si="4"/>
        <v>0.40266827374246783</v>
      </c>
      <c r="T29">
        <f t="shared" si="2"/>
        <v>1</v>
      </c>
      <c r="U29" s="4">
        <f t="shared" si="9"/>
        <v>1</v>
      </c>
      <c r="V29">
        <f t="shared" si="5"/>
        <v>0.40266827374246783</v>
      </c>
      <c r="W29">
        <f t="shared" si="6"/>
        <v>1</v>
      </c>
      <c r="X29">
        <f t="shared" si="7"/>
        <v>0.63393793296139289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8"/>
        <v>0</v>
      </c>
      <c r="R30">
        <f t="shared" si="3"/>
        <v>0.57630721178308453</v>
      </c>
      <c r="S30">
        <f t="shared" si="4"/>
        <v>0.36606206703860711</v>
      </c>
      <c r="T30">
        <f t="shared" si="2"/>
        <v>0</v>
      </c>
      <c r="U30" s="4">
        <f t="shared" si="9"/>
        <v>1</v>
      </c>
      <c r="V30">
        <f t="shared" si="5"/>
        <v>0.36606206703860711</v>
      </c>
      <c r="W30">
        <f t="shared" si="6"/>
        <v>0</v>
      </c>
      <c r="X30">
        <f t="shared" si="7"/>
        <v>0.57630721178308453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8"/>
        <v>0</v>
      </c>
      <c r="R31">
        <f t="shared" si="3"/>
        <v>0.5239156470755314</v>
      </c>
      <c r="S31">
        <f t="shared" si="4"/>
        <v>0.42369278821691547</v>
      </c>
      <c r="T31">
        <f t="shared" si="2"/>
        <v>0</v>
      </c>
      <c r="U31" s="4">
        <f t="shared" si="9"/>
        <v>1</v>
      </c>
      <c r="V31">
        <f t="shared" si="5"/>
        <v>0.42369278821691547</v>
      </c>
      <c r="W31">
        <f t="shared" si="6"/>
        <v>0</v>
      </c>
      <c r="X31">
        <f t="shared" si="7"/>
        <v>0.5239156470755314</v>
      </c>
      <c r="Y31">
        <v>0</v>
      </c>
    </row>
    <row r="32" spans="3:25" x14ac:dyDescent="0.2">
      <c r="P32">
        <f t="shared" si="1"/>
        <v>0.28000000000000008</v>
      </c>
      <c r="Q32">
        <f t="shared" si="8"/>
        <v>0</v>
      </c>
      <c r="R32">
        <f t="shared" si="3"/>
        <v>0.47628695188684678</v>
      </c>
      <c r="S32">
        <f t="shared" si="4"/>
        <v>0.4760843529244686</v>
      </c>
      <c r="T32">
        <f t="shared" si="2"/>
        <v>0</v>
      </c>
      <c r="U32" s="4">
        <f t="shared" si="9"/>
        <v>1</v>
      </c>
      <c r="V32">
        <f t="shared" si="5"/>
        <v>0.4760843529244686</v>
      </c>
      <c r="W32">
        <f t="shared" si="6"/>
        <v>0</v>
      </c>
      <c r="X32">
        <f t="shared" si="7"/>
        <v>0.47628695188684678</v>
      </c>
      <c r="Y32">
        <v>0</v>
      </c>
    </row>
    <row r="33" spans="1:25" x14ac:dyDescent="0.2">
      <c r="P33">
        <f t="shared" si="1"/>
        <v>0.29000000000000009</v>
      </c>
      <c r="Q33">
        <f t="shared" si="8"/>
        <v>0</v>
      </c>
      <c r="R33">
        <f t="shared" si="3"/>
        <v>0.43298813807895159</v>
      </c>
      <c r="S33">
        <f t="shared" si="4"/>
        <v>0.52371304811315322</v>
      </c>
      <c r="T33">
        <f t="shared" si="2"/>
        <v>0</v>
      </c>
      <c r="U33" s="4">
        <f t="shared" si="9"/>
        <v>1</v>
      </c>
      <c r="V33">
        <f t="shared" si="5"/>
        <v>0.52371304811315322</v>
      </c>
      <c r="W33">
        <f t="shared" si="6"/>
        <v>0</v>
      </c>
      <c r="X33">
        <f t="shared" si="7"/>
        <v>0.43298813807895159</v>
      </c>
      <c r="Y33">
        <v>0</v>
      </c>
    </row>
    <row r="34" spans="1:25" x14ac:dyDescent="0.2">
      <c r="A34" s="34" t="s">
        <v>38</v>
      </c>
      <c r="P34">
        <f t="shared" si="1"/>
        <v>0.3000000000000001</v>
      </c>
      <c r="Q34">
        <f t="shared" si="8"/>
        <v>0</v>
      </c>
      <c r="R34">
        <f t="shared" si="3"/>
        <v>0.39362558007177417</v>
      </c>
      <c r="S34">
        <f t="shared" si="4"/>
        <v>0.56701186192104847</v>
      </c>
      <c r="T34">
        <f t="shared" si="2"/>
        <v>0</v>
      </c>
      <c r="U34" s="4">
        <f t="shared" si="9"/>
        <v>1</v>
      </c>
      <c r="V34">
        <f t="shared" si="5"/>
        <v>0.56701186192104847</v>
      </c>
      <c r="W34">
        <f t="shared" si="6"/>
        <v>0</v>
      </c>
      <c r="X34">
        <f t="shared" si="7"/>
        <v>0.39362558007177417</v>
      </c>
      <c r="Y34">
        <v>0</v>
      </c>
    </row>
    <row r="35" spans="1:25" x14ac:dyDescent="0.2">
      <c r="A35" s="34" t="s">
        <v>39</v>
      </c>
      <c r="P35">
        <f t="shared" si="1"/>
        <v>0.31000000000000011</v>
      </c>
      <c r="Q35">
        <f t="shared" si="8"/>
        <v>0</v>
      </c>
      <c r="R35">
        <f t="shared" si="3"/>
        <v>0.35784143642888561</v>
      </c>
      <c r="S35">
        <f t="shared" si="4"/>
        <v>0.60637441992822583</v>
      </c>
      <c r="T35">
        <f t="shared" si="2"/>
        <v>0</v>
      </c>
      <c r="U35" s="4">
        <f t="shared" si="9"/>
        <v>1</v>
      </c>
      <c r="V35">
        <f t="shared" si="5"/>
        <v>0.60637441992822583</v>
      </c>
      <c r="W35">
        <f t="shared" si="6"/>
        <v>0</v>
      </c>
      <c r="X35">
        <f t="shared" si="7"/>
        <v>0.35784143642888561</v>
      </c>
      <c r="Y35">
        <v>0</v>
      </c>
    </row>
    <row r="36" spans="1:25" x14ac:dyDescent="0.2">
      <c r="A36" s="34" t="s">
        <v>40</v>
      </c>
      <c r="P36">
        <f t="shared" si="1"/>
        <v>0.32000000000000012</v>
      </c>
      <c r="Q36">
        <f t="shared" si="8"/>
        <v>0</v>
      </c>
      <c r="R36">
        <f t="shared" si="3"/>
        <v>0.32531039675353235</v>
      </c>
      <c r="S36">
        <f t="shared" si="4"/>
        <v>0.64215856357111445</v>
      </c>
      <c r="T36">
        <f t="shared" si="2"/>
        <v>0</v>
      </c>
      <c r="U36" s="4">
        <f t="shared" si="9"/>
        <v>1</v>
      </c>
      <c r="V36">
        <f t="shared" si="5"/>
        <v>0.64215856357111445</v>
      </c>
      <c r="W36">
        <f t="shared" si="6"/>
        <v>0</v>
      </c>
      <c r="X36">
        <f t="shared" si="7"/>
        <v>0.32531039675353235</v>
      </c>
      <c r="Y36">
        <v>0</v>
      </c>
    </row>
    <row r="37" spans="1:25" x14ac:dyDescent="0.2">
      <c r="P37">
        <f t="shared" si="1"/>
        <v>0.33000000000000013</v>
      </c>
      <c r="Q37">
        <f t="shared" si="8"/>
        <v>0</v>
      </c>
      <c r="R37">
        <f t="shared" si="3"/>
        <v>0.29573672432139303</v>
      </c>
      <c r="S37">
        <f t="shared" si="4"/>
        <v>0.67468960324646765</v>
      </c>
      <c r="T37">
        <f t="shared" si="2"/>
        <v>0</v>
      </c>
      <c r="U37" s="4">
        <f t="shared" si="9"/>
        <v>1</v>
      </c>
      <c r="V37">
        <f t="shared" si="5"/>
        <v>0.67468960324646765</v>
      </c>
      <c r="W37">
        <f t="shared" si="6"/>
        <v>0</v>
      </c>
      <c r="X37">
        <f t="shared" si="7"/>
        <v>0.29573672432139303</v>
      </c>
      <c r="Y37">
        <v>0</v>
      </c>
    </row>
    <row r="38" spans="1:25" x14ac:dyDescent="0.2">
      <c r="A38" s="34" t="s">
        <v>41</v>
      </c>
      <c r="P38">
        <f t="shared" si="1"/>
        <v>0.34000000000000014</v>
      </c>
      <c r="Q38">
        <f t="shared" si="8"/>
        <v>1</v>
      </c>
      <c r="R38">
        <f t="shared" si="3"/>
        <v>0.35976065847399369</v>
      </c>
      <c r="S38">
        <f t="shared" si="4"/>
        <v>0.70426327567860691</v>
      </c>
      <c r="T38">
        <f t="shared" si="2"/>
        <v>1</v>
      </c>
      <c r="U38" s="4">
        <f t="shared" si="9"/>
        <v>1</v>
      </c>
      <c r="V38">
        <f t="shared" si="5"/>
        <v>0.70426327567860691</v>
      </c>
      <c r="W38">
        <f t="shared" si="6"/>
        <v>1</v>
      </c>
      <c r="X38">
        <f t="shared" si="7"/>
        <v>0.35976065847399369</v>
      </c>
      <c r="Y38">
        <v>0</v>
      </c>
    </row>
    <row r="39" spans="1:25" x14ac:dyDescent="0.2">
      <c r="P39">
        <f t="shared" si="1"/>
        <v>0.35000000000000014</v>
      </c>
      <c r="Q39">
        <f t="shared" si="8"/>
        <v>1</v>
      </c>
      <c r="R39">
        <f t="shared" si="3"/>
        <v>0.41796423497635793</v>
      </c>
      <c r="S39">
        <f t="shared" si="4"/>
        <v>0.64023934152600637</v>
      </c>
      <c r="T39">
        <f t="shared" si="2"/>
        <v>1</v>
      </c>
      <c r="U39" s="4">
        <f t="shared" si="9"/>
        <v>1</v>
      </c>
      <c r="V39">
        <f t="shared" si="5"/>
        <v>0.64023934152600637</v>
      </c>
      <c r="W39">
        <f t="shared" si="6"/>
        <v>1</v>
      </c>
      <c r="X39">
        <f t="shared" si="7"/>
        <v>0.41796423497635793</v>
      </c>
      <c r="Y39">
        <v>0</v>
      </c>
    </row>
    <row r="40" spans="1:25" x14ac:dyDescent="0.2">
      <c r="P40">
        <f t="shared" si="1"/>
        <v>0.36000000000000015</v>
      </c>
      <c r="Q40">
        <f t="shared" si="8"/>
        <v>1</v>
      </c>
      <c r="R40">
        <f t="shared" si="3"/>
        <v>0.4708765772512345</v>
      </c>
      <c r="S40">
        <f t="shared" si="4"/>
        <v>0.58203576502364207</v>
      </c>
      <c r="T40">
        <f t="shared" si="2"/>
        <v>1</v>
      </c>
      <c r="U40" s="4">
        <f t="shared" si="9"/>
        <v>1</v>
      </c>
      <c r="V40">
        <f t="shared" si="5"/>
        <v>0.58203576502364207</v>
      </c>
      <c r="W40">
        <f t="shared" si="6"/>
        <v>1</v>
      </c>
      <c r="X40">
        <f t="shared" si="7"/>
        <v>0.4708765772512345</v>
      </c>
      <c r="Y40">
        <v>0</v>
      </c>
    </row>
    <row r="41" spans="1:25" x14ac:dyDescent="0.2">
      <c r="P41">
        <f t="shared" si="1"/>
        <v>0.37000000000000016</v>
      </c>
      <c r="Q41">
        <f t="shared" si="8"/>
        <v>1</v>
      </c>
      <c r="R41">
        <f t="shared" si="3"/>
        <v>0.51897870659203138</v>
      </c>
      <c r="S41">
        <f t="shared" si="4"/>
        <v>0.52912342274876556</v>
      </c>
      <c r="T41">
        <f t="shared" si="2"/>
        <v>1</v>
      </c>
      <c r="U41" s="4">
        <f t="shared" si="9"/>
        <v>1</v>
      </c>
      <c r="V41">
        <f t="shared" si="5"/>
        <v>0.52912342274876556</v>
      </c>
      <c r="W41">
        <f t="shared" si="6"/>
        <v>1</v>
      </c>
      <c r="X41">
        <f t="shared" si="7"/>
        <v>0.51897870659203138</v>
      </c>
      <c r="Y41">
        <v>0</v>
      </c>
    </row>
    <row r="42" spans="1:25" x14ac:dyDescent="0.2">
      <c r="P42">
        <f t="shared" si="1"/>
        <v>0.38000000000000017</v>
      </c>
      <c r="Q42">
        <f t="shared" si="8"/>
        <v>1</v>
      </c>
      <c r="R42">
        <f t="shared" si="3"/>
        <v>0.56270791508366491</v>
      </c>
      <c r="S42">
        <f t="shared" si="4"/>
        <v>0.48102129340796862</v>
      </c>
      <c r="T42">
        <f t="shared" si="2"/>
        <v>1</v>
      </c>
      <c r="U42" s="4">
        <f t="shared" si="9"/>
        <v>1</v>
      </c>
      <c r="V42">
        <f t="shared" si="5"/>
        <v>0.48102129340796862</v>
      </c>
      <c r="W42">
        <f t="shared" si="6"/>
        <v>1</v>
      </c>
      <c r="X42">
        <f t="shared" si="7"/>
        <v>0.56270791508366491</v>
      </c>
      <c r="Y42">
        <v>0</v>
      </c>
    </row>
    <row r="43" spans="1:25" x14ac:dyDescent="0.2">
      <c r="P43">
        <f t="shared" si="1"/>
        <v>0.39000000000000018</v>
      </c>
      <c r="Q43">
        <f t="shared" si="8"/>
        <v>1</v>
      </c>
      <c r="R43">
        <f t="shared" si="3"/>
        <v>0.60246174098514993</v>
      </c>
      <c r="S43">
        <f t="shared" si="4"/>
        <v>0.43729208491633509</v>
      </c>
      <c r="T43">
        <f t="shared" si="2"/>
        <v>1</v>
      </c>
      <c r="U43" s="4">
        <f t="shared" si="9"/>
        <v>1</v>
      </c>
      <c r="V43">
        <f t="shared" si="5"/>
        <v>0.43729208491633509</v>
      </c>
      <c r="W43">
        <f t="shared" si="6"/>
        <v>1</v>
      </c>
      <c r="X43">
        <f t="shared" si="7"/>
        <v>0.60246174098514993</v>
      </c>
      <c r="Y43">
        <v>0</v>
      </c>
    </row>
    <row r="44" spans="1:25" x14ac:dyDescent="0.2">
      <c r="P44">
        <f t="shared" si="1"/>
        <v>0.40000000000000019</v>
      </c>
      <c r="Q44">
        <f t="shared" si="8"/>
        <v>0</v>
      </c>
      <c r="R44">
        <f t="shared" si="3"/>
        <v>0.54769249180468171</v>
      </c>
      <c r="S44">
        <f t="shared" si="4"/>
        <v>0.39753825901485007</v>
      </c>
      <c r="T44">
        <f t="shared" si="2"/>
        <v>0</v>
      </c>
      <c r="U44" s="4">
        <f t="shared" si="9"/>
        <v>1</v>
      </c>
      <c r="V44">
        <f t="shared" si="5"/>
        <v>0.39753825901485007</v>
      </c>
      <c r="W44">
        <f t="shared" si="6"/>
        <v>0</v>
      </c>
      <c r="X44">
        <f t="shared" si="7"/>
        <v>0.54769249180468171</v>
      </c>
      <c r="Y44">
        <v>0</v>
      </c>
    </row>
    <row r="45" spans="1:25" x14ac:dyDescent="0.2">
      <c r="P45">
        <f t="shared" si="1"/>
        <v>0.4100000000000002</v>
      </c>
      <c r="Q45">
        <f t="shared" si="8"/>
        <v>0</v>
      </c>
      <c r="R45">
        <f t="shared" si="3"/>
        <v>0.49790226527698339</v>
      </c>
      <c r="S45">
        <f t="shared" si="4"/>
        <v>0.45230750819531829</v>
      </c>
      <c r="T45">
        <f t="shared" si="2"/>
        <v>0</v>
      </c>
      <c r="U45" s="4">
        <f t="shared" si="9"/>
        <v>1</v>
      </c>
      <c r="V45">
        <f t="shared" si="5"/>
        <v>0.45230750819531829</v>
      </c>
      <c r="W45">
        <f t="shared" si="6"/>
        <v>0</v>
      </c>
      <c r="X45">
        <f t="shared" si="7"/>
        <v>0.49790226527698339</v>
      </c>
      <c r="Y45">
        <v>0</v>
      </c>
    </row>
    <row r="46" spans="1:25" x14ac:dyDescent="0.2">
      <c r="P46">
        <f t="shared" si="1"/>
        <v>0.42000000000000021</v>
      </c>
      <c r="Q46">
        <f t="shared" si="8"/>
        <v>0</v>
      </c>
      <c r="R46">
        <f t="shared" si="3"/>
        <v>0.45263842297907586</v>
      </c>
      <c r="S46">
        <f t="shared" si="4"/>
        <v>0.50209773472301666</v>
      </c>
      <c r="T46">
        <f t="shared" si="2"/>
        <v>0</v>
      </c>
      <c r="U46" s="4">
        <f t="shared" si="9"/>
        <v>1</v>
      </c>
      <c r="V46">
        <f t="shared" si="5"/>
        <v>0.50209773472301666</v>
      </c>
      <c r="W46">
        <f t="shared" si="6"/>
        <v>0</v>
      </c>
      <c r="X46">
        <f t="shared" si="7"/>
        <v>0.45263842297907586</v>
      </c>
      <c r="Y46">
        <v>0</v>
      </c>
    </row>
    <row r="47" spans="1:25" x14ac:dyDescent="0.2">
      <c r="P47">
        <f t="shared" si="1"/>
        <v>0.43000000000000022</v>
      </c>
      <c r="Q47">
        <f t="shared" si="8"/>
        <v>0</v>
      </c>
      <c r="R47">
        <f t="shared" si="3"/>
        <v>0.4114894754355235</v>
      </c>
      <c r="S47">
        <f t="shared" si="4"/>
        <v>0.54736157702092414</v>
      </c>
      <c r="T47">
        <f t="shared" si="2"/>
        <v>0</v>
      </c>
      <c r="U47" s="4">
        <f t="shared" si="9"/>
        <v>1</v>
      </c>
      <c r="V47">
        <f t="shared" si="5"/>
        <v>0.54736157702092414</v>
      </c>
      <c r="W47">
        <f t="shared" si="6"/>
        <v>0</v>
      </c>
      <c r="X47">
        <f t="shared" si="7"/>
        <v>0.4114894754355235</v>
      </c>
      <c r="Y47">
        <v>0</v>
      </c>
    </row>
    <row r="48" spans="1:25" x14ac:dyDescent="0.2">
      <c r="P48">
        <f t="shared" si="1"/>
        <v>0.44000000000000022</v>
      </c>
      <c r="Q48">
        <f t="shared" si="8"/>
        <v>0</v>
      </c>
      <c r="R48">
        <f t="shared" si="3"/>
        <v>0.37408134130502141</v>
      </c>
      <c r="S48">
        <f t="shared" si="4"/>
        <v>0.5885105245644765</v>
      </c>
      <c r="T48">
        <f t="shared" si="2"/>
        <v>0</v>
      </c>
      <c r="U48" s="4">
        <f t="shared" si="9"/>
        <v>1</v>
      </c>
      <c r="V48">
        <f t="shared" si="5"/>
        <v>0.5885105245644765</v>
      </c>
      <c r="W48">
        <f t="shared" si="6"/>
        <v>0</v>
      </c>
      <c r="X48">
        <f t="shared" si="7"/>
        <v>0.37408134130502141</v>
      </c>
      <c r="Y48">
        <v>0</v>
      </c>
    </row>
    <row r="49" spans="16:25" x14ac:dyDescent="0.2">
      <c r="P49">
        <f t="shared" si="1"/>
        <v>0.45000000000000023</v>
      </c>
      <c r="Q49">
        <f t="shared" si="8"/>
        <v>0</v>
      </c>
      <c r="R49">
        <f t="shared" si="3"/>
        <v>0.34007394664092855</v>
      </c>
      <c r="S49">
        <f t="shared" si="4"/>
        <v>0.62591865869497854</v>
      </c>
      <c r="T49">
        <f t="shared" si="2"/>
        <v>0</v>
      </c>
      <c r="U49" s="4">
        <f t="shared" si="9"/>
        <v>1</v>
      </c>
      <c r="V49">
        <f t="shared" si="5"/>
        <v>0.62591865869497854</v>
      </c>
      <c r="W49">
        <f t="shared" si="6"/>
        <v>0</v>
      </c>
      <c r="X49">
        <f t="shared" si="7"/>
        <v>0.34007394664092855</v>
      </c>
      <c r="Y49">
        <v>0</v>
      </c>
    </row>
    <row r="50" spans="16:25" x14ac:dyDescent="0.2">
      <c r="P50">
        <f t="shared" si="1"/>
        <v>0.46000000000000024</v>
      </c>
      <c r="Q50">
        <f t="shared" si="8"/>
        <v>0</v>
      </c>
      <c r="R50">
        <f t="shared" si="3"/>
        <v>0.30915813330993502</v>
      </c>
      <c r="S50">
        <f t="shared" si="4"/>
        <v>0.6599260533590714</v>
      </c>
      <c r="T50">
        <f t="shared" si="2"/>
        <v>0</v>
      </c>
      <c r="U50" s="4">
        <f t="shared" si="9"/>
        <v>1</v>
      </c>
      <c r="V50">
        <f t="shared" si="5"/>
        <v>0.6599260533590714</v>
      </c>
      <c r="W50">
        <f t="shared" si="6"/>
        <v>0</v>
      </c>
      <c r="X50">
        <f t="shared" si="7"/>
        <v>0.30915813330993502</v>
      </c>
      <c r="Y50">
        <v>0</v>
      </c>
    </row>
    <row r="51" spans="16:25" x14ac:dyDescent="0.2">
      <c r="P51">
        <f t="shared" si="1"/>
        <v>0.47000000000000025</v>
      </c>
      <c r="Q51">
        <f t="shared" si="8"/>
        <v>0</v>
      </c>
      <c r="R51">
        <f t="shared" si="3"/>
        <v>0.28105284846357731</v>
      </c>
      <c r="S51">
        <f t="shared" si="4"/>
        <v>0.69084186669006498</v>
      </c>
      <c r="T51">
        <f t="shared" si="2"/>
        <v>0</v>
      </c>
      <c r="U51" s="4">
        <f t="shared" si="9"/>
        <v>1</v>
      </c>
      <c r="V51">
        <f t="shared" si="5"/>
        <v>0.69084186669006498</v>
      </c>
      <c r="W51">
        <f t="shared" si="6"/>
        <v>0</v>
      </c>
      <c r="X51">
        <f t="shared" si="7"/>
        <v>0.28105284846357731</v>
      </c>
      <c r="Y51">
        <v>0</v>
      </c>
    </row>
    <row r="52" spans="16:25" x14ac:dyDescent="0.2">
      <c r="P52">
        <f t="shared" si="1"/>
        <v>0.48000000000000026</v>
      </c>
      <c r="Q52">
        <f t="shared" si="8"/>
        <v>1</v>
      </c>
      <c r="R52">
        <f t="shared" si="3"/>
        <v>0.34641168042143389</v>
      </c>
      <c r="S52">
        <f t="shared" si="4"/>
        <v>0.71894715153642275</v>
      </c>
      <c r="T52">
        <f t="shared" si="2"/>
        <v>1</v>
      </c>
      <c r="U52" s="4">
        <f t="shared" si="9"/>
        <v>1</v>
      </c>
      <c r="V52">
        <f t="shared" si="5"/>
        <v>0.71894715153642275</v>
      </c>
      <c r="W52">
        <f t="shared" si="6"/>
        <v>1</v>
      </c>
      <c r="X52">
        <f t="shared" si="7"/>
        <v>0.34641168042143389</v>
      </c>
      <c r="Y52">
        <v>0</v>
      </c>
    </row>
    <row r="53" spans="16:25" x14ac:dyDescent="0.2">
      <c r="P53">
        <f t="shared" si="1"/>
        <v>0.49000000000000027</v>
      </c>
      <c r="Q53">
        <f t="shared" si="8"/>
        <v>1</v>
      </c>
      <c r="R53">
        <f t="shared" si="3"/>
        <v>0.40582880038312175</v>
      </c>
      <c r="S53">
        <f t="shared" si="4"/>
        <v>0.65358831957856611</v>
      </c>
      <c r="T53">
        <f t="shared" si="2"/>
        <v>1</v>
      </c>
      <c r="U53" s="4">
        <f t="shared" si="9"/>
        <v>1</v>
      </c>
      <c r="V53">
        <f t="shared" si="5"/>
        <v>0.65358831957856611</v>
      </c>
      <c r="W53">
        <f t="shared" si="6"/>
        <v>1</v>
      </c>
      <c r="X53">
        <f t="shared" si="7"/>
        <v>0.40582880038312175</v>
      </c>
      <c r="Y53">
        <v>0</v>
      </c>
    </row>
    <row r="54" spans="16:25" x14ac:dyDescent="0.2">
      <c r="P54">
        <f t="shared" si="1"/>
        <v>0.50000000000000022</v>
      </c>
      <c r="Q54">
        <f t="shared" si="8"/>
        <v>1</v>
      </c>
      <c r="R54">
        <f t="shared" si="3"/>
        <v>0.45984436398465617</v>
      </c>
      <c r="S54">
        <f t="shared" si="4"/>
        <v>0.59417119961687825</v>
      </c>
      <c r="T54">
        <f t="shared" si="2"/>
        <v>1</v>
      </c>
      <c r="U54" s="4">
        <f t="shared" si="9"/>
        <v>1</v>
      </c>
      <c r="V54">
        <f t="shared" si="5"/>
        <v>0.59417119961687825</v>
      </c>
      <c r="W54">
        <f t="shared" si="6"/>
        <v>1</v>
      </c>
      <c r="X54">
        <f t="shared" si="7"/>
        <v>0.45984436398465617</v>
      </c>
      <c r="Y54">
        <v>0</v>
      </c>
    </row>
    <row r="55" spans="16:25" x14ac:dyDescent="0.2">
      <c r="P55">
        <f t="shared" si="1"/>
        <v>0.51000000000000023</v>
      </c>
      <c r="Q55">
        <f t="shared" si="8"/>
        <v>1</v>
      </c>
      <c r="R55">
        <f t="shared" si="3"/>
        <v>0.50894942180423286</v>
      </c>
      <c r="S55">
        <f t="shared" si="4"/>
        <v>0.54015563601534389</v>
      </c>
      <c r="T55">
        <f t="shared" si="2"/>
        <v>1</v>
      </c>
      <c r="U55" s="4">
        <f t="shared" si="9"/>
        <v>1</v>
      </c>
      <c r="V55">
        <f t="shared" si="5"/>
        <v>0.54015563601534389</v>
      </c>
      <c r="W55">
        <f t="shared" si="6"/>
        <v>1</v>
      </c>
      <c r="X55">
        <f t="shared" si="7"/>
        <v>0.50894942180423286</v>
      </c>
      <c r="Y55">
        <v>0</v>
      </c>
    </row>
    <row r="56" spans="16:25" x14ac:dyDescent="0.2">
      <c r="P56">
        <f t="shared" si="1"/>
        <v>0.52000000000000024</v>
      </c>
      <c r="Q56">
        <f t="shared" si="8"/>
        <v>1</v>
      </c>
      <c r="R56">
        <f t="shared" si="3"/>
        <v>0.55359038345839351</v>
      </c>
      <c r="S56">
        <f t="shared" si="4"/>
        <v>0.49105057819576714</v>
      </c>
      <c r="T56">
        <f t="shared" si="2"/>
        <v>1</v>
      </c>
      <c r="U56" s="4">
        <f t="shared" si="9"/>
        <v>1</v>
      </c>
      <c r="V56">
        <f t="shared" si="5"/>
        <v>0.49105057819576714</v>
      </c>
      <c r="W56">
        <f t="shared" si="6"/>
        <v>1</v>
      </c>
      <c r="X56">
        <f t="shared" si="7"/>
        <v>0.55359038345839351</v>
      </c>
      <c r="Y56">
        <v>0</v>
      </c>
    </row>
    <row r="57" spans="16:25" x14ac:dyDescent="0.2">
      <c r="P57">
        <f t="shared" si="1"/>
        <v>0.53000000000000025</v>
      </c>
      <c r="Q57">
        <f t="shared" si="8"/>
        <v>1</v>
      </c>
      <c r="R57">
        <f t="shared" si="3"/>
        <v>0.59417307587126678</v>
      </c>
      <c r="S57">
        <f t="shared" si="4"/>
        <v>0.44640961654160649</v>
      </c>
      <c r="T57">
        <f t="shared" si="2"/>
        <v>1</v>
      </c>
      <c r="U57" s="4">
        <f t="shared" si="9"/>
        <v>1</v>
      </c>
      <c r="V57">
        <f t="shared" si="5"/>
        <v>0.44640961654160649</v>
      </c>
      <c r="W57">
        <f t="shared" si="6"/>
        <v>1</v>
      </c>
      <c r="X57">
        <f t="shared" si="7"/>
        <v>0.59417307587126678</v>
      </c>
      <c r="Y57">
        <v>0</v>
      </c>
    </row>
    <row r="58" spans="16:25" x14ac:dyDescent="0.2">
      <c r="P58">
        <f t="shared" si="1"/>
        <v>0.54000000000000026</v>
      </c>
      <c r="Q58">
        <f t="shared" si="8"/>
        <v>1</v>
      </c>
      <c r="R58">
        <f t="shared" si="3"/>
        <v>0.63106643261024253</v>
      </c>
      <c r="S58">
        <f t="shared" si="4"/>
        <v>0.40582692412873322</v>
      </c>
      <c r="T58">
        <f t="shared" si="2"/>
        <v>1</v>
      </c>
      <c r="U58" s="4">
        <f t="shared" si="9"/>
        <v>1</v>
      </c>
      <c r="V58">
        <f t="shared" si="5"/>
        <v>0.40582692412873322</v>
      </c>
      <c r="W58">
        <f t="shared" si="6"/>
        <v>1</v>
      </c>
      <c r="X58">
        <f t="shared" si="7"/>
        <v>0.63106643261024253</v>
      </c>
      <c r="Y58">
        <v>0</v>
      </c>
    </row>
    <row r="59" spans="16:25" x14ac:dyDescent="0.2">
      <c r="P59">
        <f t="shared" si="1"/>
        <v>0.55000000000000027</v>
      </c>
      <c r="Q59">
        <f t="shared" si="8"/>
        <v>0</v>
      </c>
      <c r="R59">
        <f t="shared" si="3"/>
        <v>0.57369675691840238</v>
      </c>
      <c r="S59">
        <f t="shared" si="4"/>
        <v>0.36893356738975747</v>
      </c>
      <c r="T59">
        <f t="shared" si="2"/>
        <v>0</v>
      </c>
      <c r="U59" s="4">
        <f t="shared" si="9"/>
        <v>1</v>
      </c>
      <c r="V59">
        <f t="shared" si="5"/>
        <v>0.36893356738975747</v>
      </c>
      <c r="W59">
        <f t="shared" si="6"/>
        <v>0</v>
      </c>
      <c r="X59">
        <f t="shared" si="7"/>
        <v>0.57369675691840238</v>
      </c>
      <c r="Y59">
        <v>0</v>
      </c>
    </row>
    <row r="60" spans="16:25" x14ac:dyDescent="0.2">
      <c r="P60">
        <f t="shared" si="1"/>
        <v>0.56000000000000028</v>
      </c>
      <c r="Q60">
        <f t="shared" si="8"/>
        <v>0</v>
      </c>
      <c r="R60">
        <f t="shared" si="3"/>
        <v>0.52154250628945675</v>
      </c>
      <c r="S60">
        <f t="shared" si="4"/>
        <v>0.42630324308159762</v>
      </c>
      <c r="T60">
        <f t="shared" si="2"/>
        <v>0</v>
      </c>
      <c r="U60" s="4">
        <f t="shared" si="9"/>
        <v>1</v>
      </c>
      <c r="V60">
        <f t="shared" si="5"/>
        <v>0.42630324308159762</v>
      </c>
      <c r="W60">
        <f t="shared" si="6"/>
        <v>0</v>
      </c>
      <c r="X60">
        <f t="shared" si="7"/>
        <v>0.52154250628945675</v>
      </c>
      <c r="Y60">
        <v>0</v>
      </c>
    </row>
    <row r="61" spans="16:25" x14ac:dyDescent="0.2">
      <c r="P61">
        <f t="shared" si="1"/>
        <v>0.57000000000000028</v>
      </c>
      <c r="Q61">
        <f t="shared" si="8"/>
        <v>0</v>
      </c>
      <c r="R61">
        <f t="shared" si="3"/>
        <v>0.47412955117223343</v>
      </c>
      <c r="S61">
        <f t="shared" si="4"/>
        <v>0.47845749371054325</v>
      </c>
      <c r="T61">
        <f t="shared" si="2"/>
        <v>0</v>
      </c>
      <c r="U61" s="4">
        <f t="shared" si="9"/>
        <v>1</v>
      </c>
      <c r="V61">
        <f t="shared" si="5"/>
        <v>0.47845749371054325</v>
      </c>
      <c r="W61">
        <f t="shared" si="6"/>
        <v>0</v>
      </c>
      <c r="X61">
        <f t="shared" si="7"/>
        <v>0.47412955117223343</v>
      </c>
      <c r="Y61">
        <v>0</v>
      </c>
    </row>
    <row r="62" spans="16:25" x14ac:dyDescent="0.2">
      <c r="P62">
        <f t="shared" si="1"/>
        <v>0.58000000000000029</v>
      </c>
      <c r="Q62">
        <f t="shared" si="8"/>
        <v>0</v>
      </c>
      <c r="R62">
        <f t="shared" si="3"/>
        <v>0.43102686470203044</v>
      </c>
      <c r="S62">
        <f t="shared" si="4"/>
        <v>0.52587044882776657</v>
      </c>
      <c r="T62">
        <f t="shared" si="2"/>
        <v>0</v>
      </c>
      <c r="U62" s="4">
        <f t="shared" si="9"/>
        <v>1</v>
      </c>
      <c r="V62">
        <f t="shared" si="5"/>
        <v>0.52587044882776657</v>
      </c>
      <c r="W62">
        <f t="shared" si="6"/>
        <v>0</v>
      </c>
      <c r="X62">
        <f t="shared" si="7"/>
        <v>0.43102686470203044</v>
      </c>
      <c r="Y62">
        <v>0</v>
      </c>
    </row>
    <row r="63" spans="16:25" x14ac:dyDescent="0.2">
      <c r="P63">
        <f t="shared" si="1"/>
        <v>0.5900000000000003</v>
      </c>
      <c r="Q63">
        <f t="shared" si="8"/>
        <v>0</v>
      </c>
      <c r="R63">
        <f t="shared" si="3"/>
        <v>0.39184260427457313</v>
      </c>
      <c r="S63">
        <f t="shared" si="4"/>
        <v>0.56897313529796956</v>
      </c>
      <c r="T63">
        <f t="shared" si="2"/>
        <v>0</v>
      </c>
      <c r="U63" s="4">
        <f t="shared" si="9"/>
        <v>1</v>
      </c>
      <c r="V63">
        <f t="shared" si="5"/>
        <v>0.56897313529796956</v>
      </c>
      <c r="W63">
        <f t="shared" si="6"/>
        <v>0</v>
      </c>
      <c r="X63">
        <f t="shared" si="7"/>
        <v>0.39184260427457313</v>
      </c>
      <c r="Y63">
        <v>0</v>
      </c>
    </row>
    <row r="64" spans="16:25" x14ac:dyDescent="0.2">
      <c r="P64">
        <f t="shared" si="1"/>
        <v>0.60000000000000031</v>
      </c>
      <c r="Q64">
        <f t="shared" si="8"/>
        <v>0</v>
      </c>
      <c r="R64">
        <f t="shared" si="3"/>
        <v>0.35622054934052105</v>
      </c>
      <c r="S64">
        <f t="shared" si="4"/>
        <v>0.60815739572542693</v>
      </c>
      <c r="T64">
        <f t="shared" si="2"/>
        <v>0</v>
      </c>
      <c r="U64" s="4">
        <f t="shared" si="9"/>
        <v>1</v>
      </c>
      <c r="V64">
        <f t="shared" si="5"/>
        <v>0.60815739572542693</v>
      </c>
      <c r="W64">
        <f t="shared" si="6"/>
        <v>0</v>
      </c>
      <c r="X64">
        <f t="shared" si="7"/>
        <v>0.35622054934052105</v>
      </c>
      <c r="Y64">
        <v>0</v>
      </c>
    </row>
    <row r="65" spans="16:25" x14ac:dyDescent="0.2">
      <c r="P65">
        <f t="shared" si="1"/>
        <v>0.61000000000000032</v>
      </c>
      <c r="Q65">
        <f t="shared" si="8"/>
        <v>0</v>
      </c>
      <c r="R65">
        <f t="shared" si="3"/>
        <v>0.32383686303683734</v>
      </c>
      <c r="S65">
        <f t="shared" si="4"/>
        <v>0.64377945065947895</v>
      </c>
      <c r="T65">
        <f t="shared" si="2"/>
        <v>0</v>
      </c>
      <c r="U65" s="4">
        <f t="shared" si="9"/>
        <v>1</v>
      </c>
      <c r="V65">
        <f t="shared" si="5"/>
        <v>0.64377945065947895</v>
      </c>
      <c r="W65">
        <f t="shared" si="6"/>
        <v>0</v>
      </c>
      <c r="X65">
        <f t="shared" si="7"/>
        <v>0.32383686303683734</v>
      </c>
      <c r="Y65">
        <v>0</v>
      </c>
    </row>
    <row r="66" spans="16:25" x14ac:dyDescent="0.2">
      <c r="P66">
        <f t="shared" si="1"/>
        <v>0.62000000000000033</v>
      </c>
      <c r="Q66">
        <f t="shared" si="8"/>
        <v>0</v>
      </c>
      <c r="R66">
        <f t="shared" si="3"/>
        <v>0.29439714821530666</v>
      </c>
      <c r="S66">
        <f t="shared" si="4"/>
        <v>0.67616313696316266</v>
      </c>
      <c r="T66">
        <f t="shared" si="2"/>
        <v>0</v>
      </c>
      <c r="U66" s="4">
        <f t="shared" si="9"/>
        <v>1</v>
      </c>
      <c r="V66">
        <f t="shared" si="5"/>
        <v>0.67616313696316266</v>
      </c>
      <c r="W66">
        <f t="shared" si="6"/>
        <v>0</v>
      </c>
      <c r="X66">
        <f t="shared" si="7"/>
        <v>0.29439714821530666</v>
      </c>
      <c r="Y66">
        <v>0</v>
      </c>
    </row>
    <row r="67" spans="16:25" x14ac:dyDescent="0.2">
      <c r="P67">
        <f t="shared" si="1"/>
        <v>0.63000000000000034</v>
      </c>
      <c r="Q67">
        <f t="shared" si="8"/>
        <v>1</v>
      </c>
      <c r="R67">
        <f t="shared" si="3"/>
        <v>0.35854286201391516</v>
      </c>
      <c r="S67">
        <f t="shared" si="4"/>
        <v>0.70560285178469329</v>
      </c>
      <c r="T67">
        <f t="shared" si="2"/>
        <v>1</v>
      </c>
      <c r="U67" s="4">
        <f t="shared" si="9"/>
        <v>1</v>
      </c>
      <c r="V67">
        <f t="shared" si="5"/>
        <v>0.70560285178469329</v>
      </c>
      <c r="W67">
        <f t="shared" si="6"/>
        <v>1</v>
      </c>
      <c r="X67">
        <f t="shared" si="7"/>
        <v>0.35854286201391516</v>
      </c>
      <c r="Y67">
        <v>0</v>
      </c>
    </row>
    <row r="68" spans="16:25" x14ac:dyDescent="0.2">
      <c r="P68">
        <f t="shared" si="1"/>
        <v>0.64000000000000035</v>
      </c>
      <c r="Q68">
        <f t="shared" si="8"/>
        <v>1</v>
      </c>
      <c r="R68">
        <f t="shared" si="3"/>
        <v>0.41685714728537748</v>
      </c>
      <c r="S68">
        <f t="shared" si="4"/>
        <v>0.64145713798608484</v>
      </c>
      <c r="T68">
        <f t="shared" si="2"/>
        <v>1</v>
      </c>
      <c r="U68" s="4">
        <f t="shared" si="9"/>
        <v>1</v>
      </c>
      <c r="V68">
        <f t="shared" si="5"/>
        <v>0.64145713798608484</v>
      </c>
      <c r="W68">
        <f t="shared" si="6"/>
        <v>1</v>
      </c>
      <c r="X68">
        <f t="shared" si="7"/>
        <v>0.41685714728537748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8"/>
        <v>1</v>
      </c>
      <c r="R69">
        <f t="shared" si="3"/>
        <v>0.46987013389579774</v>
      </c>
      <c r="S69">
        <f t="shared" si="4"/>
        <v>0.58314285271462252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5"/>
        <v>0.58314285271462252</v>
      </c>
      <c r="W69">
        <f t="shared" si="6"/>
        <v>1</v>
      </c>
      <c r="X69">
        <f t="shared" si="7"/>
        <v>0.46987013389579774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0.51806375808708893</v>
      </c>
      <c r="S70">
        <f t="shared" ref="S70:S133" si="14">V70</f>
        <v>0.53012986610420221</v>
      </c>
      <c r="T70">
        <f t="shared" si="11"/>
        <v>1</v>
      </c>
      <c r="U70" s="4">
        <f t="shared" si="9"/>
        <v>1</v>
      </c>
      <c r="V70">
        <f t="shared" ref="V70:V133" si="15">U70-X69</f>
        <v>0.53012986610420221</v>
      </c>
      <c r="W70">
        <f t="shared" ref="W70:W133" si="16">T70</f>
        <v>1</v>
      </c>
      <c r="X70">
        <f t="shared" ref="X70:X133" si="17">R70+Y70</f>
        <v>0.51806375808708893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1</v>
      </c>
      <c r="R71">
        <f t="shared" si="13"/>
        <v>0.5618761437155354</v>
      </c>
      <c r="S71">
        <f t="shared" si="14"/>
        <v>0.48193624191291107</v>
      </c>
      <c r="T71">
        <f t="shared" si="11"/>
        <v>1</v>
      </c>
      <c r="U71" s="4">
        <f t="shared" si="9"/>
        <v>1</v>
      </c>
      <c r="V71">
        <f t="shared" si="15"/>
        <v>0.48193624191291107</v>
      </c>
      <c r="W71">
        <f t="shared" si="16"/>
        <v>1</v>
      </c>
      <c r="X71">
        <f t="shared" si="17"/>
        <v>0.5618761437155354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1</v>
      </c>
      <c r="R72">
        <f t="shared" si="13"/>
        <v>0.60170558519594131</v>
      </c>
      <c r="S72">
        <f t="shared" si="14"/>
        <v>0.4381238562844646</v>
      </c>
      <c r="T72">
        <f t="shared" si="11"/>
        <v>1</v>
      </c>
      <c r="U72" s="4">
        <f t="shared" si="9"/>
        <v>1</v>
      </c>
      <c r="V72">
        <f t="shared" si="15"/>
        <v>0.4381238562844646</v>
      </c>
      <c r="W72">
        <f t="shared" si="16"/>
        <v>1</v>
      </c>
      <c r="X72">
        <f t="shared" si="17"/>
        <v>0.60170558519594131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0</v>
      </c>
      <c r="R73">
        <f t="shared" si="13"/>
        <v>0.54700507745085569</v>
      </c>
      <c r="S73">
        <f t="shared" si="14"/>
        <v>0.39829441480405869</v>
      </c>
      <c r="T73">
        <f t="shared" si="11"/>
        <v>0</v>
      </c>
      <c r="U73" s="4">
        <f t="shared" ref="U73:U136" si="18">$L$3</f>
        <v>1</v>
      </c>
      <c r="V73">
        <f t="shared" si="15"/>
        <v>0.39829441480405869</v>
      </c>
      <c r="W73">
        <f t="shared" si="16"/>
        <v>0</v>
      </c>
      <c r="X73">
        <f t="shared" si="17"/>
        <v>0.54700507745085569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0</v>
      </c>
      <c r="R74">
        <f t="shared" si="13"/>
        <v>0.49727734313714156</v>
      </c>
      <c r="S74">
        <f t="shared" si="14"/>
        <v>0.45299492254914431</v>
      </c>
      <c r="T74">
        <f t="shared" si="11"/>
        <v>0</v>
      </c>
      <c r="U74" s="4">
        <f t="shared" si="18"/>
        <v>1</v>
      </c>
      <c r="V74">
        <f t="shared" si="15"/>
        <v>0.45299492254914431</v>
      </c>
      <c r="W74">
        <f t="shared" si="16"/>
        <v>0</v>
      </c>
      <c r="X74">
        <f t="shared" si="17"/>
        <v>0.49727734313714156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0</v>
      </c>
      <c r="R75">
        <f t="shared" si="13"/>
        <v>0.45207031194285602</v>
      </c>
      <c r="S75">
        <f t="shared" si="14"/>
        <v>0.50272265686285844</v>
      </c>
      <c r="T75">
        <f t="shared" si="11"/>
        <v>0</v>
      </c>
      <c r="U75" s="4">
        <f t="shared" si="18"/>
        <v>1</v>
      </c>
      <c r="V75">
        <f t="shared" si="15"/>
        <v>0.50272265686285844</v>
      </c>
      <c r="W75">
        <f t="shared" si="16"/>
        <v>0</v>
      </c>
      <c r="X75">
        <f t="shared" si="17"/>
        <v>0.45207031194285602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0.41097301085714183</v>
      </c>
      <c r="S76">
        <f t="shared" si="14"/>
        <v>0.54792968805714404</v>
      </c>
      <c r="T76">
        <f t="shared" si="11"/>
        <v>0</v>
      </c>
      <c r="U76" s="4">
        <f t="shared" si="18"/>
        <v>1</v>
      </c>
      <c r="V76">
        <f t="shared" si="15"/>
        <v>0.54792968805714404</v>
      </c>
      <c r="W76">
        <f t="shared" si="16"/>
        <v>0</v>
      </c>
      <c r="X76">
        <f t="shared" si="17"/>
        <v>0.41097301085714183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0.37361182805194715</v>
      </c>
      <c r="S77">
        <f t="shared" si="14"/>
        <v>0.58902698914285812</v>
      </c>
      <c r="T77">
        <f t="shared" si="11"/>
        <v>0</v>
      </c>
      <c r="U77" s="4">
        <f t="shared" si="18"/>
        <v>1</v>
      </c>
      <c r="V77">
        <f t="shared" si="15"/>
        <v>0.58902698914285812</v>
      </c>
      <c r="W77">
        <f t="shared" si="16"/>
        <v>0</v>
      </c>
      <c r="X77">
        <f t="shared" si="17"/>
        <v>0.37361182805194715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0</v>
      </c>
      <c r="R78">
        <f t="shared" si="13"/>
        <v>0.33964711641086104</v>
      </c>
      <c r="S78">
        <f t="shared" si="14"/>
        <v>0.62638817194805285</v>
      </c>
      <c r="T78">
        <f t="shared" si="11"/>
        <v>0</v>
      </c>
      <c r="U78" s="4">
        <f t="shared" si="18"/>
        <v>1</v>
      </c>
      <c r="V78">
        <f t="shared" si="15"/>
        <v>0.62638817194805285</v>
      </c>
      <c r="W78">
        <f t="shared" si="16"/>
        <v>0</v>
      </c>
      <c r="X78">
        <f t="shared" si="17"/>
        <v>0.33964711641086104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0</v>
      </c>
      <c r="R79">
        <f t="shared" si="13"/>
        <v>0.30877010582805547</v>
      </c>
      <c r="S79">
        <f t="shared" si="14"/>
        <v>0.66035288358913902</v>
      </c>
      <c r="T79">
        <f t="shared" si="11"/>
        <v>0</v>
      </c>
      <c r="U79" s="4">
        <f t="shared" si="18"/>
        <v>1</v>
      </c>
      <c r="V79">
        <f t="shared" si="15"/>
        <v>0.66035288358913902</v>
      </c>
      <c r="W79">
        <f t="shared" si="16"/>
        <v>0</v>
      </c>
      <c r="X79">
        <f t="shared" si="17"/>
        <v>0.30877010582805547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0</v>
      </c>
      <c r="R80">
        <f t="shared" si="13"/>
        <v>0.28070009620732317</v>
      </c>
      <c r="S80">
        <f t="shared" si="14"/>
        <v>0.69122989417194458</v>
      </c>
      <c r="T80">
        <f t="shared" si="11"/>
        <v>0</v>
      </c>
      <c r="U80" s="4">
        <f t="shared" si="18"/>
        <v>1</v>
      </c>
      <c r="V80">
        <f t="shared" si="15"/>
        <v>0.69122989417194458</v>
      </c>
      <c r="W80">
        <f t="shared" si="16"/>
        <v>0</v>
      </c>
      <c r="X80">
        <f t="shared" si="17"/>
        <v>0.28070009620732317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1</v>
      </c>
      <c r="R81">
        <f t="shared" si="13"/>
        <v>0.34609099655211201</v>
      </c>
      <c r="S81">
        <f t="shared" si="14"/>
        <v>0.71929990379267683</v>
      </c>
      <c r="T81">
        <f t="shared" si="11"/>
        <v>1</v>
      </c>
      <c r="U81" s="4">
        <f t="shared" si="18"/>
        <v>1</v>
      </c>
      <c r="V81">
        <f t="shared" si="15"/>
        <v>0.71929990379267683</v>
      </c>
      <c r="W81">
        <f t="shared" si="16"/>
        <v>1</v>
      </c>
      <c r="X81">
        <f t="shared" si="17"/>
        <v>0.34609099655211201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1</v>
      </c>
      <c r="R82">
        <f t="shared" si="13"/>
        <v>0.40553726959282915</v>
      </c>
      <c r="S82">
        <f t="shared" si="14"/>
        <v>0.65390900344788805</v>
      </c>
      <c r="T82">
        <f t="shared" si="11"/>
        <v>1</v>
      </c>
      <c r="U82" s="4">
        <f t="shared" si="18"/>
        <v>1</v>
      </c>
      <c r="V82">
        <f t="shared" si="15"/>
        <v>0.65390900344788805</v>
      </c>
      <c r="W82">
        <f t="shared" si="16"/>
        <v>1</v>
      </c>
      <c r="X82">
        <f t="shared" si="17"/>
        <v>0.40553726959282915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0.45957933599348105</v>
      </c>
      <c r="S83">
        <f t="shared" si="14"/>
        <v>0.59446273040717079</v>
      </c>
      <c r="T83">
        <f t="shared" si="11"/>
        <v>1</v>
      </c>
      <c r="U83" s="4">
        <f t="shared" si="18"/>
        <v>1</v>
      </c>
      <c r="V83">
        <f t="shared" si="15"/>
        <v>0.59446273040717079</v>
      </c>
      <c r="W83">
        <f t="shared" si="16"/>
        <v>1</v>
      </c>
      <c r="X83">
        <f t="shared" si="17"/>
        <v>0.45957933599348105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0.50870848726680096</v>
      </c>
      <c r="S84">
        <f t="shared" si="14"/>
        <v>0.540420664006519</v>
      </c>
      <c r="T84">
        <f t="shared" si="11"/>
        <v>1</v>
      </c>
      <c r="U84" s="4">
        <f t="shared" si="18"/>
        <v>1</v>
      </c>
      <c r="V84">
        <f t="shared" si="15"/>
        <v>0.540420664006519</v>
      </c>
      <c r="W84">
        <f t="shared" si="16"/>
        <v>1</v>
      </c>
      <c r="X84">
        <f t="shared" si="17"/>
        <v>0.50870848726680096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0.55337135206072818</v>
      </c>
      <c r="S85">
        <f t="shared" si="14"/>
        <v>0.49129151273319904</v>
      </c>
      <c r="T85">
        <f t="shared" si="11"/>
        <v>1</v>
      </c>
      <c r="U85" s="4">
        <f t="shared" si="18"/>
        <v>1</v>
      </c>
      <c r="V85">
        <f t="shared" si="15"/>
        <v>0.49129151273319904</v>
      </c>
      <c r="W85">
        <f t="shared" si="16"/>
        <v>1</v>
      </c>
      <c r="X85">
        <f t="shared" si="17"/>
        <v>0.55337135206072818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1</v>
      </c>
      <c r="R86">
        <f t="shared" si="13"/>
        <v>0.59397395641884376</v>
      </c>
      <c r="S86">
        <f t="shared" si="14"/>
        <v>0.44662864793927182</v>
      </c>
      <c r="T86">
        <f t="shared" si="11"/>
        <v>1</v>
      </c>
      <c r="U86" s="4">
        <f t="shared" si="18"/>
        <v>1</v>
      </c>
      <c r="V86">
        <f t="shared" si="15"/>
        <v>0.44662864793927182</v>
      </c>
      <c r="W86">
        <f t="shared" si="16"/>
        <v>1</v>
      </c>
      <c r="X86">
        <f t="shared" si="17"/>
        <v>0.59397395641884376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1</v>
      </c>
      <c r="R87">
        <f t="shared" si="13"/>
        <v>0.63088541492622163</v>
      </c>
      <c r="S87">
        <f t="shared" si="14"/>
        <v>0.40602604358115624</v>
      </c>
      <c r="T87">
        <f t="shared" si="11"/>
        <v>1</v>
      </c>
      <c r="U87" s="4">
        <f t="shared" si="18"/>
        <v>1</v>
      </c>
      <c r="V87">
        <f t="shared" si="15"/>
        <v>0.40602604358115624</v>
      </c>
      <c r="W87">
        <f t="shared" si="16"/>
        <v>1</v>
      </c>
      <c r="X87">
        <f t="shared" si="17"/>
        <v>0.63088541492622163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0</v>
      </c>
      <c r="R88">
        <f t="shared" si="13"/>
        <v>0.57353219538747424</v>
      </c>
      <c r="S88">
        <f t="shared" si="14"/>
        <v>0.36911458507377837</v>
      </c>
      <c r="T88">
        <f t="shared" si="11"/>
        <v>0</v>
      </c>
      <c r="U88" s="4">
        <f t="shared" si="18"/>
        <v>1</v>
      </c>
      <c r="V88">
        <f t="shared" si="15"/>
        <v>0.36911458507377837</v>
      </c>
      <c r="W88">
        <f t="shared" si="16"/>
        <v>0</v>
      </c>
      <c r="X88">
        <f t="shared" si="17"/>
        <v>0.57353219538747424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0</v>
      </c>
      <c r="R89">
        <f t="shared" si="13"/>
        <v>0.52139290489770385</v>
      </c>
      <c r="S89">
        <f t="shared" si="14"/>
        <v>0.42646780461252576</v>
      </c>
      <c r="T89">
        <f t="shared" si="11"/>
        <v>0</v>
      </c>
      <c r="U89" s="4">
        <f t="shared" si="18"/>
        <v>1</v>
      </c>
      <c r="V89">
        <f t="shared" si="15"/>
        <v>0.42646780461252576</v>
      </c>
      <c r="W89">
        <f t="shared" si="16"/>
        <v>0</v>
      </c>
      <c r="X89">
        <f t="shared" si="17"/>
        <v>0.52139290489770385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0</v>
      </c>
      <c r="R90">
        <f t="shared" si="13"/>
        <v>0.47399354990700354</v>
      </c>
      <c r="S90">
        <f t="shared" si="14"/>
        <v>0.47860709510229615</v>
      </c>
      <c r="T90">
        <f t="shared" si="11"/>
        <v>0</v>
      </c>
      <c r="U90" s="4">
        <f t="shared" si="18"/>
        <v>1</v>
      </c>
      <c r="V90">
        <f t="shared" si="15"/>
        <v>0.47860709510229615</v>
      </c>
      <c r="W90">
        <f t="shared" si="16"/>
        <v>0</v>
      </c>
      <c r="X90">
        <f t="shared" si="17"/>
        <v>0.47399354990700354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0.43090322718818508</v>
      </c>
      <c r="S91">
        <f t="shared" si="14"/>
        <v>0.5260064500929964</v>
      </c>
      <c r="T91">
        <f t="shared" si="11"/>
        <v>0</v>
      </c>
      <c r="U91" s="4">
        <f t="shared" si="18"/>
        <v>1</v>
      </c>
      <c r="V91">
        <f t="shared" si="15"/>
        <v>0.5260064500929964</v>
      </c>
      <c r="W91">
        <f t="shared" si="16"/>
        <v>0</v>
      </c>
      <c r="X91">
        <f t="shared" si="17"/>
        <v>0.43090322718818508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0.39173020653471374</v>
      </c>
      <c r="S92">
        <f t="shared" si="14"/>
        <v>0.56909677281181492</v>
      </c>
      <c r="T92">
        <f t="shared" si="11"/>
        <v>0</v>
      </c>
      <c r="U92" s="4">
        <f t="shared" si="18"/>
        <v>1</v>
      </c>
      <c r="V92">
        <f t="shared" si="15"/>
        <v>0.56909677281181492</v>
      </c>
      <c r="W92">
        <f t="shared" si="16"/>
        <v>0</v>
      </c>
      <c r="X92">
        <f t="shared" si="17"/>
        <v>0.39173020653471374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0</v>
      </c>
      <c r="R93">
        <f t="shared" si="13"/>
        <v>0.35611836957701254</v>
      </c>
      <c r="S93">
        <f t="shared" si="14"/>
        <v>0.60826979346528631</v>
      </c>
      <c r="T93">
        <f t="shared" si="11"/>
        <v>0</v>
      </c>
      <c r="U93" s="4">
        <f t="shared" si="18"/>
        <v>1</v>
      </c>
      <c r="V93">
        <f t="shared" si="15"/>
        <v>0.60826979346528631</v>
      </c>
      <c r="W93">
        <f t="shared" si="16"/>
        <v>0</v>
      </c>
      <c r="X93">
        <f t="shared" si="17"/>
        <v>0.35611836957701254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0</v>
      </c>
      <c r="R94">
        <f t="shared" si="13"/>
        <v>0.32374397234273866</v>
      </c>
      <c r="S94">
        <f t="shared" si="14"/>
        <v>0.64388163042298752</v>
      </c>
      <c r="T94">
        <f t="shared" si="11"/>
        <v>0</v>
      </c>
      <c r="U94" s="4">
        <f t="shared" si="18"/>
        <v>1</v>
      </c>
      <c r="V94">
        <f t="shared" si="15"/>
        <v>0.64388163042298752</v>
      </c>
      <c r="W94">
        <f t="shared" si="16"/>
        <v>0</v>
      </c>
      <c r="X94">
        <f t="shared" si="17"/>
        <v>0.32374397234273866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0</v>
      </c>
      <c r="R95">
        <f t="shared" si="13"/>
        <v>0.29431270212976246</v>
      </c>
      <c r="S95">
        <f t="shared" si="14"/>
        <v>0.67625602765726134</v>
      </c>
      <c r="T95">
        <f t="shared" si="11"/>
        <v>0</v>
      </c>
      <c r="U95" s="4">
        <f t="shared" si="18"/>
        <v>1</v>
      </c>
      <c r="V95">
        <f t="shared" si="15"/>
        <v>0.67625602765726134</v>
      </c>
      <c r="W95">
        <f t="shared" si="16"/>
        <v>0</v>
      </c>
      <c r="X95">
        <f t="shared" si="17"/>
        <v>0.29431270212976246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1</v>
      </c>
      <c r="R96">
        <f t="shared" si="13"/>
        <v>0.35846609284523862</v>
      </c>
      <c r="S96">
        <f t="shared" si="14"/>
        <v>0.70568729787023754</v>
      </c>
      <c r="T96">
        <f t="shared" si="11"/>
        <v>1</v>
      </c>
      <c r="U96" s="4">
        <f t="shared" si="18"/>
        <v>1</v>
      </c>
      <c r="V96">
        <f t="shared" si="15"/>
        <v>0.70568729787023754</v>
      </c>
      <c r="W96">
        <f t="shared" si="16"/>
        <v>1</v>
      </c>
      <c r="X96">
        <f t="shared" si="17"/>
        <v>0.35846609284523862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1</v>
      </c>
      <c r="R97">
        <f t="shared" si="13"/>
        <v>0.41678735713203513</v>
      </c>
      <c r="S97">
        <f t="shared" si="14"/>
        <v>0.64153390715476144</v>
      </c>
      <c r="T97">
        <f t="shared" si="11"/>
        <v>1</v>
      </c>
      <c r="U97" s="4">
        <f t="shared" si="18"/>
        <v>1</v>
      </c>
      <c r="V97">
        <f t="shared" si="15"/>
        <v>0.64153390715476144</v>
      </c>
      <c r="W97">
        <f t="shared" si="16"/>
        <v>1</v>
      </c>
      <c r="X97">
        <f t="shared" si="17"/>
        <v>0.41678735713203513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0.46980668830185018</v>
      </c>
      <c r="S98">
        <f t="shared" si="14"/>
        <v>0.58321264286796493</v>
      </c>
      <c r="T98">
        <f t="shared" si="11"/>
        <v>1</v>
      </c>
      <c r="U98" s="4">
        <f t="shared" si="18"/>
        <v>1</v>
      </c>
      <c r="V98">
        <f t="shared" si="15"/>
        <v>0.58321264286796493</v>
      </c>
      <c r="W98">
        <f t="shared" si="16"/>
        <v>1</v>
      </c>
      <c r="X98">
        <f t="shared" si="17"/>
        <v>0.46980668830185018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0.51800608027440931</v>
      </c>
      <c r="S99">
        <f t="shared" si="14"/>
        <v>0.53019331169814987</v>
      </c>
      <c r="T99">
        <f t="shared" si="11"/>
        <v>1</v>
      </c>
      <c r="U99" s="4">
        <f t="shared" si="18"/>
        <v>1</v>
      </c>
      <c r="V99">
        <f t="shared" si="15"/>
        <v>0.53019331169814987</v>
      </c>
      <c r="W99">
        <f t="shared" si="16"/>
        <v>1</v>
      </c>
      <c r="X99">
        <f t="shared" si="17"/>
        <v>0.51800608027440931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0.56182370934037218</v>
      </c>
      <c r="S100">
        <f t="shared" si="14"/>
        <v>0.48199391972559069</v>
      </c>
      <c r="T100">
        <f t="shared" si="11"/>
        <v>1</v>
      </c>
      <c r="U100" s="4">
        <f t="shared" si="18"/>
        <v>1</v>
      </c>
      <c r="V100">
        <f t="shared" si="15"/>
        <v>0.48199391972559069</v>
      </c>
      <c r="W100">
        <f t="shared" si="16"/>
        <v>1</v>
      </c>
      <c r="X100">
        <f t="shared" si="17"/>
        <v>0.56182370934037218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1</v>
      </c>
      <c r="R101">
        <f t="shared" si="13"/>
        <v>0.60165791758215648</v>
      </c>
      <c r="S101">
        <f t="shared" si="14"/>
        <v>0.43817629065962782</v>
      </c>
      <c r="T101">
        <f t="shared" si="11"/>
        <v>1</v>
      </c>
      <c r="U101" s="4">
        <f t="shared" si="18"/>
        <v>1</v>
      </c>
      <c r="V101">
        <f t="shared" si="15"/>
        <v>0.43817629065962782</v>
      </c>
      <c r="W101">
        <f t="shared" si="16"/>
        <v>1</v>
      </c>
      <c r="X101">
        <f t="shared" si="17"/>
        <v>0.60165791758215648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0.54696174325650593</v>
      </c>
      <c r="S102">
        <f t="shared" si="14"/>
        <v>0.39834208241784352</v>
      </c>
      <c r="T102">
        <f t="shared" si="11"/>
        <v>0</v>
      </c>
      <c r="U102" s="4">
        <f t="shared" si="18"/>
        <v>1</v>
      </c>
      <c r="V102">
        <f t="shared" si="15"/>
        <v>0.39834208241784352</v>
      </c>
      <c r="W102">
        <f t="shared" si="16"/>
        <v>0</v>
      </c>
      <c r="X102">
        <f t="shared" si="17"/>
        <v>0.54696174325650593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0</v>
      </c>
      <c r="R103">
        <f t="shared" si="13"/>
        <v>0.4972379484150054</v>
      </c>
      <c r="S103">
        <f t="shared" si="14"/>
        <v>0.45303825674349407</v>
      </c>
      <c r="T103">
        <f t="shared" si="11"/>
        <v>0</v>
      </c>
      <c r="U103" s="4">
        <f t="shared" si="18"/>
        <v>1</v>
      </c>
      <c r="V103">
        <f t="shared" si="15"/>
        <v>0.45303825674349407</v>
      </c>
      <c r="W103">
        <f t="shared" si="16"/>
        <v>0</v>
      </c>
      <c r="X103">
        <f t="shared" si="17"/>
        <v>0.4972379484150054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0</v>
      </c>
      <c r="R104">
        <f t="shared" si="13"/>
        <v>0.45203449855909583</v>
      </c>
      <c r="S104">
        <f t="shared" si="14"/>
        <v>0.50276205158499465</v>
      </c>
      <c r="T104">
        <f t="shared" si="11"/>
        <v>0</v>
      </c>
      <c r="U104" s="4">
        <f t="shared" si="18"/>
        <v>1</v>
      </c>
      <c r="V104">
        <f t="shared" si="15"/>
        <v>0.50276205158499465</v>
      </c>
      <c r="W104">
        <f t="shared" si="16"/>
        <v>0</v>
      </c>
      <c r="X104">
        <f t="shared" si="17"/>
        <v>0.45203449855909583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0</v>
      </c>
      <c r="R105">
        <f t="shared" si="13"/>
        <v>0.41094045323554168</v>
      </c>
      <c r="S105">
        <f t="shared" si="14"/>
        <v>0.54796550144090417</v>
      </c>
      <c r="T105">
        <f t="shared" si="11"/>
        <v>0</v>
      </c>
      <c r="U105" s="4">
        <f t="shared" si="18"/>
        <v>1</v>
      </c>
      <c r="V105">
        <f t="shared" si="15"/>
        <v>0.54796550144090417</v>
      </c>
      <c r="W105">
        <f t="shared" si="16"/>
        <v>0</v>
      </c>
      <c r="X105">
        <f t="shared" si="17"/>
        <v>0.41094045323554168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0.37358223021412884</v>
      </c>
      <c r="S106">
        <f t="shared" si="14"/>
        <v>0.58905954676445837</v>
      </c>
      <c r="T106">
        <f t="shared" si="11"/>
        <v>0</v>
      </c>
      <c r="U106" s="4">
        <f t="shared" si="18"/>
        <v>1</v>
      </c>
      <c r="V106">
        <f t="shared" si="15"/>
        <v>0.58905954676445837</v>
      </c>
      <c r="W106">
        <f t="shared" si="16"/>
        <v>0</v>
      </c>
      <c r="X106">
        <f t="shared" si="17"/>
        <v>0.37358223021412884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0.33962020928557168</v>
      </c>
      <c r="S107">
        <f t="shared" si="14"/>
        <v>0.62641776978587116</v>
      </c>
      <c r="T107">
        <f t="shared" si="11"/>
        <v>0</v>
      </c>
      <c r="U107" s="4">
        <f t="shared" si="18"/>
        <v>1</v>
      </c>
      <c r="V107">
        <f t="shared" si="15"/>
        <v>0.62641776978587116</v>
      </c>
      <c r="W107">
        <f t="shared" si="16"/>
        <v>0</v>
      </c>
      <c r="X107">
        <f t="shared" si="17"/>
        <v>0.33962020928557168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0</v>
      </c>
      <c r="R108">
        <f t="shared" si="13"/>
        <v>0.30874564480506517</v>
      </c>
      <c r="S108">
        <f t="shared" si="14"/>
        <v>0.66037979071442832</v>
      </c>
      <c r="T108">
        <f t="shared" si="11"/>
        <v>0</v>
      </c>
      <c r="U108" s="4">
        <f t="shared" si="18"/>
        <v>1</v>
      </c>
      <c r="V108">
        <f t="shared" si="15"/>
        <v>0.66037979071442832</v>
      </c>
      <c r="W108">
        <f t="shared" si="16"/>
        <v>0</v>
      </c>
      <c r="X108">
        <f t="shared" si="17"/>
        <v>0.30874564480506517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0</v>
      </c>
      <c r="R109">
        <f t="shared" si="13"/>
        <v>0.28067785891369562</v>
      </c>
      <c r="S109">
        <f t="shared" si="14"/>
        <v>0.69125435519493483</v>
      </c>
      <c r="T109">
        <f t="shared" si="11"/>
        <v>0</v>
      </c>
      <c r="U109" s="4">
        <f t="shared" si="18"/>
        <v>1</v>
      </c>
      <c r="V109">
        <f t="shared" si="15"/>
        <v>0.69125435519493483</v>
      </c>
      <c r="W109">
        <f t="shared" si="16"/>
        <v>0</v>
      </c>
      <c r="X109">
        <f t="shared" si="17"/>
        <v>0.28067785891369562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0.34607078083063236</v>
      </c>
      <c r="S110">
        <f t="shared" si="14"/>
        <v>0.71932214108630443</v>
      </c>
      <c r="T110">
        <f t="shared" si="11"/>
        <v>1</v>
      </c>
      <c r="U110" s="4">
        <f t="shared" si="18"/>
        <v>1</v>
      </c>
      <c r="V110">
        <f t="shared" si="15"/>
        <v>0.71932214108630443</v>
      </c>
      <c r="W110">
        <f t="shared" si="16"/>
        <v>1</v>
      </c>
      <c r="X110">
        <f t="shared" si="17"/>
        <v>0.34607078083063236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1</v>
      </c>
      <c r="R111">
        <f t="shared" si="13"/>
        <v>0.40551889166421123</v>
      </c>
      <c r="S111">
        <f t="shared" si="14"/>
        <v>0.65392921916936764</v>
      </c>
      <c r="T111">
        <f t="shared" si="11"/>
        <v>1</v>
      </c>
      <c r="U111" s="4">
        <f t="shared" si="18"/>
        <v>1</v>
      </c>
      <c r="V111">
        <f t="shared" si="15"/>
        <v>0.65392921916936764</v>
      </c>
      <c r="W111">
        <f t="shared" si="16"/>
        <v>1</v>
      </c>
      <c r="X111">
        <f t="shared" si="17"/>
        <v>0.40551889166421123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1</v>
      </c>
      <c r="R112">
        <f t="shared" si="13"/>
        <v>0.45956262878564663</v>
      </c>
      <c r="S112">
        <f t="shared" si="14"/>
        <v>0.59448110833578882</v>
      </c>
      <c r="T112">
        <f t="shared" si="11"/>
        <v>1</v>
      </c>
      <c r="U112" s="4">
        <f t="shared" si="18"/>
        <v>1</v>
      </c>
      <c r="V112">
        <f t="shared" si="15"/>
        <v>0.59448110833578882</v>
      </c>
      <c r="W112">
        <f t="shared" si="16"/>
        <v>1</v>
      </c>
      <c r="X112">
        <f t="shared" si="17"/>
        <v>0.45956262878564663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0.50869329889604242</v>
      </c>
      <c r="S113">
        <f t="shared" si="14"/>
        <v>0.54043737121435331</v>
      </c>
      <c r="T113">
        <f t="shared" si="11"/>
        <v>1</v>
      </c>
      <c r="U113" s="4">
        <f t="shared" si="18"/>
        <v>1</v>
      </c>
      <c r="V113">
        <f t="shared" si="15"/>
        <v>0.54043737121435331</v>
      </c>
      <c r="W113">
        <f t="shared" si="16"/>
        <v>1</v>
      </c>
      <c r="X113">
        <f t="shared" si="17"/>
        <v>0.50869329889604242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0.55335754445094765</v>
      </c>
      <c r="S114">
        <f t="shared" si="14"/>
        <v>0.49130670110395758</v>
      </c>
      <c r="T114">
        <f t="shared" si="11"/>
        <v>1</v>
      </c>
      <c r="U114" s="4">
        <f t="shared" si="18"/>
        <v>1</v>
      </c>
      <c r="V114">
        <f t="shared" si="15"/>
        <v>0.49130670110395758</v>
      </c>
      <c r="W114">
        <f t="shared" si="16"/>
        <v>1</v>
      </c>
      <c r="X114">
        <f t="shared" si="17"/>
        <v>0.55335754445094765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0.59396140404631603</v>
      </c>
      <c r="S115">
        <f t="shared" si="14"/>
        <v>0.44664245554905235</v>
      </c>
      <c r="T115">
        <f t="shared" si="11"/>
        <v>1</v>
      </c>
      <c r="U115" s="4">
        <f t="shared" si="18"/>
        <v>1</v>
      </c>
      <c r="V115">
        <f t="shared" si="15"/>
        <v>0.44664245554905235</v>
      </c>
      <c r="W115">
        <f t="shared" si="16"/>
        <v>1</v>
      </c>
      <c r="X115">
        <f t="shared" si="17"/>
        <v>0.59396140404631603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1</v>
      </c>
      <c r="R116">
        <f t="shared" si="13"/>
        <v>0.63087400367846913</v>
      </c>
      <c r="S116">
        <f t="shared" si="14"/>
        <v>0.40603859595368397</v>
      </c>
      <c r="T116">
        <f t="shared" si="11"/>
        <v>1</v>
      </c>
      <c r="U116" s="4">
        <f t="shared" si="18"/>
        <v>1</v>
      </c>
      <c r="V116">
        <f t="shared" si="15"/>
        <v>0.40603859595368397</v>
      </c>
      <c r="W116">
        <f t="shared" si="16"/>
        <v>1</v>
      </c>
      <c r="X116">
        <f t="shared" si="17"/>
        <v>0.63087400367846913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0.57352182152588105</v>
      </c>
      <c r="S117">
        <f t="shared" si="14"/>
        <v>0.36912599632153087</v>
      </c>
      <c r="T117">
        <f t="shared" si="11"/>
        <v>0</v>
      </c>
      <c r="U117" s="4">
        <f t="shared" si="18"/>
        <v>1</v>
      </c>
      <c r="V117">
        <f t="shared" si="15"/>
        <v>0.36912599632153087</v>
      </c>
      <c r="W117">
        <f t="shared" si="16"/>
        <v>0</v>
      </c>
      <c r="X117">
        <f t="shared" si="17"/>
        <v>0.57352182152588105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0</v>
      </c>
      <c r="R118">
        <f t="shared" si="13"/>
        <v>0.52138347411443742</v>
      </c>
      <c r="S118">
        <f t="shared" si="14"/>
        <v>0.42647817847411895</v>
      </c>
      <c r="T118">
        <f t="shared" si="11"/>
        <v>0</v>
      </c>
      <c r="U118" s="4">
        <f t="shared" si="18"/>
        <v>1</v>
      </c>
      <c r="V118">
        <f t="shared" si="15"/>
        <v>0.42647817847411895</v>
      </c>
      <c r="W118">
        <f t="shared" si="16"/>
        <v>0</v>
      </c>
      <c r="X118">
        <f t="shared" si="17"/>
        <v>0.52138347411443742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0</v>
      </c>
      <c r="R119">
        <f t="shared" si="13"/>
        <v>0.4739849764676704</v>
      </c>
      <c r="S119">
        <f t="shared" si="14"/>
        <v>0.47861652588556258</v>
      </c>
      <c r="T119">
        <f t="shared" si="11"/>
        <v>0</v>
      </c>
      <c r="U119" s="4">
        <f t="shared" si="18"/>
        <v>1</v>
      </c>
      <c r="V119">
        <f t="shared" si="15"/>
        <v>0.47861652588556258</v>
      </c>
      <c r="W119">
        <f t="shared" si="16"/>
        <v>0</v>
      </c>
      <c r="X119">
        <f t="shared" si="17"/>
        <v>0.4739849764676704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0</v>
      </c>
      <c r="R120">
        <f t="shared" si="13"/>
        <v>0.43089543315242762</v>
      </c>
      <c r="S120">
        <f t="shared" si="14"/>
        <v>0.52601502353232954</v>
      </c>
      <c r="T120">
        <f t="shared" si="11"/>
        <v>0</v>
      </c>
      <c r="U120" s="4">
        <f t="shared" si="18"/>
        <v>1</v>
      </c>
      <c r="V120">
        <f t="shared" si="15"/>
        <v>0.52601502353232954</v>
      </c>
      <c r="W120">
        <f t="shared" si="16"/>
        <v>0</v>
      </c>
      <c r="X120">
        <f t="shared" si="17"/>
        <v>0.43089543315242762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0.39172312104766149</v>
      </c>
      <c r="S121">
        <f t="shared" si="14"/>
        <v>0.56910456684757238</v>
      </c>
      <c r="T121">
        <f t="shared" si="11"/>
        <v>0</v>
      </c>
      <c r="U121" s="4">
        <f t="shared" si="18"/>
        <v>1</v>
      </c>
      <c r="V121">
        <f t="shared" si="15"/>
        <v>0.56910456684757238</v>
      </c>
      <c r="W121">
        <f t="shared" si="16"/>
        <v>0</v>
      </c>
      <c r="X121">
        <f t="shared" si="17"/>
        <v>0.39172312104766149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0.35611192822514687</v>
      </c>
      <c r="S122">
        <f t="shared" si="14"/>
        <v>0.60827687895233851</v>
      </c>
      <c r="T122">
        <f t="shared" si="11"/>
        <v>0</v>
      </c>
      <c r="U122" s="4">
        <f t="shared" si="18"/>
        <v>1</v>
      </c>
      <c r="V122">
        <f t="shared" si="15"/>
        <v>0.60827687895233851</v>
      </c>
      <c r="W122">
        <f t="shared" si="16"/>
        <v>0</v>
      </c>
      <c r="X122">
        <f t="shared" si="17"/>
        <v>0.35611192822514687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0</v>
      </c>
      <c r="R123">
        <f t="shared" si="13"/>
        <v>0.32373811656831536</v>
      </c>
      <c r="S123">
        <f t="shared" si="14"/>
        <v>0.64388807177485319</v>
      </c>
      <c r="T123">
        <f t="shared" si="11"/>
        <v>0</v>
      </c>
      <c r="U123" s="4">
        <f t="shared" si="18"/>
        <v>1</v>
      </c>
      <c r="V123">
        <f t="shared" si="15"/>
        <v>0.64388807177485319</v>
      </c>
      <c r="W123">
        <f t="shared" si="16"/>
        <v>0</v>
      </c>
      <c r="X123">
        <f t="shared" si="17"/>
        <v>0.32373811656831536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0</v>
      </c>
      <c r="R124">
        <f t="shared" si="13"/>
        <v>0.29430737869846851</v>
      </c>
      <c r="S124">
        <f t="shared" si="14"/>
        <v>0.6762618834316847</v>
      </c>
      <c r="T124">
        <f t="shared" si="11"/>
        <v>0</v>
      </c>
      <c r="U124" s="4">
        <f t="shared" si="18"/>
        <v>1</v>
      </c>
      <c r="V124">
        <f t="shared" si="15"/>
        <v>0.6762618834316847</v>
      </c>
      <c r="W124">
        <f t="shared" si="16"/>
        <v>0</v>
      </c>
      <c r="X124">
        <f t="shared" si="17"/>
        <v>0.29430737869846851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0.35846125336224416</v>
      </c>
      <c r="S125">
        <f t="shared" si="14"/>
        <v>0.70569262130153154</v>
      </c>
      <c r="T125">
        <f t="shared" si="11"/>
        <v>1</v>
      </c>
      <c r="U125" s="4">
        <f t="shared" si="18"/>
        <v>1</v>
      </c>
      <c r="V125">
        <f t="shared" si="15"/>
        <v>0.70569262130153154</v>
      </c>
      <c r="W125">
        <f t="shared" si="16"/>
        <v>1</v>
      </c>
      <c r="X125">
        <f t="shared" si="17"/>
        <v>0.35846125336224416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1</v>
      </c>
      <c r="R126">
        <f t="shared" si="13"/>
        <v>0.41678295760204015</v>
      </c>
      <c r="S126">
        <f t="shared" si="14"/>
        <v>0.64153874663775579</v>
      </c>
      <c r="T126">
        <f t="shared" si="11"/>
        <v>1</v>
      </c>
      <c r="U126" s="4">
        <f t="shared" si="18"/>
        <v>1</v>
      </c>
      <c r="V126">
        <f t="shared" si="15"/>
        <v>0.64153874663775579</v>
      </c>
      <c r="W126">
        <f t="shared" si="16"/>
        <v>1</v>
      </c>
      <c r="X126">
        <f t="shared" si="17"/>
        <v>0.41678295760204015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1</v>
      </c>
      <c r="R127">
        <f t="shared" si="13"/>
        <v>0.46980268872912745</v>
      </c>
      <c r="S127">
        <f t="shared" si="14"/>
        <v>0.58321704239795991</v>
      </c>
      <c r="T127">
        <f t="shared" si="11"/>
        <v>1</v>
      </c>
      <c r="U127" s="4">
        <f t="shared" si="18"/>
        <v>1</v>
      </c>
      <c r="V127">
        <f t="shared" si="15"/>
        <v>0.58321704239795991</v>
      </c>
      <c r="W127">
        <f t="shared" si="16"/>
        <v>1</v>
      </c>
      <c r="X127">
        <f t="shared" si="17"/>
        <v>0.46980268872912745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0.51800244429920683</v>
      </c>
      <c r="S128">
        <f t="shared" si="14"/>
        <v>0.53019731127087255</v>
      </c>
      <c r="T128">
        <f t="shared" si="11"/>
        <v>1</v>
      </c>
      <c r="U128" s="4">
        <f t="shared" si="18"/>
        <v>1</v>
      </c>
      <c r="V128">
        <f t="shared" si="15"/>
        <v>0.53019731127087255</v>
      </c>
      <c r="W128">
        <f t="shared" si="16"/>
        <v>1</v>
      </c>
      <c r="X128">
        <f t="shared" si="17"/>
        <v>0.51800244429920683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0.56182040390836985</v>
      </c>
      <c r="S129">
        <f t="shared" si="14"/>
        <v>0.48199755570079317</v>
      </c>
      <c r="T129">
        <f t="shared" si="11"/>
        <v>1</v>
      </c>
      <c r="U129" s="4">
        <f t="shared" si="18"/>
        <v>1</v>
      </c>
      <c r="V129">
        <f t="shared" si="15"/>
        <v>0.48199755570079317</v>
      </c>
      <c r="W129">
        <f t="shared" si="16"/>
        <v>1</v>
      </c>
      <c r="X129">
        <f t="shared" si="17"/>
        <v>0.56182040390836985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0.60165491264397264</v>
      </c>
      <c r="S130">
        <f t="shared" si="14"/>
        <v>0.43817959609163015</v>
      </c>
      <c r="T130">
        <f t="shared" si="11"/>
        <v>1</v>
      </c>
      <c r="U130" s="4">
        <f t="shared" si="18"/>
        <v>1</v>
      </c>
      <c r="V130">
        <f t="shared" si="15"/>
        <v>0.43817959609163015</v>
      </c>
      <c r="W130">
        <f t="shared" si="16"/>
        <v>1</v>
      </c>
      <c r="X130">
        <f t="shared" si="17"/>
        <v>0.60165491264397264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0.54695901149452064</v>
      </c>
      <c r="S131">
        <f t="shared" si="14"/>
        <v>0.39834508735602736</v>
      </c>
      <c r="T131">
        <f t="shared" si="11"/>
        <v>0</v>
      </c>
      <c r="U131" s="4">
        <f t="shared" si="18"/>
        <v>1</v>
      </c>
      <c r="V131">
        <f t="shared" si="15"/>
        <v>0.39834508735602736</v>
      </c>
      <c r="W131">
        <f t="shared" si="16"/>
        <v>0</v>
      </c>
      <c r="X131">
        <f t="shared" si="17"/>
        <v>0.54695901149452064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0.49723546499501881</v>
      </c>
      <c r="S132">
        <f t="shared" si="14"/>
        <v>0.45304098850547936</v>
      </c>
      <c r="T132">
        <f t="shared" si="11"/>
        <v>0</v>
      </c>
      <c r="U132" s="4">
        <f t="shared" si="18"/>
        <v>1</v>
      </c>
      <c r="V132">
        <f t="shared" si="15"/>
        <v>0.45304098850547936</v>
      </c>
      <c r="W132">
        <f t="shared" si="16"/>
        <v>0</v>
      </c>
      <c r="X132">
        <f t="shared" si="17"/>
        <v>0.49723546499501881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0</v>
      </c>
      <c r="R133">
        <f t="shared" si="13"/>
        <v>0.45203224090456257</v>
      </c>
      <c r="S133">
        <f t="shared" si="14"/>
        <v>0.50276453500498119</v>
      </c>
      <c r="T133">
        <f t="shared" ref="T133:T196" si="20">IF(S133&gt;$J$4,1,(IF(S133&lt;$I$4,0,T132)))</f>
        <v>0</v>
      </c>
      <c r="U133" s="4">
        <f t="shared" si="18"/>
        <v>1</v>
      </c>
      <c r="V133">
        <f t="shared" si="15"/>
        <v>0.50276453500498119</v>
      </c>
      <c r="W133">
        <f t="shared" si="16"/>
        <v>0</v>
      </c>
      <c r="X133">
        <f t="shared" si="17"/>
        <v>0.45203224090456257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0</v>
      </c>
      <c r="R134">
        <f t="shared" ref="R134:R197" si="22">($G$4*Q134*$K$3+$H$4*R133)/($H$4+$K$3)</f>
        <v>0.41093840082232963</v>
      </c>
      <c r="S134">
        <f t="shared" ref="S134:S197" si="23">V134</f>
        <v>0.54796775909543749</v>
      </c>
      <c r="T134">
        <f t="shared" si="20"/>
        <v>0</v>
      </c>
      <c r="U134" s="4">
        <f t="shared" si="18"/>
        <v>1</v>
      </c>
      <c r="V134">
        <f t="shared" ref="V134:V197" si="24">U134-X133</f>
        <v>0.54796775909543749</v>
      </c>
      <c r="W134">
        <f t="shared" ref="W134:W197" si="25">T134</f>
        <v>0</v>
      </c>
      <c r="X134">
        <f t="shared" ref="X134:X197" si="26">R134+Y134</f>
        <v>0.41093840082232963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0</v>
      </c>
      <c r="R135">
        <f t="shared" si="22"/>
        <v>0.37358036438393605</v>
      </c>
      <c r="S135">
        <f t="shared" si="23"/>
        <v>0.58906159917767043</v>
      </c>
      <c r="T135">
        <f t="shared" si="20"/>
        <v>0</v>
      </c>
      <c r="U135" s="4">
        <f t="shared" si="18"/>
        <v>1</v>
      </c>
      <c r="V135">
        <f t="shared" si="24"/>
        <v>0.58906159917767043</v>
      </c>
      <c r="W135">
        <f t="shared" si="25"/>
        <v>0</v>
      </c>
      <c r="X135">
        <f t="shared" si="26"/>
        <v>0.37358036438393605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0.33961851307630547</v>
      </c>
      <c r="S136">
        <f t="shared" si="23"/>
        <v>0.62641963561606395</v>
      </c>
      <c r="T136">
        <f t="shared" si="20"/>
        <v>0</v>
      </c>
      <c r="U136" s="4">
        <f t="shared" si="18"/>
        <v>1</v>
      </c>
      <c r="V136">
        <f t="shared" si="24"/>
        <v>0.62641963561606395</v>
      </c>
      <c r="W136">
        <f t="shared" si="25"/>
        <v>0</v>
      </c>
      <c r="X136">
        <f t="shared" si="26"/>
        <v>0.33961851307630547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0.30874410279664133</v>
      </c>
      <c r="S137">
        <f t="shared" si="23"/>
        <v>0.66038148692369458</v>
      </c>
      <c r="T137">
        <f t="shared" si="20"/>
        <v>0</v>
      </c>
      <c r="U137" s="4">
        <f t="shared" ref="U137:U200" si="27">$L$3</f>
        <v>1</v>
      </c>
      <c r="V137">
        <f t="shared" si="24"/>
        <v>0.66038148692369458</v>
      </c>
      <c r="W137">
        <f t="shared" si="25"/>
        <v>0</v>
      </c>
      <c r="X137">
        <f t="shared" si="26"/>
        <v>0.30874410279664133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0</v>
      </c>
      <c r="R138">
        <f t="shared" si="22"/>
        <v>0.28067645708785577</v>
      </c>
      <c r="S138">
        <f t="shared" si="23"/>
        <v>0.69125589720335867</v>
      </c>
      <c r="T138">
        <f t="shared" si="20"/>
        <v>0</v>
      </c>
      <c r="U138" s="4">
        <f t="shared" si="27"/>
        <v>1</v>
      </c>
      <c r="V138">
        <f t="shared" si="24"/>
        <v>0.69125589720335867</v>
      </c>
      <c r="W138">
        <f t="shared" si="25"/>
        <v>0</v>
      </c>
      <c r="X138">
        <f t="shared" si="26"/>
        <v>0.28067645708785577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0.34606950644350526</v>
      </c>
      <c r="S139">
        <f t="shared" si="23"/>
        <v>0.71932354291214429</v>
      </c>
      <c r="T139">
        <f t="shared" si="20"/>
        <v>1</v>
      </c>
      <c r="U139" s="4">
        <f t="shared" si="27"/>
        <v>1</v>
      </c>
      <c r="V139">
        <f t="shared" si="24"/>
        <v>0.71932354291214429</v>
      </c>
      <c r="W139">
        <f t="shared" si="25"/>
        <v>1</v>
      </c>
      <c r="X139">
        <f t="shared" si="26"/>
        <v>0.34606950644350526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0.40551773313045936</v>
      </c>
      <c r="S140">
        <f t="shared" si="23"/>
        <v>0.65393049355649469</v>
      </c>
      <c r="T140">
        <f t="shared" si="20"/>
        <v>1</v>
      </c>
      <c r="U140" s="4">
        <f t="shared" si="27"/>
        <v>1</v>
      </c>
      <c r="V140">
        <f t="shared" si="24"/>
        <v>0.65393049355649469</v>
      </c>
      <c r="W140">
        <f t="shared" si="25"/>
        <v>1</v>
      </c>
      <c r="X140">
        <f t="shared" si="26"/>
        <v>0.40551773313045936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1</v>
      </c>
      <c r="R141">
        <f t="shared" si="22"/>
        <v>0.45956157557314486</v>
      </c>
      <c r="S141">
        <f t="shared" si="23"/>
        <v>0.59448226686954064</v>
      </c>
      <c r="T141">
        <f t="shared" si="20"/>
        <v>1</v>
      </c>
      <c r="U141" s="4">
        <f t="shared" si="27"/>
        <v>1</v>
      </c>
      <c r="V141">
        <f t="shared" si="24"/>
        <v>0.59448226686954064</v>
      </c>
      <c r="W141">
        <f t="shared" si="25"/>
        <v>1</v>
      </c>
      <c r="X141">
        <f t="shared" si="26"/>
        <v>0.45956157557314486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1</v>
      </c>
      <c r="R142">
        <f t="shared" si="22"/>
        <v>0.50869234143013176</v>
      </c>
      <c r="S142">
        <f t="shared" si="23"/>
        <v>0.54043842442685519</v>
      </c>
      <c r="T142">
        <f t="shared" si="20"/>
        <v>1</v>
      </c>
      <c r="U142" s="4">
        <f t="shared" si="27"/>
        <v>1</v>
      </c>
      <c r="V142">
        <f t="shared" si="24"/>
        <v>0.54043842442685519</v>
      </c>
      <c r="W142">
        <f t="shared" si="25"/>
        <v>1</v>
      </c>
      <c r="X142">
        <f t="shared" si="26"/>
        <v>0.50869234143013176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0.55335667402739253</v>
      </c>
      <c r="S143">
        <f t="shared" si="23"/>
        <v>0.49130765856986824</v>
      </c>
      <c r="T143">
        <f t="shared" si="20"/>
        <v>1</v>
      </c>
      <c r="U143" s="4">
        <f t="shared" si="27"/>
        <v>1</v>
      </c>
      <c r="V143">
        <f t="shared" si="24"/>
        <v>0.49130765856986824</v>
      </c>
      <c r="W143">
        <f t="shared" si="25"/>
        <v>1</v>
      </c>
      <c r="X143">
        <f t="shared" si="26"/>
        <v>0.55335667402739253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0.59396061275217504</v>
      </c>
      <c r="S144">
        <f t="shared" si="23"/>
        <v>0.44664332597260747</v>
      </c>
      <c r="T144">
        <f t="shared" si="20"/>
        <v>1</v>
      </c>
      <c r="U144" s="4">
        <f t="shared" si="27"/>
        <v>1</v>
      </c>
      <c r="V144">
        <f t="shared" si="24"/>
        <v>0.44664332597260747</v>
      </c>
      <c r="W144">
        <f t="shared" si="25"/>
        <v>1</v>
      </c>
      <c r="X144">
        <f t="shared" si="26"/>
        <v>0.59396061275217504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0.63087328432015921</v>
      </c>
      <c r="S145">
        <f t="shared" si="23"/>
        <v>0.40603938724782496</v>
      </c>
      <c r="T145">
        <f t="shared" si="20"/>
        <v>1</v>
      </c>
      <c r="U145" s="4">
        <f t="shared" si="27"/>
        <v>1</v>
      </c>
      <c r="V145">
        <f t="shared" si="24"/>
        <v>0.40603938724782496</v>
      </c>
      <c r="W145">
        <f t="shared" si="25"/>
        <v>1</v>
      </c>
      <c r="X145">
        <f t="shared" si="26"/>
        <v>0.63087328432015921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0.57352116756378113</v>
      </c>
      <c r="S146">
        <f t="shared" si="23"/>
        <v>0.36912671567984079</v>
      </c>
      <c r="T146">
        <f t="shared" si="20"/>
        <v>0</v>
      </c>
      <c r="U146" s="4">
        <f t="shared" si="27"/>
        <v>1</v>
      </c>
      <c r="V146">
        <f t="shared" si="24"/>
        <v>0.36912671567984079</v>
      </c>
      <c r="W146">
        <f t="shared" si="25"/>
        <v>0</v>
      </c>
      <c r="X146">
        <f t="shared" si="26"/>
        <v>0.57352116756378113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0.52138287960343743</v>
      </c>
      <c r="S147">
        <f t="shared" si="23"/>
        <v>0.42647883243621887</v>
      </c>
      <c r="T147">
        <f t="shared" si="20"/>
        <v>0</v>
      </c>
      <c r="U147" s="4">
        <f t="shared" si="27"/>
        <v>1</v>
      </c>
      <c r="V147">
        <f t="shared" si="24"/>
        <v>0.42647883243621887</v>
      </c>
      <c r="W147">
        <f t="shared" si="25"/>
        <v>0</v>
      </c>
      <c r="X147">
        <f t="shared" si="26"/>
        <v>0.52138287960343743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0</v>
      </c>
      <c r="R148">
        <f t="shared" si="22"/>
        <v>0.47398443600312495</v>
      </c>
      <c r="S148">
        <f t="shared" si="23"/>
        <v>0.47861712039656257</v>
      </c>
      <c r="T148">
        <f t="shared" si="20"/>
        <v>0</v>
      </c>
      <c r="U148" s="4">
        <f t="shared" si="27"/>
        <v>1</v>
      </c>
      <c r="V148">
        <f t="shared" si="24"/>
        <v>0.47861712039656257</v>
      </c>
      <c r="W148">
        <f t="shared" si="25"/>
        <v>0</v>
      </c>
      <c r="X148">
        <f t="shared" si="26"/>
        <v>0.47398443600312495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0</v>
      </c>
      <c r="R149">
        <f t="shared" si="22"/>
        <v>0.43089494182102273</v>
      </c>
      <c r="S149">
        <f t="shared" si="23"/>
        <v>0.5260155639968751</v>
      </c>
      <c r="T149">
        <f t="shared" si="20"/>
        <v>0</v>
      </c>
      <c r="U149" s="4">
        <f t="shared" si="27"/>
        <v>1</v>
      </c>
      <c r="V149">
        <f t="shared" si="24"/>
        <v>0.5260155639968751</v>
      </c>
      <c r="W149">
        <f t="shared" si="25"/>
        <v>0</v>
      </c>
      <c r="X149">
        <f t="shared" si="26"/>
        <v>0.43089494182102273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0</v>
      </c>
      <c r="R150">
        <f t="shared" si="22"/>
        <v>0.39172267438274799</v>
      </c>
      <c r="S150">
        <f t="shared" si="23"/>
        <v>0.56910505817897727</v>
      </c>
      <c r="T150">
        <f t="shared" si="20"/>
        <v>0</v>
      </c>
      <c r="U150" s="4">
        <f t="shared" si="27"/>
        <v>1</v>
      </c>
      <c r="V150">
        <f t="shared" si="24"/>
        <v>0.56910505817897727</v>
      </c>
      <c r="W150">
        <f t="shared" si="25"/>
        <v>0</v>
      </c>
      <c r="X150">
        <f t="shared" si="26"/>
        <v>0.39172267438274799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0.35611152216613456</v>
      </c>
      <c r="S151">
        <f t="shared" si="23"/>
        <v>0.60827732561725201</v>
      </c>
      <c r="T151">
        <f t="shared" si="20"/>
        <v>0</v>
      </c>
      <c r="U151" s="4">
        <f t="shared" si="27"/>
        <v>1</v>
      </c>
      <c r="V151">
        <f t="shared" si="24"/>
        <v>0.60827732561725201</v>
      </c>
      <c r="W151">
        <f t="shared" si="25"/>
        <v>0</v>
      </c>
      <c r="X151">
        <f t="shared" si="26"/>
        <v>0.35611152216613456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0.32373774742375871</v>
      </c>
      <c r="S152">
        <f t="shared" si="23"/>
        <v>0.64388847783386538</v>
      </c>
      <c r="T152">
        <f t="shared" si="20"/>
        <v>0</v>
      </c>
      <c r="U152" s="4">
        <f t="shared" si="27"/>
        <v>1</v>
      </c>
      <c r="V152">
        <f t="shared" si="24"/>
        <v>0.64388847783386538</v>
      </c>
      <c r="W152">
        <f t="shared" si="25"/>
        <v>0</v>
      </c>
      <c r="X152">
        <f t="shared" si="26"/>
        <v>0.32373774742375871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0</v>
      </c>
      <c r="R153">
        <f t="shared" si="22"/>
        <v>0.29430704311250788</v>
      </c>
      <c r="S153">
        <f t="shared" si="23"/>
        <v>0.67626225257624129</v>
      </c>
      <c r="T153">
        <f t="shared" si="20"/>
        <v>0</v>
      </c>
      <c r="U153" s="4">
        <f t="shared" si="27"/>
        <v>1</v>
      </c>
      <c r="V153">
        <f t="shared" si="24"/>
        <v>0.67626225257624129</v>
      </c>
      <c r="W153">
        <f t="shared" si="25"/>
        <v>0</v>
      </c>
      <c r="X153">
        <f t="shared" si="26"/>
        <v>0.29430704311250788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0.35846094828409814</v>
      </c>
      <c r="S154">
        <f t="shared" si="23"/>
        <v>0.70569295688749212</v>
      </c>
      <c r="T154">
        <f t="shared" si="20"/>
        <v>1</v>
      </c>
      <c r="U154" s="4">
        <f t="shared" si="27"/>
        <v>1</v>
      </c>
      <c r="V154">
        <f t="shared" si="24"/>
        <v>0.70569295688749212</v>
      </c>
      <c r="W154">
        <f t="shared" si="25"/>
        <v>1</v>
      </c>
      <c r="X154">
        <f t="shared" si="26"/>
        <v>0.35846094828409814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0.41678268025827109</v>
      </c>
      <c r="S155">
        <f t="shared" si="23"/>
        <v>0.64153905171590186</v>
      </c>
      <c r="T155">
        <f t="shared" si="20"/>
        <v>1</v>
      </c>
      <c r="U155" s="4">
        <f t="shared" si="27"/>
        <v>1</v>
      </c>
      <c r="V155">
        <f t="shared" si="24"/>
        <v>0.64153905171590186</v>
      </c>
      <c r="W155">
        <f t="shared" si="25"/>
        <v>1</v>
      </c>
      <c r="X155">
        <f t="shared" si="26"/>
        <v>0.41678268025827109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1</v>
      </c>
      <c r="R156">
        <f t="shared" si="22"/>
        <v>0.4698024365984283</v>
      </c>
      <c r="S156">
        <f t="shared" si="23"/>
        <v>0.58321731974172897</v>
      </c>
      <c r="T156">
        <f t="shared" si="20"/>
        <v>1</v>
      </c>
      <c r="U156" s="4">
        <f t="shared" si="27"/>
        <v>1</v>
      </c>
      <c r="V156">
        <f t="shared" si="24"/>
        <v>0.58321731974172897</v>
      </c>
      <c r="W156">
        <f t="shared" si="25"/>
        <v>1</v>
      </c>
      <c r="X156">
        <f t="shared" si="26"/>
        <v>0.4698024365984283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1</v>
      </c>
      <c r="R157">
        <f t="shared" si="22"/>
        <v>0.5180022150894803</v>
      </c>
      <c r="S157">
        <f t="shared" si="23"/>
        <v>0.53019756340157165</v>
      </c>
      <c r="T157">
        <f t="shared" si="20"/>
        <v>1</v>
      </c>
      <c r="U157" s="4">
        <f t="shared" si="27"/>
        <v>1</v>
      </c>
      <c r="V157">
        <f t="shared" si="24"/>
        <v>0.53019756340157165</v>
      </c>
      <c r="W157">
        <f t="shared" si="25"/>
        <v>1</v>
      </c>
      <c r="X157">
        <f t="shared" si="26"/>
        <v>0.5180022150894803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0.56182019553589124</v>
      </c>
      <c r="S158">
        <f t="shared" si="23"/>
        <v>0.4819977849105197</v>
      </c>
      <c r="T158">
        <f t="shared" si="20"/>
        <v>1</v>
      </c>
      <c r="U158" s="4">
        <f t="shared" si="27"/>
        <v>1</v>
      </c>
      <c r="V158">
        <f t="shared" si="24"/>
        <v>0.4819977849105197</v>
      </c>
      <c r="W158">
        <f t="shared" si="25"/>
        <v>1</v>
      </c>
      <c r="X158">
        <f t="shared" si="26"/>
        <v>0.56182019553589124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0.60165472321444657</v>
      </c>
      <c r="S159">
        <f t="shared" si="23"/>
        <v>0.43817980446410876</v>
      </c>
      <c r="T159">
        <f t="shared" si="20"/>
        <v>1</v>
      </c>
      <c r="U159" s="4">
        <f t="shared" si="27"/>
        <v>1</v>
      </c>
      <c r="V159">
        <f t="shared" si="24"/>
        <v>0.43817980446410876</v>
      </c>
      <c r="W159">
        <f t="shared" si="25"/>
        <v>1</v>
      </c>
      <c r="X159">
        <f t="shared" si="26"/>
        <v>0.60165472321444657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0</v>
      </c>
      <c r="R160">
        <f t="shared" si="22"/>
        <v>0.54695883928586053</v>
      </c>
      <c r="S160">
        <f t="shared" si="23"/>
        <v>0.39834527678555343</v>
      </c>
      <c r="T160">
        <f t="shared" si="20"/>
        <v>0</v>
      </c>
      <c r="U160" s="4">
        <f t="shared" si="27"/>
        <v>1</v>
      </c>
      <c r="V160">
        <f t="shared" si="24"/>
        <v>0.39834527678555343</v>
      </c>
      <c r="W160">
        <f t="shared" si="25"/>
        <v>0</v>
      </c>
      <c r="X160">
        <f t="shared" si="26"/>
        <v>0.54695883928586053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0.49723530844169139</v>
      </c>
      <c r="S161">
        <f t="shared" si="23"/>
        <v>0.45304116071413947</v>
      </c>
      <c r="T161">
        <f t="shared" si="20"/>
        <v>0</v>
      </c>
      <c r="U161" s="4">
        <f t="shared" si="27"/>
        <v>1</v>
      </c>
      <c r="V161">
        <f t="shared" si="24"/>
        <v>0.45304116071413947</v>
      </c>
      <c r="W161">
        <f t="shared" si="25"/>
        <v>0</v>
      </c>
      <c r="X161">
        <f t="shared" si="26"/>
        <v>0.49723530844169139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0.4520320985833558</v>
      </c>
      <c r="S162">
        <f t="shared" si="23"/>
        <v>0.50276469155830861</v>
      </c>
      <c r="T162">
        <f t="shared" si="20"/>
        <v>0</v>
      </c>
      <c r="U162" s="4">
        <f t="shared" si="27"/>
        <v>1</v>
      </c>
      <c r="V162">
        <f t="shared" si="24"/>
        <v>0.50276469155830861</v>
      </c>
      <c r="W162">
        <f t="shared" si="25"/>
        <v>0</v>
      </c>
      <c r="X162">
        <f t="shared" si="26"/>
        <v>0.4520320985833558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0</v>
      </c>
      <c r="R163">
        <f t="shared" si="22"/>
        <v>0.41093827143941442</v>
      </c>
      <c r="S163">
        <f t="shared" si="23"/>
        <v>0.5479679014166442</v>
      </c>
      <c r="T163">
        <f t="shared" si="20"/>
        <v>0</v>
      </c>
      <c r="U163" s="4">
        <f t="shared" si="27"/>
        <v>1</v>
      </c>
      <c r="V163">
        <f t="shared" si="24"/>
        <v>0.5479679014166442</v>
      </c>
      <c r="W163">
        <f t="shared" si="25"/>
        <v>0</v>
      </c>
      <c r="X163">
        <f t="shared" si="26"/>
        <v>0.41093827143941442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0</v>
      </c>
      <c r="R164">
        <f t="shared" si="22"/>
        <v>0.37358024676310403</v>
      </c>
      <c r="S164">
        <f t="shared" si="23"/>
        <v>0.58906172856058558</v>
      </c>
      <c r="T164">
        <f t="shared" si="20"/>
        <v>0</v>
      </c>
      <c r="U164" s="4">
        <f t="shared" si="27"/>
        <v>1</v>
      </c>
      <c r="V164">
        <f t="shared" si="24"/>
        <v>0.58906172856058558</v>
      </c>
      <c r="W164">
        <f t="shared" si="25"/>
        <v>0</v>
      </c>
      <c r="X164">
        <f t="shared" si="26"/>
        <v>0.37358024676310403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0</v>
      </c>
      <c r="R165">
        <f t="shared" si="22"/>
        <v>0.33961840614827643</v>
      </c>
      <c r="S165">
        <f t="shared" si="23"/>
        <v>0.62641975323689603</v>
      </c>
      <c r="T165">
        <f t="shared" si="20"/>
        <v>0</v>
      </c>
      <c r="U165" s="4">
        <f t="shared" si="27"/>
        <v>1</v>
      </c>
      <c r="V165">
        <f t="shared" si="24"/>
        <v>0.62641975323689603</v>
      </c>
      <c r="W165">
        <f t="shared" si="25"/>
        <v>0</v>
      </c>
      <c r="X165">
        <f t="shared" si="26"/>
        <v>0.33961840614827643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0.30874400558934223</v>
      </c>
      <c r="S166">
        <f t="shared" si="23"/>
        <v>0.66038159385172357</v>
      </c>
      <c r="T166">
        <f t="shared" si="20"/>
        <v>0</v>
      </c>
      <c r="U166" s="4">
        <f t="shared" si="27"/>
        <v>1</v>
      </c>
      <c r="V166">
        <f t="shared" si="24"/>
        <v>0.66038159385172357</v>
      </c>
      <c r="W166">
        <f t="shared" si="25"/>
        <v>0</v>
      </c>
      <c r="X166">
        <f t="shared" si="26"/>
        <v>0.30874400558934223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0.28067636871758384</v>
      </c>
      <c r="S167">
        <f t="shared" si="23"/>
        <v>0.69125599441065777</v>
      </c>
      <c r="T167">
        <f t="shared" si="20"/>
        <v>0</v>
      </c>
      <c r="U167" s="4">
        <f t="shared" si="27"/>
        <v>1</v>
      </c>
      <c r="V167">
        <f t="shared" si="24"/>
        <v>0.69125599441065777</v>
      </c>
      <c r="W167">
        <f t="shared" si="25"/>
        <v>0</v>
      </c>
      <c r="X167">
        <f t="shared" si="26"/>
        <v>0.28067636871758384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0.3460694261068944</v>
      </c>
      <c r="S168">
        <f t="shared" si="23"/>
        <v>0.71932363128241616</v>
      </c>
      <c r="T168">
        <f t="shared" si="20"/>
        <v>1</v>
      </c>
      <c r="U168" s="4">
        <f t="shared" si="27"/>
        <v>1</v>
      </c>
      <c r="V168">
        <f t="shared" si="24"/>
        <v>0.71932363128241616</v>
      </c>
      <c r="W168">
        <f t="shared" si="25"/>
        <v>1</v>
      </c>
      <c r="X168">
        <f t="shared" si="26"/>
        <v>0.3460694261068944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0.40551766009717671</v>
      </c>
      <c r="S169">
        <f t="shared" si="23"/>
        <v>0.6539305738931056</v>
      </c>
      <c r="T169">
        <f t="shared" si="20"/>
        <v>1</v>
      </c>
      <c r="U169" s="4">
        <f t="shared" si="27"/>
        <v>1</v>
      </c>
      <c r="V169">
        <f t="shared" si="24"/>
        <v>0.6539305738931056</v>
      </c>
      <c r="W169">
        <f t="shared" si="25"/>
        <v>1</v>
      </c>
      <c r="X169">
        <f t="shared" si="26"/>
        <v>0.40551766009717671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0.45956150917925159</v>
      </c>
      <c r="S170">
        <f t="shared" si="23"/>
        <v>0.59448233990282329</v>
      </c>
      <c r="T170">
        <f t="shared" si="20"/>
        <v>1</v>
      </c>
      <c r="U170" s="4">
        <f t="shared" si="27"/>
        <v>1</v>
      </c>
      <c r="V170">
        <f t="shared" si="24"/>
        <v>0.59448233990282329</v>
      </c>
      <c r="W170">
        <f t="shared" si="25"/>
        <v>1</v>
      </c>
      <c r="X170">
        <f t="shared" si="26"/>
        <v>0.45956150917925159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1</v>
      </c>
      <c r="R171">
        <f t="shared" si="22"/>
        <v>0.50869228107204689</v>
      </c>
      <c r="S171">
        <f t="shared" si="23"/>
        <v>0.54043849082074846</v>
      </c>
      <c r="T171">
        <f t="shared" si="20"/>
        <v>1</v>
      </c>
      <c r="U171" s="4">
        <f t="shared" si="27"/>
        <v>1</v>
      </c>
      <c r="V171">
        <f t="shared" si="24"/>
        <v>0.54043849082074846</v>
      </c>
      <c r="W171">
        <f t="shared" si="25"/>
        <v>1</v>
      </c>
      <c r="X171">
        <f t="shared" si="26"/>
        <v>0.50869228107204689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1</v>
      </c>
      <c r="R172">
        <f t="shared" si="22"/>
        <v>0.55335661915640633</v>
      </c>
      <c r="S172">
        <f t="shared" si="23"/>
        <v>0.49130771892795311</v>
      </c>
      <c r="T172">
        <f t="shared" si="20"/>
        <v>1</v>
      </c>
      <c r="U172" s="4">
        <f t="shared" si="27"/>
        <v>1</v>
      </c>
      <c r="V172">
        <f t="shared" si="24"/>
        <v>0.49130771892795311</v>
      </c>
      <c r="W172">
        <f t="shared" si="25"/>
        <v>1</v>
      </c>
      <c r="X172">
        <f t="shared" si="26"/>
        <v>0.55335661915640633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0.59396056286946031</v>
      </c>
      <c r="S173">
        <f t="shared" si="23"/>
        <v>0.44664338084359367</v>
      </c>
      <c r="T173">
        <f t="shared" si="20"/>
        <v>1</v>
      </c>
      <c r="U173" s="4">
        <f t="shared" si="27"/>
        <v>1</v>
      </c>
      <c r="V173">
        <f t="shared" si="24"/>
        <v>0.44664338084359367</v>
      </c>
      <c r="W173">
        <f t="shared" si="25"/>
        <v>1</v>
      </c>
      <c r="X173">
        <f t="shared" si="26"/>
        <v>0.59396056286946031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0.63087323897223668</v>
      </c>
      <c r="S174">
        <f t="shared" si="23"/>
        <v>0.40603943713053969</v>
      </c>
      <c r="T174">
        <f t="shared" si="20"/>
        <v>1</v>
      </c>
      <c r="U174" s="4">
        <f t="shared" si="27"/>
        <v>1</v>
      </c>
      <c r="V174">
        <f t="shared" si="24"/>
        <v>0.40603943713053969</v>
      </c>
      <c r="W174">
        <f t="shared" si="25"/>
        <v>1</v>
      </c>
      <c r="X174">
        <f t="shared" si="26"/>
        <v>0.63087323897223668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0</v>
      </c>
      <c r="R175">
        <f t="shared" si="22"/>
        <v>0.57352112633839702</v>
      </c>
      <c r="S175">
        <f t="shared" si="23"/>
        <v>0.36912676102776332</v>
      </c>
      <c r="T175">
        <f t="shared" si="20"/>
        <v>0</v>
      </c>
      <c r="U175" s="4">
        <f t="shared" si="27"/>
        <v>1</v>
      </c>
      <c r="V175">
        <f t="shared" si="24"/>
        <v>0.36912676102776332</v>
      </c>
      <c r="W175">
        <f t="shared" si="25"/>
        <v>0</v>
      </c>
      <c r="X175">
        <f t="shared" si="26"/>
        <v>0.57352112633839702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0.52138284212581554</v>
      </c>
      <c r="S176">
        <f t="shared" si="23"/>
        <v>0.42647887366160298</v>
      </c>
      <c r="T176">
        <f t="shared" si="20"/>
        <v>0</v>
      </c>
      <c r="U176" s="4">
        <f t="shared" si="27"/>
        <v>1</v>
      </c>
      <c r="V176">
        <f t="shared" si="24"/>
        <v>0.42647887366160298</v>
      </c>
      <c r="W176">
        <f t="shared" si="25"/>
        <v>0</v>
      </c>
      <c r="X176">
        <f t="shared" si="26"/>
        <v>0.52138284212581554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0.47398440193255958</v>
      </c>
      <c r="S177">
        <f t="shared" si="23"/>
        <v>0.47861715787418446</v>
      </c>
      <c r="T177">
        <f t="shared" si="20"/>
        <v>0</v>
      </c>
      <c r="U177" s="4">
        <f t="shared" si="27"/>
        <v>1</v>
      </c>
      <c r="V177">
        <f t="shared" si="24"/>
        <v>0.47861715787418446</v>
      </c>
      <c r="W177">
        <f t="shared" si="25"/>
        <v>0</v>
      </c>
      <c r="X177">
        <f t="shared" si="26"/>
        <v>0.47398440193255958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0</v>
      </c>
      <c r="R178">
        <f t="shared" si="22"/>
        <v>0.43089491084778148</v>
      </c>
      <c r="S178">
        <f t="shared" si="23"/>
        <v>0.52601559806744036</v>
      </c>
      <c r="T178">
        <f t="shared" si="20"/>
        <v>0</v>
      </c>
      <c r="U178" s="4">
        <f t="shared" si="27"/>
        <v>1</v>
      </c>
      <c r="V178">
        <f t="shared" si="24"/>
        <v>0.52601559806744036</v>
      </c>
      <c r="W178">
        <f t="shared" si="25"/>
        <v>0</v>
      </c>
      <c r="X178">
        <f t="shared" si="26"/>
        <v>0.43089491084778148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0</v>
      </c>
      <c r="R179">
        <f t="shared" si="22"/>
        <v>0.39172264622525593</v>
      </c>
      <c r="S179">
        <f t="shared" si="23"/>
        <v>0.56910508915221847</v>
      </c>
      <c r="T179">
        <f t="shared" si="20"/>
        <v>0</v>
      </c>
      <c r="U179" s="4">
        <f t="shared" si="27"/>
        <v>1</v>
      </c>
      <c r="V179">
        <f t="shared" si="24"/>
        <v>0.56910508915221847</v>
      </c>
      <c r="W179">
        <f t="shared" si="25"/>
        <v>0</v>
      </c>
      <c r="X179">
        <f t="shared" si="26"/>
        <v>0.39172264622525593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0</v>
      </c>
      <c r="R180">
        <f t="shared" si="22"/>
        <v>0.35611149656841451</v>
      </c>
      <c r="S180">
        <f t="shared" si="23"/>
        <v>0.60827735377474412</v>
      </c>
      <c r="T180">
        <f t="shared" si="20"/>
        <v>0</v>
      </c>
      <c r="U180" s="4">
        <f t="shared" si="27"/>
        <v>1</v>
      </c>
      <c r="V180">
        <f t="shared" si="24"/>
        <v>0.60827735377474412</v>
      </c>
      <c r="W180">
        <f t="shared" si="25"/>
        <v>0</v>
      </c>
      <c r="X180">
        <f t="shared" si="26"/>
        <v>0.35611149656841451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0.32373772415310409</v>
      </c>
      <c r="S181">
        <f t="shared" si="23"/>
        <v>0.64388850343158555</v>
      </c>
      <c r="T181">
        <f t="shared" si="20"/>
        <v>0</v>
      </c>
      <c r="U181" s="4">
        <f t="shared" si="27"/>
        <v>1</v>
      </c>
      <c r="V181">
        <f t="shared" si="24"/>
        <v>0.64388850343158555</v>
      </c>
      <c r="W181">
        <f t="shared" si="25"/>
        <v>0</v>
      </c>
      <c r="X181">
        <f t="shared" si="26"/>
        <v>0.32373772415310409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0.29430702195736741</v>
      </c>
      <c r="S182">
        <f t="shared" si="23"/>
        <v>0.67626227584689591</v>
      </c>
      <c r="T182">
        <f t="shared" si="20"/>
        <v>0</v>
      </c>
      <c r="U182" s="4">
        <f t="shared" si="27"/>
        <v>1</v>
      </c>
      <c r="V182">
        <f t="shared" si="24"/>
        <v>0.67626227584689591</v>
      </c>
      <c r="W182">
        <f t="shared" si="25"/>
        <v>0</v>
      </c>
      <c r="X182">
        <f t="shared" si="26"/>
        <v>0.29430702195736741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0.35846092905215221</v>
      </c>
      <c r="S183">
        <f t="shared" si="23"/>
        <v>0.70569297804263265</v>
      </c>
      <c r="T183">
        <f t="shared" si="20"/>
        <v>1</v>
      </c>
      <c r="U183" s="4">
        <f t="shared" si="27"/>
        <v>1</v>
      </c>
      <c r="V183">
        <f t="shared" si="24"/>
        <v>0.70569297804263265</v>
      </c>
      <c r="W183">
        <f t="shared" si="25"/>
        <v>1</v>
      </c>
      <c r="X183">
        <f t="shared" si="26"/>
        <v>0.35846092905215221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0.4167826627746839</v>
      </c>
      <c r="S184">
        <f t="shared" si="23"/>
        <v>0.64153907094784779</v>
      </c>
      <c r="T184">
        <f t="shared" si="20"/>
        <v>1</v>
      </c>
      <c r="U184" s="4">
        <f t="shared" si="27"/>
        <v>1</v>
      </c>
      <c r="V184">
        <f t="shared" si="24"/>
        <v>0.64153907094784779</v>
      </c>
      <c r="W184">
        <f t="shared" si="25"/>
        <v>1</v>
      </c>
      <c r="X184">
        <f t="shared" si="26"/>
        <v>0.4167826627746839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0.46980242070425815</v>
      </c>
      <c r="S185">
        <f t="shared" si="23"/>
        <v>0.5832173372253161</v>
      </c>
      <c r="T185">
        <f t="shared" si="20"/>
        <v>1</v>
      </c>
      <c r="U185" s="4">
        <f t="shared" si="27"/>
        <v>1</v>
      </c>
      <c r="V185">
        <f t="shared" si="24"/>
        <v>0.5832173372253161</v>
      </c>
      <c r="W185">
        <f t="shared" si="25"/>
        <v>1</v>
      </c>
      <c r="X185">
        <f t="shared" si="26"/>
        <v>0.46980242070425815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1</v>
      </c>
      <c r="R186">
        <f t="shared" si="22"/>
        <v>0.51800220064023472</v>
      </c>
      <c r="S186">
        <f t="shared" si="23"/>
        <v>0.53019757929574185</v>
      </c>
      <c r="T186">
        <f t="shared" si="20"/>
        <v>1</v>
      </c>
      <c r="U186" s="4">
        <f t="shared" si="27"/>
        <v>1</v>
      </c>
      <c r="V186">
        <f t="shared" si="24"/>
        <v>0.53019757929574185</v>
      </c>
      <c r="W186">
        <f t="shared" si="25"/>
        <v>1</v>
      </c>
      <c r="X186">
        <f t="shared" si="26"/>
        <v>0.51800220064023472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1</v>
      </c>
      <c r="R187">
        <f t="shared" si="22"/>
        <v>0.56182018240021347</v>
      </c>
      <c r="S187">
        <f t="shared" si="23"/>
        <v>0.48199779935976528</v>
      </c>
      <c r="T187">
        <f t="shared" si="20"/>
        <v>1</v>
      </c>
      <c r="U187" s="4">
        <f t="shared" si="27"/>
        <v>1</v>
      </c>
      <c r="V187">
        <f t="shared" si="24"/>
        <v>0.48199779935976528</v>
      </c>
      <c r="W187">
        <f t="shared" si="25"/>
        <v>1</v>
      </c>
      <c r="X187">
        <f t="shared" si="26"/>
        <v>0.56182018240021347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0.60165471127292136</v>
      </c>
      <c r="S188">
        <f t="shared" si="23"/>
        <v>0.43817981759978653</v>
      </c>
      <c r="T188">
        <f t="shared" si="20"/>
        <v>1</v>
      </c>
      <c r="U188" s="4">
        <f t="shared" si="27"/>
        <v>1</v>
      </c>
      <c r="V188">
        <f t="shared" si="24"/>
        <v>0.43817981759978653</v>
      </c>
      <c r="W188">
        <f t="shared" si="25"/>
        <v>1</v>
      </c>
      <c r="X188">
        <f t="shared" si="26"/>
        <v>0.60165471127292136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0</v>
      </c>
      <c r="R189">
        <f t="shared" si="22"/>
        <v>0.54695882842992849</v>
      </c>
      <c r="S189">
        <f t="shared" si="23"/>
        <v>0.39834528872707864</v>
      </c>
      <c r="T189">
        <f t="shared" si="20"/>
        <v>0</v>
      </c>
      <c r="U189" s="4">
        <f t="shared" si="27"/>
        <v>1</v>
      </c>
      <c r="V189">
        <f t="shared" si="24"/>
        <v>0.39834528872707864</v>
      </c>
      <c r="W189">
        <f t="shared" si="25"/>
        <v>0</v>
      </c>
      <c r="X189">
        <f t="shared" si="26"/>
        <v>0.54695882842992849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0</v>
      </c>
      <c r="R190">
        <f t="shared" si="22"/>
        <v>0.4972352985726623</v>
      </c>
      <c r="S190">
        <f t="shared" si="23"/>
        <v>0.45304117157007151</v>
      </c>
      <c r="T190">
        <f t="shared" si="20"/>
        <v>0</v>
      </c>
      <c r="U190" s="4">
        <f t="shared" si="27"/>
        <v>1</v>
      </c>
      <c r="V190">
        <f t="shared" si="24"/>
        <v>0.45304117157007151</v>
      </c>
      <c r="W190">
        <f t="shared" si="25"/>
        <v>0</v>
      </c>
      <c r="X190">
        <f t="shared" si="26"/>
        <v>0.4972352985726623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0.4520320896115112</v>
      </c>
      <c r="S191">
        <f t="shared" si="23"/>
        <v>0.50276470142733776</v>
      </c>
      <c r="T191">
        <f t="shared" si="20"/>
        <v>0</v>
      </c>
      <c r="U191" s="4">
        <f t="shared" si="27"/>
        <v>1</v>
      </c>
      <c r="V191">
        <f t="shared" si="24"/>
        <v>0.50276470142733776</v>
      </c>
      <c r="W191">
        <f t="shared" si="25"/>
        <v>0</v>
      </c>
      <c r="X191">
        <f t="shared" si="26"/>
        <v>0.4520320896115112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0.41093826328319205</v>
      </c>
      <c r="S192">
        <f t="shared" si="23"/>
        <v>0.5479679103884888</v>
      </c>
      <c r="T192">
        <f t="shared" si="20"/>
        <v>0</v>
      </c>
      <c r="U192" s="4">
        <f t="shared" si="27"/>
        <v>1</v>
      </c>
      <c r="V192">
        <f t="shared" si="24"/>
        <v>0.5479679103884888</v>
      </c>
      <c r="W192">
        <f t="shared" si="25"/>
        <v>0</v>
      </c>
      <c r="X192">
        <f t="shared" si="26"/>
        <v>0.41093826328319205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0</v>
      </c>
      <c r="R193">
        <f t="shared" si="22"/>
        <v>0.37358023934835644</v>
      </c>
      <c r="S193">
        <f t="shared" si="23"/>
        <v>0.58906173671680795</v>
      </c>
      <c r="T193">
        <f t="shared" si="20"/>
        <v>0</v>
      </c>
      <c r="U193" s="4">
        <f t="shared" si="27"/>
        <v>1</v>
      </c>
      <c r="V193">
        <f t="shared" si="24"/>
        <v>0.58906173671680795</v>
      </c>
      <c r="W193">
        <f t="shared" si="25"/>
        <v>0</v>
      </c>
      <c r="X193">
        <f t="shared" si="26"/>
        <v>0.37358023934835644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0</v>
      </c>
      <c r="R194">
        <f t="shared" si="22"/>
        <v>0.33961839940759675</v>
      </c>
      <c r="S194">
        <f t="shared" si="23"/>
        <v>0.62641976065164351</v>
      </c>
      <c r="T194">
        <f t="shared" si="20"/>
        <v>0</v>
      </c>
      <c r="U194" s="4">
        <f t="shared" si="27"/>
        <v>1</v>
      </c>
      <c r="V194">
        <f t="shared" si="24"/>
        <v>0.62641976065164351</v>
      </c>
      <c r="W194">
        <f t="shared" si="25"/>
        <v>0</v>
      </c>
      <c r="X194">
        <f t="shared" si="26"/>
        <v>0.33961839940759675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0</v>
      </c>
      <c r="R195">
        <f t="shared" si="22"/>
        <v>0.30874399946145165</v>
      </c>
      <c r="S195">
        <f t="shared" si="23"/>
        <v>0.66038160059240325</v>
      </c>
      <c r="T195">
        <f t="shared" si="20"/>
        <v>0</v>
      </c>
      <c r="U195" s="4">
        <f t="shared" si="27"/>
        <v>1</v>
      </c>
      <c r="V195">
        <f t="shared" si="24"/>
        <v>0.66038160059240325</v>
      </c>
      <c r="W195">
        <f t="shared" si="25"/>
        <v>0</v>
      </c>
      <c r="X195">
        <f t="shared" si="26"/>
        <v>0.30874399946145165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0.28067636314677424</v>
      </c>
      <c r="S196">
        <f t="shared" si="23"/>
        <v>0.69125600053854841</v>
      </c>
      <c r="T196">
        <f t="shared" si="20"/>
        <v>0</v>
      </c>
      <c r="U196" s="4">
        <f t="shared" si="27"/>
        <v>1</v>
      </c>
      <c r="V196">
        <f t="shared" si="24"/>
        <v>0.69125600053854841</v>
      </c>
      <c r="W196">
        <f t="shared" si="25"/>
        <v>0</v>
      </c>
      <c r="X196">
        <f t="shared" si="26"/>
        <v>0.28067636314677424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1</v>
      </c>
      <c r="R197">
        <f t="shared" si="22"/>
        <v>0.34606942104252203</v>
      </c>
      <c r="S197">
        <f t="shared" si="23"/>
        <v>0.71932363685322576</v>
      </c>
      <c r="T197">
        <f t="shared" ref="T197:T260" si="29">IF(S197&gt;$J$4,1,(IF(S197&lt;$I$4,0,T196)))</f>
        <v>1</v>
      </c>
      <c r="U197" s="4">
        <f t="shared" si="27"/>
        <v>1</v>
      </c>
      <c r="V197">
        <f t="shared" si="24"/>
        <v>0.71932363685322576</v>
      </c>
      <c r="W197">
        <f t="shared" si="25"/>
        <v>1</v>
      </c>
      <c r="X197">
        <f t="shared" si="26"/>
        <v>0.34606942104252203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0.4055176554932019</v>
      </c>
      <c r="S198">
        <f t="shared" ref="S198:S261" si="32">V198</f>
        <v>0.65393057895747797</v>
      </c>
      <c r="T198">
        <f t="shared" si="29"/>
        <v>1</v>
      </c>
      <c r="U198" s="4">
        <f t="shared" si="27"/>
        <v>1</v>
      </c>
      <c r="V198">
        <f t="shared" ref="V198:V261" si="33">U198-X197</f>
        <v>0.65393057895747797</v>
      </c>
      <c r="W198">
        <f t="shared" ref="W198:W261" si="34">T198</f>
        <v>1</v>
      </c>
      <c r="X198">
        <f t="shared" ref="X198:X261" si="35">R198+Y198</f>
        <v>0.4055176554932019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0.45956150499381992</v>
      </c>
      <c r="S199">
        <f t="shared" si="32"/>
        <v>0.59448234450679815</v>
      </c>
      <c r="T199">
        <f t="shared" si="29"/>
        <v>1</v>
      </c>
      <c r="U199" s="4">
        <f t="shared" si="27"/>
        <v>1</v>
      </c>
      <c r="V199">
        <f t="shared" si="33"/>
        <v>0.59448234450679815</v>
      </c>
      <c r="W199">
        <f t="shared" si="34"/>
        <v>1</v>
      </c>
      <c r="X199">
        <f t="shared" si="35"/>
        <v>0.45956150499381992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0.50869227726710908</v>
      </c>
      <c r="S200">
        <f t="shared" si="32"/>
        <v>0.54043849500618002</v>
      </c>
      <c r="T200">
        <f t="shared" si="29"/>
        <v>1</v>
      </c>
      <c r="U200" s="4">
        <f t="shared" si="27"/>
        <v>1</v>
      </c>
      <c r="V200">
        <f t="shared" si="33"/>
        <v>0.54043849500618002</v>
      </c>
      <c r="W200">
        <f t="shared" si="34"/>
        <v>1</v>
      </c>
      <c r="X200">
        <f t="shared" si="35"/>
        <v>0.50869227726710908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1</v>
      </c>
      <c r="R201">
        <f t="shared" si="31"/>
        <v>0.55335661569737193</v>
      </c>
      <c r="S201">
        <f t="shared" si="32"/>
        <v>0.49130772273289092</v>
      </c>
      <c r="T201">
        <f t="shared" si="29"/>
        <v>1</v>
      </c>
      <c r="U201" s="4">
        <f t="shared" ref="U201:U264" si="36">$L$3</f>
        <v>1</v>
      </c>
      <c r="V201">
        <f t="shared" si="33"/>
        <v>0.49130772273289092</v>
      </c>
      <c r="W201">
        <f t="shared" si="34"/>
        <v>1</v>
      </c>
      <c r="X201">
        <f t="shared" si="35"/>
        <v>0.55335661569737193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1</v>
      </c>
      <c r="R202">
        <f t="shared" si="31"/>
        <v>0.5939605597248836</v>
      </c>
      <c r="S202">
        <f t="shared" si="32"/>
        <v>0.44664338430262807</v>
      </c>
      <c r="T202">
        <f t="shared" si="29"/>
        <v>1</v>
      </c>
      <c r="U202" s="4">
        <f t="shared" si="36"/>
        <v>1</v>
      </c>
      <c r="V202">
        <f t="shared" si="33"/>
        <v>0.44664338430262807</v>
      </c>
      <c r="W202">
        <f t="shared" si="34"/>
        <v>1</v>
      </c>
      <c r="X202">
        <f t="shared" si="35"/>
        <v>0.5939605597248836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0.63087323611353063</v>
      </c>
      <c r="S203">
        <f t="shared" si="32"/>
        <v>0.4060394402751164</v>
      </c>
      <c r="T203">
        <f t="shared" si="29"/>
        <v>1</v>
      </c>
      <c r="U203" s="4">
        <f t="shared" si="36"/>
        <v>1</v>
      </c>
      <c r="V203">
        <f t="shared" si="33"/>
        <v>0.4060394402751164</v>
      </c>
      <c r="W203">
        <f t="shared" si="34"/>
        <v>1</v>
      </c>
      <c r="X203">
        <f t="shared" si="35"/>
        <v>0.63087323611353063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0</v>
      </c>
      <c r="R204">
        <f t="shared" si="31"/>
        <v>0.57352112373957331</v>
      </c>
      <c r="S204">
        <f t="shared" si="32"/>
        <v>0.36912676388646937</v>
      </c>
      <c r="T204">
        <f t="shared" si="29"/>
        <v>0</v>
      </c>
      <c r="U204" s="4">
        <f t="shared" si="36"/>
        <v>1</v>
      </c>
      <c r="V204">
        <f t="shared" si="33"/>
        <v>0.36912676388646937</v>
      </c>
      <c r="W204">
        <f t="shared" si="34"/>
        <v>0</v>
      </c>
      <c r="X204">
        <f t="shared" si="35"/>
        <v>0.57352112373957331</v>
      </c>
      <c r="Y204">
        <f>$M$3</f>
        <v>0</v>
      </c>
    </row>
    <row r="205" spans="16:25" x14ac:dyDescent="0.2">
      <c r="P205">
        <f t="shared" si="28"/>
        <v>2.0100000000000011</v>
      </c>
      <c r="Q205">
        <f t="shared" si="30"/>
        <v>0</v>
      </c>
      <c r="R205">
        <f t="shared" si="31"/>
        <v>0.52138283976324851</v>
      </c>
      <c r="S205">
        <f t="shared" si="32"/>
        <v>0.42647887626042669</v>
      </c>
      <c r="T205">
        <f t="shared" si="29"/>
        <v>0</v>
      </c>
      <c r="U205" s="4">
        <f t="shared" si="36"/>
        <v>1</v>
      </c>
      <c r="V205">
        <f t="shared" si="33"/>
        <v>0.42647887626042669</v>
      </c>
      <c r="W205">
        <f t="shared" si="34"/>
        <v>0</v>
      </c>
      <c r="X205">
        <f t="shared" si="35"/>
        <v>0.52138283976324851</v>
      </c>
      <c r="Y205">
        <f t="shared" ref="Y205:Y268" si="37">$M$3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0.47398439978477142</v>
      </c>
      <c r="S206">
        <f t="shared" si="32"/>
        <v>0.47861716023675149</v>
      </c>
      <c r="T206">
        <f t="shared" si="29"/>
        <v>0</v>
      </c>
      <c r="U206" s="4">
        <f t="shared" si="36"/>
        <v>1</v>
      </c>
      <c r="V206">
        <f t="shared" si="33"/>
        <v>0.47861716023675149</v>
      </c>
      <c r="W206">
        <f t="shared" si="34"/>
        <v>0</v>
      </c>
      <c r="X206">
        <f t="shared" si="35"/>
        <v>0.47398439978477142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0.43089490889524679</v>
      </c>
      <c r="S207">
        <f t="shared" si="32"/>
        <v>0.52601560021522853</v>
      </c>
      <c r="T207">
        <f t="shared" si="29"/>
        <v>0</v>
      </c>
      <c r="U207" s="4">
        <f t="shared" si="36"/>
        <v>1</v>
      </c>
      <c r="V207">
        <f t="shared" si="33"/>
        <v>0.52601560021522853</v>
      </c>
      <c r="W207">
        <f t="shared" si="34"/>
        <v>0</v>
      </c>
      <c r="X207">
        <f t="shared" si="35"/>
        <v>0.43089490889524679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0</v>
      </c>
      <c r="R208">
        <f t="shared" si="31"/>
        <v>0.39172264445022442</v>
      </c>
      <c r="S208">
        <f t="shared" si="32"/>
        <v>0.56910509110475327</v>
      </c>
      <c r="T208">
        <f t="shared" si="29"/>
        <v>0</v>
      </c>
      <c r="U208" s="4">
        <f t="shared" si="36"/>
        <v>1</v>
      </c>
      <c r="V208">
        <f t="shared" si="33"/>
        <v>0.56910509110475327</v>
      </c>
      <c r="W208">
        <f t="shared" si="34"/>
        <v>0</v>
      </c>
      <c r="X208">
        <f t="shared" si="35"/>
        <v>0.39172264445022442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0</v>
      </c>
      <c r="R209">
        <f t="shared" si="31"/>
        <v>0.35611149495474953</v>
      </c>
      <c r="S209">
        <f t="shared" si="32"/>
        <v>0.60827735554977558</v>
      </c>
      <c r="T209">
        <f t="shared" si="29"/>
        <v>0</v>
      </c>
      <c r="U209" s="4">
        <f t="shared" si="36"/>
        <v>1</v>
      </c>
      <c r="V209">
        <f t="shared" si="33"/>
        <v>0.60827735554977558</v>
      </c>
      <c r="W209">
        <f t="shared" si="34"/>
        <v>0</v>
      </c>
      <c r="X209">
        <f t="shared" si="35"/>
        <v>0.35611149495474953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0</v>
      </c>
      <c r="R210">
        <f t="shared" si="31"/>
        <v>0.32373772268613593</v>
      </c>
      <c r="S210">
        <f t="shared" si="32"/>
        <v>0.64388850504525053</v>
      </c>
      <c r="T210">
        <f t="shared" si="29"/>
        <v>0</v>
      </c>
      <c r="U210" s="4">
        <f t="shared" si="36"/>
        <v>1</v>
      </c>
      <c r="V210">
        <f t="shared" si="33"/>
        <v>0.64388850504525053</v>
      </c>
      <c r="W210">
        <f t="shared" si="34"/>
        <v>0</v>
      </c>
      <c r="X210">
        <f t="shared" si="35"/>
        <v>0.32373772268613593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0.29430702062375991</v>
      </c>
      <c r="S211">
        <f t="shared" si="32"/>
        <v>0.67626227731386401</v>
      </c>
      <c r="T211">
        <f t="shared" si="29"/>
        <v>0</v>
      </c>
      <c r="U211" s="4">
        <f t="shared" si="36"/>
        <v>1</v>
      </c>
      <c r="V211">
        <f t="shared" si="33"/>
        <v>0.67626227731386401</v>
      </c>
      <c r="W211">
        <f t="shared" si="34"/>
        <v>0</v>
      </c>
      <c r="X211">
        <f t="shared" si="35"/>
        <v>0.29430702062375991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1</v>
      </c>
      <c r="R212">
        <f t="shared" si="31"/>
        <v>0.35846092783978173</v>
      </c>
      <c r="S212">
        <f t="shared" si="32"/>
        <v>0.70569297937624009</v>
      </c>
      <c r="T212">
        <f t="shared" si="29"/>
        <v>1</v>
      </c>
      <c r="U212" s="4">
        <f t="shared" si="36"/>
        <v>1</v>
      </c>
      <c r="V212">
        <f t="shared" si="33"/>
        <v>0.70569297937624009</v>
      </c>
      <c r="W212">
        <f t="shared" si="34"/>
        <v>1</v>
      </c>
      <c r="X212">
        <f t="shared" si="35"/>
        <v>0.35846092783978173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0.41678266167252892</v>
      </c>
      <c r="S213">
        <f t="shared" si="32"/>
        <v>0.64153907216021833</v>
      </c>
      <c r="T213">
        <f t="shared" si="29"/>
        <v>1</v>
      </c>
      <c r="U213" s="4">
        <f t="shared" si="36"/>
        <v>1</v>
      </c>
      <c r="V213">
        <f t="shared" si="33"/>
        <v>0.64153907216021833</v>
      </c>
      <c r="W213">
        <f t="shared" si="34"/>
        <v>1</v>
      </c>
      <c r="X213">
        <f t="shared" si="35"/>
        <v>0.41678266167252892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0.46980241970229908</v>
      </c>
      <c r="S214">
        <f t="shared" si="32"/>
        <v>0.58321733832747102</v>
      </c>
      <c r="T214">
        <f t="shared" si="29"/>
        <v>1</v>
      </c>
      <c r="U214" s="4">
        <f t="shared" si="36"/>
        <v>1</v>
      </c>
      <c r="V214">
        <f t="shared" si="33"/>
        <v>0.58321733832747102</v>
      </c>
      <c r="W214">
        <f t="shared" si="34"/>
        <v>1</v>
      </c>
      <c r="X214">
        <f t="shared" si="35"/>
        <v>0.46980241970229908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0.51800219972936279</v>
      </c>
      <c r="S215">
        <f t="shared" si="32"/>
        <v>0.53019758029770092</v>
      </c>
      <c r="T215">
        <f t="shared" si="29"/>
        <v>1</v>
      </c>
      <c r="U215" s="4">
        <f t="shared" si="36"/>
        <v>1</v>
      </c>
      <c r="V215">
        <f t="shared" si="33"/>
        <v>0.53019758029770092</v>
      </c>
      <c r="W215">
        <f t="shared" si="34"/>
        <v>1</v>
      </c>
      <c r="X215">
        <f t="shared" si="35"/>
        <v>0.51800219972936279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1</v>
      </c>
      <c r="R216">
        <f t="shared" si="31"/>
        <v>0.56182018157214808</v>
      </c>
      <c r="S216">
        <f t="shared" si="32"/>
        <v>0.48199780027063721</v>
      </c>
      <c r="T216">
        <f t="shared" si="29"/>
        <v>1</v>
      </c>
      <c r="U216" s="4">
        <f t="shared" si="36"/>
        <v>1</v>
      </c>
      <c r="V216">
        <f t="shared" si="33"/>
        <v>0.48199780027063721</v>
      </c>
      <c r="W216">
        <f t="shared" si="34"/>
        <v>1</v>
      </c>
      <c r="X216">
        <f t="shared" si="35"/>
        <v>0.56182018157214808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1</v>
      </c>
      <c r="R217">
        <f t="shared" si="31"/>
        <v>0.60165471052013464</v>
      </c>
      <c r="S217">
        <f t="shared" si="32"/>
        <v>0.43817981842785192</v>
      </c>
      <c r="T217">
        <f t="shared" si="29"/>
        <v>1</v>
      </c>
      <c r="U217" s="4">
        <f t="shared" si="36"/>
        <v>1</v>
      </c>
      <c r="V217">
        <f t="shared" si="33"/>
        <v>0.43817981842785192</v>
      </c>
      <c r="W217">
        <f t="shared" si="34"/>
        <v>1</v>
      </c>
      <c r="X217">
        <f t="shared" si="35"/>
        <v>0.60165471052013464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0</v>
      </c>
      <c r="R218">
        <f t="shared" si="31"/>
        <v>0.54695882774557703</v>
      </c>
      <c r="S218">
        <f t="shared" si="32"/>
        <v>0.39834528947986536</v>
      </c>
      <c r="T218">
        <f t="shared" si="29"/>
        <v>0</v>
      </c>
      <c r="U218" s="4">
        <f t="shared" si="36"/>
        <v>1</v>
      </c>
      <c r="V218">
        <f t="shared" si="33"/>
        <v>0.39834528947986536</v>
      </c>
      <c r="W218">
        <f t="shared" si="34"/>
        <v>0</v>
      </c>
      <c r="X218">
        <f t="shared" si="35"/>
        <v>0.54695882774557703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0</v>
      </c>
      <c r="R219">
        <f t="shared" si="31"/>
        <v>0.49723529795052457</v>
      </c>
      <c r="S219">
        <f t="shared" si="32"/>
        <v>0.45304117225442297</v>
      </c>
      <c r="T219">
        <f t="shared" si="29"/>
        <v>0</v>
      </c>
      <c r="U219" s="4">
        <f t="shared" si="36"/>
        <v>1</v>
      </c>
      <c r="V219">
        <f t="shared" si="33"/>
        <v>0.45304117225442297</v>
      </c>
      <c r="W219">
        <f t="shared" si="34"/>
        <v>0</v>
      </c>
      <c r="X219">
        <f t="shared" si="35"/>
        <v>0.49723529795052457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0</v>
      </c>
      <c r="R220">
        <f t="shared" si="31"/>
        <v>0.45203208904593145</v>
      </c>
      <c r="S220">
        <f t="shared" si="32"/>
        <v>0.50276470204947543</v>
      </c>
      <c r="T220">
        <f t="shared" si="29"/>
        <v>0</v>
      </c>
      <c r="U220" s="4">
        <f t="shared" si="36"/>
        <v>1</v>
      </c>
      <c r="V220">
        <f t="shared" si="33"/>
        <v>0.50276470204947543</v>
      </c>
      <c r="W220">
        <f t="shared" si="34"/>
        <v>0</v>
      </c>
      <c r="X220">
        <f t="shared" si="35"/>
        <v>0.45203208904593145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0.41093826276902862</v>
      </c>
      <c r="S221">
        <f t="shared" si="32"/>
        <v>0.54796791095406849</v>
      </c>
      <c r="T221">
        <f t="shared" si="29"/>
        <v>0</v>
      </c>
      <c r="U221" s="4">
        <f t="shared" si="36"/>
        <v>1</v>
      </c>
      <c r="V221">
        <f t="shared" si="33"/>
        <v>0.54796791095406849</v>
      </c>
      <c r="W221">
        <f t="shared" si="34"/>
        <v>0</v>
      </c>
      <c r="X221">
        <f t="shared" si="35"/>
        <v>0.41093826276902862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0.37358023888093511</v>
      </c>
      <c r="S222">
        <f t="shared" si="32"/>
        <v>0.58906173723097144</v>
      </c>
      <c r="T222">
        <f t="shared" si="29"/>
        <v>0</v>
      </c>
      <c r="U222" s="4">
        <f t="shared" si="36"/>
        <v>1</v>
      </c>
      <c r="V222">
        <f t="shared" si="33"/>
        <v>0.58906173723097144</v>
      </c>
      <c r="W222">
        <f t="shared" si="34"/>
        <v>0</v>
      </c>
      <c r="X222">
        <f t="shared" si="35"/>
        <v>0.37358023888093511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0</v>
      </c>
      <c r="R223">
        <f t="shared" si="31"/>
        <v>0.33961839898266827</v>
      </c>
      <c r="S223">
        <f t="shared" si="32"/>
        <v>0.62641976111906494</v>
      </c>
      <c r="T223">
        <f t="shared" si="29"/>
        <v>0</v>
      </c>
      <c r="U223" s="4">
        <f t="shared" si="36"/>
        <v>1</v>
      </c>
      <c r="V223">
        <f t="shared" si="33"/>
        <v>0.62641976111906494</v>
      </c>
      <c r="W223">
        <f t="shared" si="34"/>
        <v>0</v>
      </c>
      <c r="X223">
        <f t="shared" si="35"/>
        <v>0.33961839898266827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0</v>
      </c>
      <c r="R224">
        <f t="shared" si="31"/>
        <v>0.30874399907515299</v>
      </c>
      <c r="S224">
        <f t="shared" si="32"/>
        <v>0.66038160101733179</v>
      </c>
      <c r="T224">
        <f t="shared" si="29"/>
        <v>0</v>
      </c>
      <c r="U224" s="4">
        <f t="shared" si="36"/>
        <v>1</v>
      </c>
      <c r="V224">
        <f t="shared" si="33"/>
        <v>0.66038160101733179</v>
      </c>
      <c r="W224">
        <f t="shared" si="34"/>
        <v>0</v>
      </c>
      <c r="X224">
        <f t="shared" si="35"/>
        <v>0.30874399907515299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0</v>
      </c>
      <c r="R225">
        <f t="shared" si="31"/>
        <v>0.2806763627955936</v>
      </c>
      <c r="S225">
        <f t="shared" si="32"/>
        <v>0.69125600092484696</v>
      </c>
      <c r="T225">
        <f t="shared" si="29"/>
        <v>0</v>
      </c>
      <c r="U225" s="4">
        <f t="shared" si="36"/>
        <v>1</v>
      </c>
      <c r="V225">
        <f t="shared" si="33"/>
        <v>0.69125600092484696</v>
      </c>
      <c r="W225">
        <f t="shared" si="34"/>
        <v>0</v>
      </c>
      <c r="X225">
        <f t="shared" si="35"/>
        <v>0.2806763627955936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1</v>
      </c>
      <c r="R226">
        <f t="shared" si="31"/>
        <v>0.34606942072326696</v>
      </c>
      <c r="S226">
        <f t="shared" si="32"/>
        <v>0.7193236372044064</v>
      </c>
      <c r="T226">
        <f t="shared" si="29"/>
        <v>1</v>
      </c>
      <c r="U226" s="4">
        <f t="shared" si="36"/>
        <v>1</v>
      </c>
      <c r="V226">
        <f t="shared" si="33"/>
        <v>0.7193236372044064</v>
      </c>
      <c r="W226">
        <f t="shared" si="34"/>
        <v>1</v>
      </c>
      <c r="X226">
        <f t="shared" si="35"/>
        <v>0.34606942072326696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1</v>
      </c>
      <c r="R227">
        <f t="shared" si="31"/>
        <v>0.40551765520296995</v>
      </c>
      <c r="S227">
        <f t="shared" si="32"/>
        <v>0.65393057927673304</v>
      </c>
      <c r="T227">
        <f t="shared" si="29"/>
        <v>1</v>
      </c>
      <c r="U227" s="4">
        <f t="shared" si="36"/>
        <v>1</v>
      </c>
      <c r="V227">
        <f t="shared" si="33"/>
        <v>0.65393057927673304</v>
      </c>
      <c r="W227">
        <f t="shared" si="34"/>
        <v>1</v>
      </c>
      <c r="X227">
        <f t="shared" si="35"/>
        <v>0.40551765520296995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0.4595615047299727</v>
      </c>
      <c r="S228">
        <f t="shared" si="32"/>
        <v>0.59448234479702999</v>
      </c>
      <c r="T228">
        <f t="shared" si="29"/>
        <v>1</v>
      </c>
      <c r="U228" s="4">
        <f t="shared" si="36"/>
        <v>1</v>
      </c>
      <c r="V228">
        <f t="shared" si="33"/>
        <v>0.59448234479702999</v>
      </c>
      <c r="W228">
        <f t="shared" si="34"/>
        <v>1</v>
      </c>
      <c r="X228">
        <f t="shared" si="35"/>
        <v>0.4595615047299727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0.50869227702724795</v>
      </c>
      <c r="S229">
        <f t="shared" si="32"/>
        <v>0.5404384952700273</v>
      </c>
      <c r="T229">
        <f t="shared" si="29"/>
        <v>1</v>
      </c>
      <c r="U229" s="4">
        <f t="shared" si="36"/>
        <v>1</v>
      </c>
      <c r="V229">
        <f t="shared" si="33"/>
        <v>0.5404384952700273</v>
      </c>
      <c r="W229">
        <f t="shared" si="34"/>
        <v>1</v>
      </c>
      <c r="X229">
        <f t="shared" si="35"/>
        <v>0.50869227702724795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0.55335661547931636</v>
      </c>
      <c r="S230">
        <f t="shared" si="32"/>
        <v>0.49130772297275205</v>
      </c>
      <c r="T230">
        <f t="shared" si="29"/>
        <v>1</v>
      </c>
      <c r="U230" s="4">
        <f t="shared" si="36"/>
        <v>1</v>
      </c>
      <c r="V230">
        <f t="shared" si="33"/>
        <v>0.49130772297275205</v>
      </c>
      <c r="W230">
        <f t="shared" si="34"/>
        <v>1</v>
      </c>
      <c r="X230">
        <f t="shared" si="35"/>
        <v>0.55335661547931636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1</v>
      </c>
      <c r="R231">
        <f t="shared" si="31"/>
        <v>0.59396055952665117</v>
      </c>
      <c r="S231">
        <f t="shared" si="32"/>
        <v>0.44664338452068364</v>
      </c>
      <c r="T231">
        <f t="shared" si="29"/>
        <v>1</v>
      </c>
      <c r="U231" s="4">
        <f t="shared" si="36"/>
        <v>1</v>
      </c>
      <c r="V231">
        <f t="shared" si="33"/>
        <v>0.44664338452068364</v>
      </c>
      <c r="W231">
        <f t="shared" si="34"/>
        <v>1</v>
      </c>
      <c r="X231">
        <f t="shared" si="35"/>
        <v>0.59396055952665117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1</v>
      </c>
      <c r="R232">
        <f t="shared" si="31"/>
        <v>0.63087323593331923</v>
      </c>
      <c r="S232">
        <f t="shared" si="32"/>
        <v>0.40603944047334883</v>
      </c>
      <c r="T232">
        <f t="shared" si="29"/>
        <v>1</v>
      </c>
      <c r="U232" s="4">
        <f t="shared" si="36"/>
        <v>1</v>
      </c>
      <c r="V232">
        <f t="shared" si="33"/>
        <v>0.40603944047334883</v>
      </c>
      <c r="W232">
        <f t="shared" si="34"/>
        <v>1</v>
      </c>
      <c r="X232">
        <f t="shared" si="35"/>
        <v>0.63087323593331923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0</v>
      </c>
      <c r="R233">
        <f t="shared" si="31"/>
        <v>0.57352112357574481</v>
      </c>
      <c r="S233">
        <f t="shared" si="32"/>
        <v>0.36912676406668077</v>
      </c>
      <c r="T233">
        <f t="shared" si="29"/>
        <v>0</v>
      </c>
      <c r="U233" s="4">
        <f t="shared" si="36"/>
        <v>1</v>
      </c>
      <c r="V233">
        <f t="shared" si="33"/>
        <v>0.36912676406668077</v>
      </c>
      <c r="W233">
        <f t="shared" si="34"/>
        <v>0</v>
      </c>
      <c r="X233">
        <f t="shared" si="35"/>
        <v>0.57352112357574481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0</v>
      </c>
      <c r="R234">
        <f t="shared" si="31"/>
        <v>0.52138283961431342</v>
      </c>
      <c r="S234">
        <f t="shared" si="32"/>
        <v>0.42647887642425519</v>
      </c>
      <c r="T234">
        <f t="shared" si="29"/>
        <v>0</v>
      </c>
      <c r="U234" s="4">
        <f t="shared" si="36"/>
        <v>1</v>
      </c>
      <c r="V234">
        <f t="shared" si="33"/>
        <v>0.42647887642425519</v>
      </c>
      <c r="W234">
        <f t="shared" si="34"/>
        <v>0</v>
      </c>
      <c r="X234">
        <f t="shared" si="35"/>
        <v>0.52138283961431342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0</v>
      </c>
      <c r="R235">
        <f t="shared" si="31"/>
        <v>0.47398439964937589</v>
      </c>
      <c r="S235">
        <f t="shared" si="32"/>
        <v>0.47861716038568658</v>
      </c>
      <c r="T235">
        <f t="shared" si="29"/>
        <v>0</v>
      </c>
      <c r="U235" s="4">
        <f t="shared" si="36"/>
        <v>1</v>
      </c>
      <c r="V235">
        <f t="shared" si="33"/>
        <v>0.47861716038568658</v>
      </c>
      <c r="W235">
        <f t="shared" si="34"/>
        <v>0</v>
      </c>
      <c r="X235">
        <f t="shared" si="35"/>
        <v>0.47398439964937589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0.43089490877215991</v>
      </c>
      <c r="S236">
        <f t="shared" si="32"/>
        <v>0.52601560035062411</v>
      </c>
      <c r="T236">
        <f t="shared" si="29"/>
        <v>0</v>
      </c>
      <c r="U236" s="4">
        <f t="shared" si="36"/>
        <v>1</v>
      </c>
      <c r="V236">
        <f t="shared" si="33"/>
        <v>0.52601560035062411</v>
      </c>
      <c r="W236">
        <f t="shared" si="34"/>
        <v>0</v>
      </c>
      <c r="X236">
        <f t="shared" si="35"/>
        <v>0.43089490877215991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0.39172264433832721</v>
      </c>
      <c r="S237">
        <f t="shared" si="32"/>
        <v>0.56910509122784014</v>
      </c>
      <c r="T237">
        <f t="shared" si="29"/>
        <v>0</v>
      </c>
      <c r="U237" s="4">
        <f t="shared" si="36"/>
        <v>1</v>
      </c>
      <c r="V237">
        <f t="shared" si="33"/>
        <v>0.56910509122784014</v>
      </c>
      <c r="W237">
        <f t="shared" si="34"/>
        <v>0</v>
      </c>
      <c r="X237">
        <f t="shared" si="35"/>
        <v>0.39172264433832721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0</v>
      </c>
      <c r="R238">
        <f t="shared" si="31"/>
        <v>0.35611149485302479</v>
      </c>
      <c r="S238">
        <f t="shared" si="32"/>
        <v>0.60827735566167274</v>
      </c>
      <c r="T238">
        <f t="shared" si="29"/>
        <v>0</v>
      </c>
      <c r="U238" s="4">
        <f t="shared" si="36"/>
        <v>1</v>
      </c>
      <c r="V238">
        <f t="shared" si="33"/>
        <v>0.60827735566167274</v>
      </c>
      <c r="W238">
        <f t="shared" si="34"/>
        <v>0</v>
      </c>
      <c r="X238">
        <f t="shared" si="35"/>
        <v>0.35611149485302479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0</v>
      </c>
      <c r="R239">
        <f t="shared" si="31"/>
        <v>0.32373772259365891</v>
      </c>
      <c r="S239">
        <f t="shared" si="32"/>
        <v>0.64388850514697515</v>
      </c>
      <c r="T239">
        <f t="shared" si="29"/>
        <v>0</v>
      </c>
      <c r="U239" s="4">
        <f t="shared" si="36"/>
        <v>1</v>
      </c>
      <c r="V239">
        <f t="shared" si="33"/>
        <v>0.64388850514697515</v>
      </c>
      <c r="W239">
        <f t="shared" si="34"/>
        <v>0</v>
      </c>
      <c r="X239">
        <f t="shared" si="35"/>
        <v>0.32373772259365891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0</v>
      </c>
      <c r="R240">
        <f t="shared" si="31"/>
        <v>0.29430702053968993</v>
      </c>
      <c r="S240">
        <f t="shared" si="32"/>
        <v>0.67626227740634115</v>
      </c>
      <c r="T240">
        <f t="shared" si="29"/>
        <v>0</v>
      </c>
      <c r="U240" s="4">
        <f t="shared" si="36"/>
        <v>1</v>
      </c>
      <c r="V240">
        <f t="shared" si="33"/>
        <v>0.67626227740634115</v>
      </c>
      <c r="W240">
        <f t="shared" si="34"/>
        <v>0</v>
      </c>
      <c r="X240">
        <f t="shared" si="35"/>
        <v>0.29430702053968993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1</v>
      </c>
      <c r="R241">
        <f t="shared" si="31"/>
        <v>0.35846092776335448</v>
      </c>
      <c r="S241">
        <f t="shared" si="32"/>
        <v>0.70569297946031007</v>
      </c>
      <c r="T241">
        <f t="shared" si="29"/>
        <v>1</v>
      </c>
      <c r="U241" s="4">
        <f t="shared" si="36"/>
        <v>1</v>
      </c>
      <c r="V241">
        <f t="shared" si="33"/>
        <v>0.70569297946031007</v>
      </c>
      <c r="W241">
        <f t="shared" si="34"/>
        <v>1</v>
      </c>
      <c r="X241">
        <f t="shared" si="35"/>
        <v>0.35846092776335448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1</v>
      </c>
      <c r="R242">
        <f t="shared" si="31"/>
        <v>0.41678266160304955</v>
      </c>
      <c r="S242">
        <f t="shared" si="32"/>
        <v>0.64153907223664552</v>
      </c>
      <c r="T242">
        <f t="shared" si="29"/>
        <v>1</v>
      </c>
      <c r="U242" s="4">
        <f t="shared" si="36"/>
        <v>1</v>
      </c>
      <c r="V242">
        <f t="shared" si="33"/>
        <v>0.64153907223664552</v>
      </c>
      <c r="W242">
        <f t="shared" si="34"/>
        <v>1</v>
      </c>
      <c r="X242">
        <f t="shared" si="35"/>
        <v>0.41678266160304955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0.46980241963913599</v>
      </c>
      <c r="S243">
        <f t="shared" si="32"/>
        <v>0.58321733839695045</v>
      </c>
      <c r="T243">
        <f t="shared" si="29"/>
        <v>1</v>
      </c>
      <c r="U243" s="4">
        <f t="shared" si="36"/>
        <v>1</v>
      </c>
      <c r="V243">
        <f t="shared" si="33"/>
        <v>0.58321733839695045</v>
      </c>
      <c r="W243">
        <f t="shared" si="34"/>
        <v>1</v>
      </c>
      <c r="X243">
        <f t="shared" si="35"/>
        <v>0.46980241963913599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0.51800219967194183</v>
      </c>
      <c r="S244">
        <f t="shared" si="32"/>
        <v>0.53019758036086406</v>
      </c>
      <c r="T244">
        <f t="shared" si="29"/>
        <v>1</v>
      </c>
      <c r="U244" s="4">
        <f t="shared" si="36"/>
        <v>1</v>
      </c>
      <c r="V244">
        <f t="shared" si="33"/>
        <v>0.53019758036086406</v>
      </c>
      <c r="W244">
        <f t="shared" si="34"/>
        <v>1</v>
      </c>
      <c r="X244">
        <f t="shared" si="35"/>
        <v>0.51800219967194183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0.56182018151994717</v>
      </c>
      <c r="S245">
        <f t="shared" si="32"/>
        <v>0.48199780032805817</v>
      </c>
      <c r="T245">
        <f t="shared" si="29"/>
        <v>1</v>
      </c>
      <c r="U245" s="4">
        <f t="shared" si="36"/>
        <v>1</v>
      </c>
      <c r="V245">
        <f t="shared" si="33"/>
        <v>0.48199780032805817</v>
      </c>
      <c r="W245">
        <f t="shared" si="34"/>
        <v>1</v>
      </c>
      <c r="X245">
        <f t="shared" si="35"/>
        <v>0.56182018151994717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1</v>
      </c>
      <c r="R246">
        <f t="shared" si="31"/>
        <v>0.60165471047267927</v>
      </c>
      <c r="S246">
        <f t="shared" si="32"/>
        <v>0.43817981848005283</v>
      </c>
      <c r="T246">
        <f t="shared" si="29"/>
        <v>1</v>
      </c>
      <c r="U246" s="4">
        <f t="shared" si="36"/>
        <v>1</v>
      </c>
      <c r="V246">
        <f t="shared" si="33"/>
        <v>0.43817981848005283</v>
      </c>
      <c r="W246">
        <f t="shared" si="34"/>
        <v>1</v>
      </c>
      <c r="X246">
        <f t="shared" si="35"/>
        <v>0.60165471047267927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0.54695882770243576</v>
      </c>
      <c r="S247">
        <f t="shared" si="32"/>
        <v>0.39834528952732073</v>
      </c>
      <c r="T247">
        <f t="shared" si="29"/>
        <v>0</v>
      </c>
      <c r="U247" s="4">
        <f t="shared" si="36"/>
        <v>1</v>
      </c>
      <c r="V247">
        <f t="shared" si="33"/>
        <v>0.39834528952732073</v>
      </c>
      <c r="W247">
        <f t="shared" si="34"/>
        <v>0</v>
      </c>
      <c r="X247">
        <f t="shared" si="35"/>
        <v>0.54695882770243576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0</v>
      </c>
      <c r="R248">
        <f t="shared" si="31"/>
        <v>0.49723529791130527</v>
      </c>
      <c r="S248">
        <f t="shared" si="32"/>
        <v>0.45304117229756424</v>
      </c>
      <c r="T248">
        <f t="shared" si="29"/>
        <v>0</v>
      </c>
      <c r="U248" s="4">
        <f t="shared" si="36"/>
        <v>1</v>
      </c>
      <c r="V248">
        <f t="shared" si="33"/>
        <v>0.45304117229756424</v>
      </c>
      <c r="W248">
        <f t="shared" si="34"/>
        <v>0</v>
      </c>
      <c r="X248">
        <f t="shared" si="35"/>
        <v>0.49723529791130527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0</v>
      </c>
      <c r="R249">
        <f t="shared" si="31"/>
        <v>0.45203208901027758</v>
      </c>
      <c r="S249">
        <f t="shared" si="32"/>
        <v>0.50276470208869473</v>
      </c>
      <c r="T249">
        <f t="shared" si="29"/>
        <v>0</v>
      </c>
      <c r="U249" s="4">
        <f t="shared" si="36"/>
        <v>1</v>
      </c>
      <c r="V249">
        <f t="shared" si="33"/>
        <v>0.50276470208869473</v>
      </c>
      <c r="W249">
        <f t="shared" si="34"/>
        <v>0</v>
      </c>
      <c r="X249">
        <f t="shared" si="35"/>
        <v>0.45203208901027758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0</v>
      </c>
      <c r="R250">
        <f t="shared" si="31"/>
        <v>0.41093826273661599</v>
      </c>
      <c r="S250">
        <f t="shared" si="32"/>
        <v>0.54796791098972242</v>
      </c>
      <c r="T250">
        <f t="shared" si="29"/>
        <v>0</v>
      </c>
      <c r="U250" s="4">
        <f t="shared" si="36"/>
        <v>1</v>
      </c>
      <c r="V250">
        <f t="shared" si="33"/>
        <v>0.54796791098972242</v>
      </c>
      <c r="W250">
        <f t="shared" si="34"/>
        <v>0</v>
      </c>
      <c r="X250">
        <f t="shared" si="35"/>
        <v>0.41093826273661599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0.37358023885146907</v>
      </c>
      <c r="S251">
        <f t="shared" si="32"/>
        <v>0.58906173726338396</v>
      </c>
      <c r="T251">
        <f t="shared" si="29"/>
        <v>0</v>
      </c>
      <c r="U251" s="4">
        <f t="shared" si="36"/>
        <v>1</v>
      </c>
      <c r="V251">
        <f t="shared" si="33"/>
        <v>0.58906173726338396</v>
      </c>
      <c r="W251">
        <f t="shared" si="34"/>
        <v>0</v>
      </c>
      <c r="X251">
        <f t="shared" si="35"/>
        <v>0.37358023885146907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0.33961839895588103</v>
      </c>
      <c r="S252">
        <f t="shared" si="32"/>
        <v>0.62641976114853093</v>
      </c>
      <c r="T252">
        <f t="shared" si="29"/>
        <v>0</v>
      </c>
      <c r="U252" s="4">
        <f t="shared" si="36"/>
        <v>1</v>
      </c>
      <c r="V252">
        <f t="shared" si="33"/>
        <v>0.62641976114853093</v>
      </c>
      <c r="W252">
        <f t="shared" si="34"/>
        <v>0</v>
      </c>
      <c r="X252">
        <f t="shared" si="35"/>
        <v>0.33961839895588103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0</v>
      </c>
      <c r="R253">
        <f t="shared" si="31"/>
        <v>0.30874399905080097</v>
      </c>
      <c r="S253">
        <f t="shared" si="32"/>
        <v>0.66038160104411903</v>
      </c>
      <c r="T253">
        <f t="shared" si="29"/>
        <v>0</v>
      </c>
      <c r="U253" s="4">
        <f t="shared" si="36"/>
        <v>1</v>
      </c>
      <c r="V253">
        <f t="shared" si="33"/>
        <v>0.66038160104411903</v>
      </c>
      <c r="W253">
        <f t="shared" si="34"/>
        <v>0</v>
      </c>
      <c r="X253">
        <f t="shared" si="35"/>
        <v>0.30874399905080097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0</v>
      </c>
      <c r="R254">
        <f t="shared" si="31"/>
        <v>0.28067636277345542</v>
      </c>
      <c r="S254">
        <f t="shared" si="32"/>
        <v>0.69125600094919903</v>
      </c>
      <c r="T254">
        <f t="shared" si="29"/>
        <v>0</v>
      </c>
      <c r="U254" s="4">
        <f t="shared" si="36"/>
        <v>1</v>
      </c>
      <c r="V254">
        <f t="shared" si="33"/>
        <v>0.69125600094919903</v>
      </c>
      <c r="W254">
        <f t="shared" si="34"/>
        <v>0</v>
      </c>
      <c r="X254">
        <f t="shared" si="35"/>
        <v>0.28067636277345542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0.34606942070314128</v>
      </c>
      <c r="S255">
        <f t="shared" si="32"/>
        <v>0.71932363722654458</v>
      </c>
      <c r="T255">
        <f t="shared" si="29"/>
        <v>1</v>
      </c>
      <c r="U255" s="4">
        <f t="shared" si="36"/>
        <v>1</v>
      </c>
      <c r="V255">
        <f t="shared" si="33"/>
        <v>0.71932363722654458</v>
      </c>
      <c r="W255">
        <f t="shared" si="34"/>
        <v>1</v>
      </c>
      <c r="X255">
        <f t="shared" si="35"/>
        <v>0.34606942070314128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1</v>
      </c>
      <c r="R256">
        <f t="shared" si="31"/>
        <v>0.40551765518467392</v>
      </c>
      <c r="S256">
        <f t="shared" si="32"/>
        <v>0.65393057929685872</v>
      </c>
      <c r="T256">
        <f t="shared" si="29"/>
        <v>1</v>
      </c>
      <c r="U256" s="4">
        <f t="shared" si="36"/>
        <v>1</v>
      </c>
      <c r="V256">
        <f t="shared" si="33"/>
        <v>0.65393057929685872</v>
      </c>
      <c r="W256">
        <f t="shared" si="34"/>
        <v>1</v>
      </c>
      <c r="X256">
        <f t="shared" si="35"/>
        <v>0.40551765518467392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1</v>
      </c>
      <c r="R257">
        <f t="shared" si="31"/>
        <v>0.45956150471334001</v>
      </c>
      <c r="S257">
        <f t="shared" si="32"/>
        <v>0.59448234481532602</v>
      </c>
      <c r="T257">
        <f t="shared" si="29"/>
        <v>1</v>
      </c>
      <c r="U257" s="4">
        <f t="shared" si="36"/>
        <v>1</v>
      </c>
      <c r="V257">
        <f t="shared" si="33"/>
        <v>0.59448234481532602</v>
      </c>
      <c r="W257">
        <f t="shared" si="34"/>
        <v>1</v>
      </c>
      <c r="X257">
        <f t="shared" si="35"/>
        <v>0.45956150471334001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0.50869227701212727</v>
      </c>
      <c r="S258">
        <f t="shared" si="32"/>
        <v>0.54043849528665999</v>
      </c>
      <c r="T258">
        <f t="shared" si="29"/>
        <v>1</v>
      </c>
      <c r="U258" s="4">
        <f t="shared" si="36"/>
        <v>1</v>
      </c>
      <c r="V258">
        <f t="shared" si="33"/>
        <v>0.54043849528665999</v>
      </c>
      <c r="W258">
        <f t="shared" si="34"/>
        <v>1</v>
      </c>
      <c r="X258">
        <f t="shared" si="35"/>
        <v>0.50869227701212727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0.55335661546557025</v>
      </c>
      <c r="S259">
        <f t="shared" si="32"/>
        <v>0.49130772298787273</v>
      </c>
      <c r="T259">
        <f t="shared" si="29"/>
        <v>1</v>
      </c>
      <c r="U259" s="4">
        <f t="shared" si="36"/>
        <v>1</v>
      </c>
      <c r="V259">
        <f t="shared" si="33"/>
        <v>0.49130772298787273</v>
      </c>
      <c r="W259">
        <f t="shared" si="34"/>
        <v>1</v>
      </c>
      <c r="X259">
        <f t="shared" si="35"/>
        <v>0.55335661546557025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0.59396055951415472</v>
      </c>
      <c r="S260">
        <f t="shared" si="32"/>
        <v>0.44664338453442975</v>
      </c>
      <c r="T260">
        <f t="shared" si="29"/>
        <v>1</v>
      </c>
      <c r="U260" s="4">
        <f t="shared" si="36"/>
        <v>1</v>
      </c>
      <c r="V260">
        <f t="shared" si="33"/>
        <v>0.44664338453442975</v>
      </c>
      <c r="W260">
        <f t="shared" si="34"/>
        <v>1</v>
      </c>
      <c r="X260">
        <f t="shared" si="35"/>
        <v>0.59396055951415472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1</v>
      </c>
      <c r="R261">
        <f t="shared" si="31"/>
        <v>0.63087323592195887</v>
      </c>
      <c r="S261">
        <f t="shared" si="32"/>
        <v>0.40603944048584528</v>
      </c>
      <c r="T261">
        <f t="shared" ref="T261:T324" si="39">IF(S261&gt;$J$4,1,(IF(S261&lt;$I$4,0,T260)))</f>
        <v>1</v>
      </c>
      <c r="U261" s="4">
        <f t="shared" si="36"/>
        <v>1</v>
      </c>
      <c r="V261">
        <f t="shared" si="33"/>
        <v>0.40603944048584528</v>
      </c>
      <c r="W261">
        <f t="shared" si="34"/>
        <v>1</v>
      </c>
      <c r="X261">
        <f t="shared" si="35"/>
        <v>0.63087323592195887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0.57352112356541718</v>
      </c>
      <c r="S262">
        <f t="shared" ref="S262:S325" si="42">V262</f>
        <v>0.36912676407804113</v>
      </c>
      <c r="T262">
        <f t="shared" si="39"/>
        <v>0</v>
      </c>
      <c r="U262" s="4">
        <f t="shared" si="36"/>
        <v>1</v>
      </c>
      <c r="V262">
        <f t="shared" ref="V262:V325" si="43">U262-X261</f>
        <v>0.36912676407804113</v>
      </c>
      <c r="W262">
        <f t="shared" ref="W262:W325" si="44">T262</f>
        <v>0</v>
      </c>
      <c r="X262">
        <f t="shared" ref="X262:X325" si="45">R262+Y262</f>
        <v>0.57352112356541718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0</v>
      </c>
      <c r="R263">
        <f t="shared" si="41"/>
        <v>0.52138283960492471</v>
      </c>
      <c r="S263">
        <f t="shared" si="42"/>
        <v>0.42647887643458282</v>
      </c>
      <c r="T263">
        <f t="shared" si="39"/>
        <v>0</v>
      </c>
      <c r="U263" s="4">
        <f t="shared" si="36"/>
        <v>1</v>
      </c>
      <c r="V263">
        <f t="shared" si="43"/>
        <v>0.42647887643458282</v>
      </c>
      <c r="W263">
        <f t="shared" si="44"/>
        <v>0</v>
      </c>
      <c r="X263">
        <f t="shared" si="45"/>
        <v>0.52138283960492471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0</v>
      </c>
      <c r="R264">
        <f t="shared" si="41"/>
        <v>0.47398439964084066</v>
      </c>
      <c r="S264">
        <f t="shared" si="42"/>
        <v>0.47861716039507529</v>
      </c>
      <c r="T264">
        <f t="shared" si="39"/>
        <v>0</v>
      </c>
      <c r="U264" s="4">
        <f t="shared" si="36"/>
        <v>1</v>
      </c>
      <c r="V264">
        <f t="shared" si="43"/>
        <v>0.47861716039507529</v>
      </c>
      <c r="W264">
        <f t="shared" si="44"/>
        <v>0</v>
      </c>
      <c r="X264">
        <f t="shared" si="45"/>
        <v>0.47398439964084066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0</v>
      </c>
      <c r="R265">
        <f t="shared" si="41"/>
        <v>0.43089490876440062</v>
      </c>
      <c r="S265">
        <f t="shared" si="42"/>
        <v>0.5260156003591594</v>
      </c>
      <c r="T265">
        <f t="shared" si="39"/>
        <v>0</v>
      </c>
      <c r="U265" s="4">
        <f t="shared" ref="U265:U328" si="46">$L$3</f>
        <v>1</v>
      </c>
      <c r="V265">
        <f t="shared" si="43"/>
        <v>0.5260156003591594</v>
      </c>
      <c r="W265">
        <f t="shared" si="44"/>
        <v>0</v>
      </c>
      <c r="X265">
        <f t="shared" si="45"/>
        <v>0.43089490876440062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0.39172264433127335</v>
      </c>
      <c r="S266">
        <f t="shared" si="42"/>
        <v>0.56910509123559938</v>
      </c>
      <c r="T266">
        <f t="shared" si="39"/>
        <v>0</v>
      </c>
      <c r="U266" s="4">
        <f t="shared" si="46"/>
        <v>1</v>
      </c>
      <c r="V266">
        <f t="shared" si="43"/>
        <v>0.56910509123559938</v>
      </c>
      <c r="W266">
        <f t="shared" si="44"/>
        <v>0</v>
      </c>
      <c r="X266">
        <f t="shared" si="45"/>
        <v>0.39172264433127335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0.35611149484661214</v>
      </c>
      <c r="S267">
        <f t="shared" si="42"/>
        <v>0.60827735566872665</v>
      </c>
      <c r="T267">
        <f t="shared" si="39"/>
        <v>0</v>
      </c>
      <c r="U267" s="4">
        <f t="shared" si="46"/>
        <v>1</v>
      </c>
      <c r="V267">
        <f t="shared" si="43"/>
        <v>0.60827735566872665</v>
      </c>
      <c r="W267">
        <f t="shared" si="44"/>
        <v>0</v>
      </c>
      <c r="X267">
        <f t="shared" si="45"/>
        <v>0.35611149484661214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0</v>
      </c>
      <c r="R268">
        <f t="shared" si="41"/>
        <v>0.32373772258782924</v>
      </c>
      <c r="S268">
        <f t="shared" si="42"/>
        <v>0.6438885051533878</v>
      </c>
      <c r="T268">
        <f t="shared" si="39"/>
        <v>0</v>
      </c>
      <c r="U268" s="4">
        <f t="shared" si="46"/>
        <v>1</v>
      </c>
      <c r="V268">
        <f t="shared" si="43"/>
        <v>0.6438885051533878</v>
      </c>
      <c r="W268">
        <f t="shared" si="44"/>
        <v>0</v>
      </c>
      <c r="X268">
        <f t="shared" si="45"/>
        <v>0.32373772258782924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0</v>
      </c>
      <c r="R269">
        <f t="shared" si="41"/>
        <v>0.29430702053439023</v>
      </c>
      <c r="S269">
        <f t="shared" si="42"/>
        <v>0.67626227741217071</v>
      </c>
      <c r="T269">
        <f t="shared" si="39"/>
        <v>0</v>
      </c>
      <c r="U269" s="4">
        <f t="shared" si="46"/>
        <v>1</v>
      </c>
      <c r="V269">
        <f t="shared" si="43"/>
        <v>0.67626227741217071</v>
      </c>
      <c r="W269">
        <f t="shared" si="44"/>
        <v>0</v>
      </c>
      <c r="X269">
        <f t="shared" si="45"/>
        <v>0.29430702053439023</v>
      </c>
      <c r="Y269">
        <f t="shared" ref="Y269:Y332" si="47">$M$3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0.35846092775853655</v>
      </c>
      <c r="S270">
        <f t="shared" si="42"/>
        <v>0.70569297946560972</v>
      </c>
      <c r="T270">
        <f t="shared" si="39"/>
        <v>1</v>
      </c>
      <c r="U270" s="4">
        <f t="shared" si="46"/>
        <v>1</v>
      </c>
      <c r="V270">
        <f t="shared" si="43"/>
        <v>0.70569297946560972</v>
      </c>
      <c r="W270">
        <f t="shared" si="44"/>
        <v>1</v>
      </c>
      <c r="X270">
        <f t="shared" si="45"/>
        <v>0.35846092775853655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1</v>
      </c>
      <c r="R271">
        <f t="shared" si="41"/>
        <v>0.41678266159866961</v>
      </c>
      <c r="S271">
        <f t="shared" si="42"/>
        <v>0.64153907224146345</v>
      </c>
      <c r="T271">
        <f t="shared" si="39"/>
        <v>1</v>
      </c>
      <c r="U271" s="4">
        <f t="shared" si="46"/>
        <v>1</v>
      </c>
      <c r="V271">
        <f t="shared" si="43"/>
        <v>0.64153907224146345</v>
      </c>
      <c r="W271">
        <f t="shared" si="44"/>
        <v>1</v>
      </c>
      <c r="X271">
        <f t="shared" si="45"/>
        <v>0.41678266159866961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1</v>
      </c>
      <c r="R272">
        <f t="shared" si="41"/>
        <v>0.46980241963515423</v>
      </c>
      <c r="S272">
        <f t="shared" si="42"/>
        <v>0.58321733840133039</v>
      </c>
      <c r="T272">
        <f t="shared" si="39"/>
        <v>1</v>
      </c>
      <c r="U272" s="4">
        <f t="shared" si="46"/>
        <v>1</v>
      </c>
      <c r="V272">
        <f t="shared" si="43"/>
        <v>0.58321733840133039</v>
      </c>
      <c r="W272">
        <f t="shared" si="44"/>
        <v>1</v>
      </c>
      <c r="X272">
        <f t="shared" si="45"/>
        <v>0.46980241963515423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0.51800219966832206</v>
      </c>
      <c r="S273">
        <f t="shared" si="42"/>
        <v>0.53019758036484577</v>
      </c>
      <c r="T273">
        <f t="shared" si="39"/>
        <v>1</v>
      </c>
      <c r="U273" s="4">
        <f t="shared" si="46"/>
        <v>1</v>
      </c>
      <c r="V273">
        <f t="shared" si="43"/>
        <v>0.53019758036484577</v>
      </c>
      <c r="W273">
        <f t="shared" si="44"/>
        <v>1</v>
      </c>
      <c r="X273">
        <f t="shared" si="45"/>
        <v>0.51800219966832206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0.56182018151665647</v>
      </c>
      <c r="S274">
        <f t="shared" si="42"/>
        <v>0.48199780033167794</v>
      </c>
      <c r="T274">
        <f t="shared" si="39"/>
        <v>1</v>
      </c>
      <c r="U274" s="4">
        <f t="shared" si="46"/>
        <v>1</v>
      </c>
      <c r="V274">
        <f t="shared" si="43"/>
        <v>0.48199780033167794</v>
      </c>
      <c r="W274">
        <f t="shared" si="44"/>
        <v>1</v>
      </c>
      <c r="X274">
        <f t="shared" si="45"/>
        <v>0.56182018151665647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0.60165471046968766</v>
      </c>
      <c r="S275">
        <f t="shared" si="42"/>
        <v>0.43817981848334353</v>
      </c>
      <c r="T275">
        <f t="shared" si="39"/>
        <v>1</v>
      </c>
      <c r="U275" s="4">
        <f t="shared" si="46"/>
        <v>1</v>
      </c>
      <c r="V275">
        <f t="shared" si="43"/>
        <v>0.43817981848334353</v>
      </c>
      <c r="W275">
        <f t="shared" si="44"/>
        <v>1</v>
      </c>
      <c r="X275">
        <f t="shared" si="45"/>
        <v>0.60165471046968766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0.54695882769971604</v>
      </c>
      <c r="S276">
        <f t="shared" si="42"/>
        <v>0.39834528953031234</v>
      </c>
      <c r="T276">
        <f t="shared" si="39"/>
        <v>0</v>
      </c>
      <c r="U276" s="4">
        <f t="shared" si="46"/>
        <v>1</v>
      </c>
      <c r="V276">
        <f t="shared" si="43"/>
        <v>0.39834528953031234</v>
      </c>
      <c r="W276">
        <f t="shared" si="44"/>
        <v>0</v>
      </c>
      <c r="X276">
        <f t="shared" si="45"/>
        <v>0.54695882769971604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0.49723529790883281</v>
      </c>
      <c r="S277">
        <f t="shared" si="42"/>
        <v>0.45304117230028396</v>
      </c>
      <c r="T277">
        <f t="shared" si="39"/>
        <v>0</v>
      </c>
      <c r="U277" s="4">
        <f t="shared" si="46"/>
        <v>1</v>
      </c>
      <c r="V277">
        <f t="shared" si="43"/>
        <v>0.45304117230028396</v>
      </c>
      <c r="W277">
        <f t="shared" si="44"/>
        <v>0</v>
      </c>
      <c r="X277">
        <f t="shared" si="45"/>
        <v>0.49723529790883281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0</v>
      </c>
      <c r="R278">
        <f t="shared" si="41"/>
        <v>0.45203208900802988</v>
      </c>
      <c r="S278">
        <f t="shared" si="42"/>
        <v>0.50276470209116719</v>
      </c>
      <c r="T278">
        <f t="shared" si="39"/>
        <v>0</v>
      </c>
      <c r="U278" s="4">
        <f t="shared" si="46"/>
        <v>1</v>
      </c>
      <c r="V278">
        <f t="shared" si="43"/>
        <v>0.50276470209116719</v>
      </c>
      <c r="W278">
        <f t="shared" si="44"/>
        <v>0</v>
      </c>
      <c r="X278">
        <f t="shared" si="45"/>
        <v>0.45203208900802988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0</v>
      </c>
      <c r="R279">
        <f t="shared" si="41"/>
        <v>0.41093826273457262</v>
      </c>
      <c r="S279">
        <f t="shared" si="42"/>
        <v>0.54796791099197018</v>
      </c>
      <c r="T279">
        <f t="shared" si="39"/>
        <v>0</v>
      </c>
      <c r="U279" s="4">
        <f t="shared" si="46"/>
        <v>1</v>
      </c>
      <c r="V279">
        <f t="shared" si="43"/>
        <v>0.54796791099197018</v>
      </c>
      <c r="W279">
        <f t="shared" si="44"/>
        <v>0</v>
      </c>
      <c r="X279">
        <f t="shared" si="45"/>
        <v>0.41093826273457262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0</v>
      </c>
      <c r="R280">
        <f t="shared" si="41"/>
        <v>0.3735802388496115</v>
      </c>
      <c r="S280">
        <f t="shared" si="42"/>
        <v>0.58906173726542743</v>
      </c>
      <c r="T280">
        <f t="shared" si="39"/>
        <v>0</v>
      </c>
      <c r="U280" s="4">
        <f t="shared" si="46"/>
        <v>1</v>
      </c>
      <c r="V280">
        <f t="shared" si="43"/>
        <v>0.58906173726542743</v>
      </c>
      <c r="W280">
        <f t="shared" si="44"/>
        <v>0</v>
      </c>
      <c r="X280">
        <f t="shared" si="45"/>
        <v>0.3735802388496115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0.33961839895419227</v>
      </c>
      <c r="S281">
        <f t="shared" si="42"/>
        <v>0.62641976115038855</v>
      </c>
      <c r="T281">
        <f t="shared" si="39"/>
        <v>0</v>
      </c>
      <c r="U281" s="4">
        <f t="shared" si="46"/>
        <v>1</v>
      </c>
      <c r="V281">
        <f t="shared" si="43"/>
        <v>0.62641976115038855</v>
      </c>
      <c r="W281">
        <f t="shared" si="44"/>
        <v>0</v>
      </c>
      <c r="X281">
        <f t="shared" si="45"/>
        <v>0.33961839895419227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0.30874399904926569</v>
      </c>
      <c r="S282">
        <f t="shared" si="42"/>
        <v>0.66038160104580768</v>
      </c>
      <c r="T282">
        <f t="shared" si="39"/>
        <v>0</v>
      </c>
      <c r="U282" s="4">
        <f t="shared" si="46"/>
        <v>1</v>
      </c>
      <c r="V282">
        <f t="shared" si="43"/>
        <v>0.66038160104580768</v>
      </c>
      <c r="W282">
        <f t="shared" si="44"/>
        <v>0</v>
      </c>
      <c r="X282">
        <f t="shared" si="45"/>
        <v>0.30874399904926569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0</v>
      </c>
      <c r="R283">
        <f t="shared" si="41"/>
        <v>0.28067636277205976</v>
      </c>
      <c r="S283">
        <f t="shared" si="42"/>
        <v>0.69125600095073425</v>
      </c>
      <c r="T283">
        <f t="shared" si="39"/>
        <v>0</v>
      </c>
      <c r="U283" s="4">
        <f t="shared" si="46"/>
        <v>1</v>
      </c>
      <c r="V283">
        <f t="shared" si="43"/>
        <v>0.69125600095073425</v>
      </c>
      <c r="W283">
        <f t="shared" si="44"/>
        <v>0</v>
      </c>
      <c r="X283">
        <f t="shared" si="45"/>
        <v>0.28067636277205976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0.34606942070187252</v>
      </c>
      <c r="S284">
        <f t="shared" si="42"/>
        <v>0.71932363722794024</v>
      </c>
      <c r="T284">
        <f t="shared" si="39"/>
        <v>1</v>
      </c>
      <c r="U284" s="4">
        <f t="shared" si="46"/>
        <v>1</v>
      </c>
      <c r="V284">
        <f t="shared" si="43"/>
        <v>0.71932363722794024</v>
      </c>
      <c r="W284">
        <f t="shared" si="44"/>
        <v>1</v>
      </c>
      <c r="X284">
        <f t="shared" si="45"/>
        <v>0.34606942070187252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0.40551765518352051</v>
      </c>
      <c r="S285">
        <f t="shared" si="42"/>
        <v>0.65393057929812748</v>
      </c>
      <c r="T285">
        <f t="shared" si="39"/>
        <v>1</v>
      </c>
      <c r="U285" s="4">
        <f t="shared" si="46"/>
        <v>1</v>
      </c>
      <c r="V285">
        <f t="shared" si="43"/>
        <v>0.65393057929812748</v>
      </c>
      <c r="W285">
        <f t="shared" si="44"/>
        <v>1</v>
      </c>
      <c r="X285">
        <f t="shared" si="45"/>
        <v>0.40551765518352051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1</v>
      </c>
      <c r="R286">
        <f t="shared" si="41"/>
        <v>0.4595615047122914</v>
      </c>
      <c r="S286">
        <f t="shared" si="42"/>
        <v>0.59448234481647955</v>
      </c>
      <c r="T286">
        <f t="shared" si="39"/>
        <v>1</v>
      </c>
      <c r="U286" s="4">
        <f t="shared" si="46"/>
        <v>1</v>
      </c>
      <c r="V286">
        <f t="shared" si="43"/>
        <v>0.59448234481647955</v>
      </c>
      <c r="W286">
        <f t="shared" si="44"/>
        <v>1</v>
      </c>
      <c r="X286">
        <f t="shared" si="45"/>
        <v>0.4595615047122914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1</v>
      </c>
      <c r="R287">
        <f t="shared" si="41"/>
        <v>0.50869227701117403</v>
      </c>
      <c r="S287">
        <f t="shared" si="42"/>
        <v>0.5404384952877086</v>
      </c>
      <c r="T287">
        <f t="shared" si="39"/>
        <v>1</v>
      </c>
      <c r="U287" s="4">
        <f t="shared" si="46"/>
        <v>1</v>
      </c>
      <c r="V287">
        <f t="shared" si="43"/>
        <v>0.5404384952877086</v>
      </c>
      <c r="W287">
        <f t="shared" si="44"/>
        <v>1</v>
      </c>
      <c r="X287">
        <f t="shared" si="45"/>
        <v>0.50869227701117403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0.55335661546470372</v>
      </c>
      <c r="S288">
        <f t="shared" si="42"/>
        <v>0.49130772298882597</v>
      </c>
      <c r="T288">
        <f t="shared" si="39"/>
        <v>1</v>
      </c>
      <c r="U288" s="4">
        <f t="shared" si="46"/>
        <v>1</v>
      </c>
      <c r="V288">
        <f t="shared" si="43"/>
        <v>0.49130772298882597</v>
      </c>
      <c r="W288">
        <f t="shared" si="44"/>
        <v>1</v>
      </c>
      <c r="X288">
        <f t="shared" si="45"/>
        <v>0.55335661546470372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0.59396055951336701</v>
      </c>
      <c r="S289">
        <f t="shared" si="42"/>
        <v>0.44664338453529628</v>
      </c>
      <c r="T289">
        <f t="shared" si="39"/>
        <v>1</v>
      </c>
      <c r="U289" s="4">
        <f t="shared" si="46"/>
        <v>1</v>
      </c>
      <c r="V289">
        <f t="shared" si="43"/>
        <v>0.44664338453529628</v>
      </c>
      <c r="W289">
        <f t="shared" si="44"/>
        <v>1</v>
      </c>
      <c r="X289">
        <f t="shared" si="45"/>
        <v>0.59396055951336701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0.63087323592124278</v>
      </c>
      <c r="S290">
        <f t="shared" si="42"/>
        <v>0.40603944048663299</v>
      </c>
      <c r="T290">
        <f t="shared" si="39"/>
        <v>1</v>
      </c>
      <c r="U290" s="4">
        <f t="shared" si="46"/>
        <v>1</v>
      </c>
      <c r="V290">
        <f t="shared" si="43"/>
        <v>0.40603944048663299</v>
      </c>
      <c r="W290">
        <f t="shared" si="44"/>
        <v>1</v>
      </c>
      <c r="X290">
        <f t="shared" si="45"/>
        <v>0.63087323592124278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0.57352112356476614</v>
      </c>
      <c r="S291">
        <f t="shared" si="42"/>
        <v>0.36912676407875722</v>
      </c>
      <c r="T291">
        <f t="shared" si="39"/>
        <v>0</v>
      </c>
      <c r="U291" s="4">
        <f t="shared" si="46"/>
        <v>1</v>
      </c>
      <c r="V291">
        <f t="shared" si="43"/>
        <v>0.36912676407875722</v>
      </c>
      <c r="W291">
        <f t="shared" si="44"/>
        <v>0</v>
      </c>
      <c r="X291">
        <f t="shared" si="45"/>
        <v>0.57352112356476614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0.52138283960433285</v>
      </c>
      <c r="S292">
        <f t="shared" si="42"/>
        <v>0.42647887643523386</v>
      </c>
      <c r="T292">
        <f t="shared" si="39"/>
        <v>0</v>
      </c>
      <c r="U292" s="4">
        <f t="shared" si="46"/>
        <v>1</v>
      </c>
      <c r="V292">
        <f t="shared" si="43"/>
        <v>0.42647887643523386</v>
      </c>
      <c r="W292">
        <f t="shared" si="44"/>
        <v>0</v>
      </c>
      <c r="X292">
        <f t="shared" si="45"/>
        <v>0.52138283960433285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0</v>
      </c>
      <c r="R293">
        <f t="shared" si="41"/>
        <v>0.47398439964030264</v>
      </c>
      <c r="S293">
        <f t="shared" si="42"/>
        <v>0.47861716039566715</v>
      </c>
      <c r="T293">
        <f t="shared" si="39"/>
        <v>0</v>
      </c>
      <c r="U293" s="4">
        <f t="shared" si="46"/>
        <v>1</v>
      </c>
      <c r="V293">
        <f t="shared" si="43"/>
        <v>0.47861716039566715</v>
      </c>
      <c r="W293">
        <f t="shared" si="44"/>
        <v>0</v>
      </c>
      <c r="X293">
        <f t="shared" si="45"/>
        <v>0.47398439964030264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0</v>
      </c>
      <c r="R294">
        <f t="shared" si="41"/>
        <v>0.43089490876391151</v>
      </c>
      <c r="S294">
        <f t="shared" si="42"/>
        <v>0.52601560035969741</v>
      </c>
      <c r="T294">
        <f t="shared" si="39"/>
        <v>0</v>
      </c>
      <c r="U294" s="4">
        <f t="shared" si="46"/>
        <v>1</v>
      </c>
      <c r="V294">
        <f t="shared" si="43"/>
        <v>0.52601560035969741</v>
      </c>
      <c r="W294">
        <f t="shared" si="44"/>
        <v>0</v>
      </c>
      <c r="X294">
        <f t="shared" si="45"/>
        <v>0.43089490876391151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0</v>
      </c>
      <c r="R295">
        <f t="shared" si="41"/>
        <v>0.39172264433082871</v>
      </c>
      <c r="S295">
        <f t="shared" si="42"/>
        <v>0.56910509123608843</v>
      </c>
      <c r="T295">
        <f t="shared" si="39"/>
        <v>0</v>
      </c>
      <c r="U295" s="4">
        <f t="shared" si="46"/>
        <v>1</v>
      </c>
      <c r="V295">
        <f t="shared" si="43"/>
        <v>0.56910509123608843</v>
      </c>
      <c r="W295">
        <f t="shared" si="44"/>
        <v>0</v>
      </c>
      <c r="X295">
        <f t="shared" si="45"/>
        <v>0.39172264433082871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0.35611149484620797</v>
      </c>
      <c r="S296">
        <f t="shared" si="42"/>
        <v>0.60827735566917129</v>
      </c>
      <c r="T296">
        <f t="shared" si="39"/>
        <v>0</v>
      </c>
      <c r="U296" s="4">
        <f t="shared" si="46"/>
        <v>1</v>
      </c>
      <c r="V296">
        <f t="shared" si="43"/>
        <v>0.60827735566917129</v>
      </c>
      <c r="W296">
        <f t="shared" si="44"/>
        <v>0</v>
      </c>
      <c r="X296">
        <f t="shared" si="45"/>
        <v>0.35611149484620797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0.32373772258746181</v>
      </c>
      <c r="S297">
        <f t="shared" si="42"/>
        <v>0.64388850515379203</v>
      </c>
      <c r="T297">
        <f t="shared" si="39"/>
        <v>0</v>
      </c>
      <c r="U297" s="4">
        <f t="shared" si="46"/>
        <v>1</v>
      </c>
      <c r="V297">
        <f t="shared" si="43"/>
        <v>0.64388850515379203</v>
      </c>
      <c r="W297">
        <f t="shared" si="44"/>
        <v>0</v>
      </c>
      <c r="X297">
        <f t="shared" si="45"/>
        <v>0.32373772258746181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0</v>
      </c>
      <c r="R298">
        <f t="shared" si="41"/>
        <v>0.29430702053405616</v>
      </c>
      <c r="S298">
        <f t="shared" si="42"/>
        <v>0.67626227741253819</v>
      </c>
      <c r="T298">
        <f t="shared" si="39"/>
        <v>0</v>
      </c>
      <c r="U298" s="4">
        <f t="shared" si="46"/>
        <v>1</v>
      </c>
      <c r="V298">
        <f t="shared" si="43"/>
        <v>0.67626227741253819</v>
      </c>
      <c r="W298">
        <f t="shared" si="44"/>
        <v>0</v>
      </c>
      <c r="X298">
        <f t="shared" si="45"/>
        <v>0.29430702053405616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0.35846092775823291</v>
      </c>
      <c r="S299">
        <f t="shared" si="42"/>
        <v>0.70569297946594389</v>
      </c>
      <c r="T299">
        <f t="shared" si="39"/>
        <v>1</v>
      </c>
      <c r="U299" s="4">
        <f t="shared" si="46"/>
        <v>1</v>
      </c>
      <c r="V299">
        <f t="shared" si="43"/>
        <v>0.70569297946594389</v>
      </c>
      <c r="W299">
        <f t="shared" si="44"/>
        <v>1</v>
      </c>
      <c r="X299">
        <f t="shared" si="45"/>
        <v>0.35846092775823291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0.41678266159839356</v>
      </c>
      <c r="S300">
        <f t="shared" si="42"/>
        <v>0.64153907224176709</v>
      </c>
      <c r="T300">
        <f t="shared" si="39"/>
        <v>1</v>
      </c>
      <c r="U300" s="4">
        <f t="shared" si="46"/>
        <v>1</v>
      </c>
      <c r="V300">
        <f t="shared" si="43"/>
        <v>0.64153907224176709</v>
      </c>
      <c r="W300">
        <f t="shared" si="44"/>
        <v>1</v>
      </c>
      <c r="X300">
        <f t="shared" si="45"/>
        <v>0.41678266159839356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1</v>
      </c>
      <c r="R301">
        <f t="shared" si="41"/>
        <v>0.46980241963490327</v>
      </c>
      <c r="S301">
        <f t="shared" si="42"/>
        <v>0.58321733840160639</v>
      </c>
      <c r="T301">
        <f t="shared" si="39"/>
        <v>1</v>
      </c>
      <c r="U301" s="4">
        <f t="shared" si="46"/>
        <v>1</v>
      </c>
      <c r="V301">
        <f t="shared" si="43"/>
        <v>0.58321733840160639</v>
      </c>
      <c r="W301">
        <f t="shared" si="44"/>
        <v>1</v>
      </c>
      <c r="X301">
        <f t="shared" si="45"/>
        <v>0.46980241963490327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1</v>
      </c>
      <c r="R302">
        <f t="shared" si="41"/>
        <v>0.51800219966809391</v>
      </c>
      <c r="S302">
        <f t="shared" si="42"/>
        <v>0.53019758036509668</v>
      </c>
      <c r="T302">
        <f t="shared" si="39"/>
        <v>1</v>
      </c>
      <c r="U302" s="4">
        <f t="shared" si="46"/>
        <v>1</v>
      </c>
      <c r="V302">
        <f t="shared" si="43"/>
        <v>0.53019758036509668</v>
      </c>
      <c r="W302">
        <f t="shared" si="44"/>
        <v>1</v>
      </c>
      <c r="X302">
        <f t="shared" si="45"/>
        <v>0.51800219966809391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0.56182018151644897</v>
      </c>
      <c r="S303">
        <f t="shared" si="42"/>
        <v>0.48199780033190609</v>
      </c>
      <c r="T303">
        <f t="shared" si="39"/>
        <v>1</v>
      </c>
      <c r="U303" s="4">
        <f t="shared" si="46"/>
        <v>1</v>
      </c>
      <c r="V303">
        <f t="shared" si="43"/>
        <v>0.48199780033190609</v>
      </c>
      <c r="W303">
        <f t="shared" si="44"/>
        <v>1</v>
      </c>
      <c r="X303">
        <f t="shared" si="45"/>
        <v>0.56182018151644897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0.60165471046949914</v>
      </c>
      <c r="S304">
        <f t="shared" si="42"/>
        <v>0.43817981848355103</v>
      </c>
      <c r="T304">
        <f t="shared" si="39"/>
        <v>1</v>
      </c>
      <c r="U304" s="4">
        <f t="shared" si="46"/>
        <v>1</v>
      </c>
      <c r="V304">
        <f t="shared" si="43"/>
        <v>0.43817981848355103</v>
      </c>
      <c r="W304">
        <f t="shared" si="44"/>
        <v>1</v>
      </c>
      <c r="X304">
        <f t="shared" si="45"/>
        <v>0.60165471046949914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0</v>
      </c>
      <c r="R305">
        <f t="shared" si="41"/>
        <v>0.54695882769954463</v>
      </c>
      <c r="S305">
        <f t="shared" si="42"/>
        <v>0.39834528953050086</v>
      </c>
      <c r="T305">
        <f t="shared" si="39"/>
        <v>0</v>
      </c>
      <c r="U305" s="4">
        <f t="shared" si="46"/>
        <v>1</v>
      </c>
      <c r="V305">
        <f t="shared" si="43"/>
        <v>0.39834528953050086</v>
      </c>
      <c r="W305">
        <f t="shared" si="44"/>
        <v>0</v>
      </c>
      <c r="X305">
        <f t="shared" si="45"/>
        <v>0.54695882769954463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0.49723529790867693</v>
      </c>
      <c r="S306">
        <f t="shared" si="42"/>
        <v>0.45304117230045537</v>
      </c>
      <c r="T306">
        <f t="shared" si="39"/>
        <v>0</v>
      </c>
      <c r="U306" s="4">
        <f t="shared" si="46"/>
        <v>1</v>
      </c>
      <c r="V306">
        <f t="shared" si="43"/>
        <v>0.45304117230045537</v>
      </c>
      <c r="W306">
        <f t="shared" si="44"/>
        <v>0</v>
      </c>
      <c r="X306">
        <f t="shared" si="45"/>
        <v>0.49723529790867693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0.4520320890078881</v>
      </c>
      <c r="S307">
        <f t="shared" si="42"/>
        <v>0.50276470209132307</v>
      </c>
      <c r="T307">
        <f t="shared" si="39"/>
        <v>0</v>
      </c>
      <c r="U307" s="4">
        <f t="shared" si="46"/>
        <v>1</v>
      </c>
      <c r="V307">
        <f t="shared" si="43"/>
        <v>0.50276470209132307</v>
      </c>
      <c r="W307">
        <f t="shared" si="44"/>
        <v>0</v>
      </c>
      <c r="X307">
        <f t="shared" si="45"/>
        <v>0.4520320890078881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0</v>
      </c>
      <c r="R308">
        <f t="shared" si="41"/>
        <v>0.41093826273444378</v>
      </c>
      <c r="S308">
        <f t="shared" si="42"/>
        <v>0.54796791099211184</v>
      </c>
      <c r="T308">
        <f t="shared" si="39"/>
        <v>0</v>
      </c>
      <c r="U308" s="4">
        <f t="shared" si="46"/>
        <v>1</v>
      </c>
      <c r="V308">
        <f t="shared" si="43"/>
        <v>0.54796791099211184</v>
      </c>
      <c r="W308">
        <f t="shared" si="44"/>
        <v>0</v>
      </c>
      <c r="X308">
        <f t="shared" si="45"/>
        <v>0.41093826273444378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0</v>
      </c>
      <c r="R309">
        <f t="shared" si="41"/>
        <v>0.37358023884949437</v>
      </c>
      <c r="S309">
        <f t="shared" si="42"/>
        <v>0.58906173726555622</v>
      </c>
      <c r="T309">
        <f t="shared" si="39"/>
        <v>0</v>
      </c>
      <c r="U309" s="4">
        <f t="shared" si="46"/>
        <v>1</v>
      </c>
      <c r="V309">
        <f t="shared" si="43"/>
        <v>0.58906173726555622</v>
      </c>
      <c r="W309">
        <f t="shared" si="44"/>
        <v>0</v>
      </c>
      <c r="X309">
        <f t="shared" si="45"/>
        <v>0.37358023884949437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0</v>
      </c>
      <c r="R310">
        <f t="shared" si="41"/>
        <v>0.3396183989540858</v>
      </c>
      <c r="S310">
        <f t="shared" si="42"/>
        <v>0.62641976115050557</v>
      </c>
      <c r="T310">
        <f t="shared" si="39"/>
        <v>0</v>
      </c>
      <c r="U310" s="4">
        <f t="shared" si="46"/>
        <v>1</v>
      </c>
      <c r="V310">
        <f t="shared" si="43"/>
        <v>0.62641976115050557</v>
      </c>
      <c r="W310">
        <f t="shared" si="44"/>
        <v>0</v>
      </c>
      <c r="X310">
        <f t="shared" si="45"/>
        <v>0.3396183989540858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0.30874399904916894</v>
      </c>
      <c r="S311">
        <f t="shared" si="42"/>
        <v>0.66038160104591426</v>
      </c>
      <c r="T311">
        <f t="shared" si="39"/>
        <v>0</v>
      </c>
      <c r="U311" s="4">
        <f t="shared" si="46"/>
        <v>1</v>
      </c>
      <c r="V311">
        <f t="shared" si="43"/>
        <v>0.66038160104591426</v>
      </c>
      <c r="W311">
        <f t="shared" si="44"/>
        <v>0</v>
      </c>
      <c r="X311">
        <f t="shared" si="45"/>
        <v>0.30874399904916894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0.28067636277197178</v>
      </c>
      <c r="S312">
        <f t="shared" si="42"/>
        <v>0.69125600095083106</v>
      </c>
      <c r="T312">
        <f t="shared" si="39"/>
        <v>0</v>
      </c>
      <c r="U312" s="4">
        <f t="shared" si="46"/>
        <v>1</v>
      </c>
      <c r="V312">
        <f t="shared" si="43"/>
        <v>0.69125600095083106</v>
      </c>
      <c r="W312">
        <f t="shared" si="44"/>
        <v>0</v>
      </c>
      <c r="X312">
        <f t="shared" si="45"/>
        <v>0.28067636277197178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0.34606942070179253</v>
      </c>
      <c r="S313">
        <f t="shared" si="42"/>
        <v>0.71932363722802828</v>
      </c>
      <c r="T313">
        <f t="shared" si="39"/>
        <v>1</v>
      </c>
      <c r="U313" s="4">
        <f t="shared" si="46"/>
        <v>1</v>
      </c>
      <c r="V313">
        <f t="shared" si="43"/>
        <v>0.71932363722802828</v>
      </c>
      <c r="W313">
        <f t="shared" si="44"/>
        <v>1</v>
      </c>
      <c r="X313">
        <f t="shared" si="45"/>
        <v>0.34606942070179253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0.40551765518344779</v>
      </c>
      <c r="S314">
        <f t="shared" si="42"/>
        <v>0.65393057929820753</v>
      </c>
      <c r="T314">
        <f t="shared" si="39"/>
        <v>1</v>
      </c>
      <c r="U314" s="4">
        <f t="shared" si="46"/>
        <v>1</v>
      </c>
      <c r="V314">
        <f t="shared" si="43"/>
        <v>0.65393057929820753</v>
      </c>
      <c r="W314">
        <f t="shared" si="44"/>
        <v>1</v>
      </c>
      <c r="X314">
        <f t="shared" si="45"/>
        <v>0.40551765518344779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0.45956150471222529</v>
      </c>
      <c r="S315">
        <f t="shared" si="42"/>
        <v>0.59448234481655216</v>
      </c>
      <c r="T315">
        <f t="shared" si="39"/>
        <v>1</v>
      </c>
      <c r="U315" s="4">
        <f t="shared" si="46"/>
        <v>1</v>
      </c>
      <c r="V315">
        <f t="shared" si="43"/>
        <v>0.59448234481655216</v>
      </c>
      <c r="W315">
        <f t="shared" si="44"/>
        <v>1</v>
      </c>
      <c r="X315">
        <f t="shared" si="45"/>
        <v>0.45956150471222529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1</v>
      </c>
      <c r="R316">
        <f t="shared" si="41"/>
        <v>0.50869227701111397</v>
      </c>
      <c r="S316">
        <f t="shared" si="42"/>
        <v>0.54043849528777477</v>
      </c>
      <c r="T316">
        <f t="shared" si="39"/>
        <v>1</v>
      </c>
      <c r="U316" s="4">
        <f t="shared" si="46"/>
        <v>1</v>
      </c>
      <c r="V316">
        <f t="shared" si="43"/>
        <v>0.54043849528777477</v>
      </c>
      <c r="W316">
        <f t="shared" si="44"/>
        <v>1</v>
      </c>
      <c r="X316">
        <f t="shared" si="45"/>
        <v>0.50869227701111397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1</v>
      </c>
      <c r="R317">
        <f t="shared" si="41"/>
        <v>0.55335661546464909</v>
      </c>
      <c r="S317">
        <f t="shared" si="42"/>
        <v>0.49130772298888603</v>
      </c>
      <c r="T317">
        <f t="shared" si="39"/>
        <v>1</v>
      </c>
      <c r="U317" s="4">
        <f t="shared" si="46"/>
        <v>1</v>
      </c>
      <c r="V317">
        <f t="shared" si="43"/>
        <v>0.49130772298888603</v>
      </c>
      <c r="W317">
        <f t="shared" si="44"/>
        <v>1</v>
      </c>
      <c r="X317">
        <f t="shared" si="45"/>
        <v>0.55335661546464909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0.59396055951331728</v>
      </c>
      <c r="S318">
        <f t="shared" si="42"/>
        <v>0.44664338453535091</v>
      </c>
      <c r="T318">
        <f t="shared" si="39"/>
        <v>1</v>
      </c>
      <c r="U318" s="4">
        <f t="shared" si="46"/>
        <v>1</v>
      </c>
      <c r="V318">
        <f t="shared" si="43"/>
        <v>0.44664338453535091</v>
      </c>
      <c r="W318">
        <f t="shared" si="44"/>
        <v>1</v>
      </c>
      <c r="X318">
        <f t="shared" si="45"/>
        <v>0.59396055951331728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0.63087323592119759</v>
      </c>
      <c r="S319">
        <f t="shared" si="42"/>
        <v>0.40603944048668272</v>
      </c>
      <c r="T319">
        <f t="shared" si="39"/>
        <v>1</v>
      </c>
      <c r="U319" s="4">
        <f t="shared" si="46"/>
        <v>1</v>
      </c>
      <c r="V319">
        <f t="shared" si="43"/>
        <v>0.40603944048668272</v>
      </c>
      <c r="W319">
        <f t="shared" si="44"/>
        <v>1</v>
      </c>
      <c r="X319">
        <f t="shared" si="45"/>
        <v>0.63087323592119759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0</v>
      </c>
      <c r="R320">
        <f t="shared" si="41"/>
        <v>0.57352112356472507</v>
      </c>
      <c r="S320">
        <f t="shared" si="42"/>
        <v>0.36912676407880241</v>
      </c>
      <c r="T320">
        <f t="shared" si="39"/>
        <v>0</v>
      </c>
      <c r="U320" s="4">
        <f t="shared" si="46"/>
        <v>1</v>
      </c>
      <c r="V320">
        <f t="shared" si="43"/>
        <v>0.36912676407880241</v>
      </c>
      <c r="W320">
        <f t="shared" si="44"/>
        <v>0</v>
      </c>
      <c r="X320">
        <f t="shared" si="45"/>
        <v>0.57352112356472507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0.52138283960429554</v>
      </c>
      <c r="S321">
        <f t="shared" si="42"/>
        <v>0.42647887643527493</v>
      </c>
      <c r="T321">
        <f t="shared" si="39"/>
        <v>0</v>
      </c>
      <c r="U321" s="4">
        <f t="shared" si="46"/>
        <v>1</v>
      </c>
      <c r="V321">
        <f t="shared" si="43"/>
        <v>0.42647887643527493</v>
      </c>
      <c r="W321">
        <f t="shared" si="44"/>
        <v>0</v>
      </c>
      <c r="X321">
        <f t="shared" si="45"/>
        <v>0.52138283960429554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0.47398439964026867</v>
      </c>
      <c r="S322">
        <f t="shared" si="42"/>
        <v>0.47861716039570446</v>
      </c>
      <c r="T322">
        <f t="shared" si="39"/>
        <v>0</v>
      </c>
      <c r="U322" s="4">
        <f t="shared" si="46"/>
        <v>1</v>
      </c>
      <c r="V322">
        <f t="shared" si="43"/>
        <v>0.47861716039570446</v>
      </c>
      <c r="W322">
        <f t="shared" si="44"/>
        <v>0</v>
      </c>
      <c r="X322">
        <f t="shared" si="45"/>
        <v>0.47398439964026867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0</v>
      </c>
      <c r="R323">
        <f t="shared" si="41"/>
        <v>0.43089490876388065</v>
      </c>
      <c r="S323">
        <f t="shared" si="42"/>
        <v>0.52601560035973138</v>
      </c>
      <c r="T323">
        <f t="shared" si="39"/>
        <v>0</v>
      </c>
      <c r="U323" s="4">
        <f t="shared" si="46"/>
        <v>1</v>
      </c>
      <c r="V323">
        <f t="shared" si="43"/>
        <v>0.52601560035973138</v>
      </c>
      <c r="W323">
        <f t="shared" si="44"/>
        <v>0</v>
      </c>
      <c r="X323">
        <f t="shared" si="45"/>
        <v>0.43089490876388065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0</v>
      </c>
      <c r="R324">
        <f t="shared" si="41"/>
        <v>0.39172264433080062</v>
      </c>
      <c r="S324">
        <f t="shared" si="42"/>
        <v>0.5691050912361193</v>
      </c>
      <c r="T324">
        <f t="shared" si="39"/>
        <v>0</v>
      </c>
      <c r="U324" s="4">
        <f t="shared" si="46"/>
        <v>1</v>
      </c>
      <c r="V324">
        <f t="shared" si="43"/>
        <v>0.5691050912361193</v>
      </c>
      <c r="W324">
        <f t="shared" si="44"/>
        <v>0</v>
      </c>
      <c r="X324">
        <f t="shared" si="45"/>
        <v>0.39172264433080062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0</v>
      </c>
      <c r="R325">
        <f t="shared" si="41"/>
        <v>0.35611149484618237</v>
      </c>
      <c r="S325">
        <f t="shared" si="42"/>
        <v>0.60827735566919938</v>
      </c>
      <c r="T325">
        <f t="shared" ref="T325:T388" si="49">IF(S325&gt;$J$4,1,(IF(S325&lt;$I$4,0,T324)))</f>
        <v>0</v>
      </c>
      <c r="U325" s="4">
        <f t="shared" si="46"/>
        <v>1</v>
      </c>
      <c r="V325">
        <f t="shared" si="43"/>
        <v>0.60827735566919938</v>
      </c>
      <c r="W325">
        <f t="shared" si="44"/>
        <v>0</v>
      </c>
      <c r="X325">
        <f t="shared" si="45"/>
        <v>0.35611149484618237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0.32373772258743849</v>
      </c>
      <c r="S326">
        <f t="shared" ref="S326:S389" si="52">V326</f>
        <v>0.64388850515381768</v>
      </c>
      <c r="T326">
        <f t="shared" si="49"/>
        <v>0</v>
      </c>
      <c r="U326" s="4">
        <f t="shared" si="46"/>
        <v>1</v>
      </c>
      <c r="V326">
        <f t="shared" ref="V326:V389" si="53">U326-X325</f>
        <v>0.64388850515381768</v>
      </c>
      <c r="W326">
        <f t="shared" ref="W326:W389" si="54">T326</f>
        <v>0</v>
      </c>
      <c r="X326">
        <f t="shared" ref="X326:X389" si="55">R326+Y326</f>
        <v>0.32373772258743849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0.29430702053403496</v>
      </c>
      <c r="S327">
        <f t="shared" si="52"/>
        <v>0.67626227741256151</v>
      </c>
      <c r="T327">
        <f t="shared" si="49"/>
        <v>0</v>
      </c>
      <c r="U327" s="4">
        <f t="shared" si="46"/>
        <v>1</v>
      </c>
      <c r="V327">
        <f t="shared" si="53"/>
        <v>0.67626227741256151</v>
      </c>
      <c r="W327">
        <f t="shared" si="54"/>
        <v>0</v>
      </c>
      <c r="X327">
        <f t="shared" si="55"/>
        <v>0.29430702053403496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0.35846092775821359</v>
      </c>
      <c r="S328">
        <f t="shared" si="52"/>
        <v>0.70569297946596499</v>
      </c>
      <c r="T328">
        <f t="shared" si="49"/>
        <v>1</v>
      </c>
      <c r="U328" s="4">
        <f t="shared" si="46"/>
        <v>1</v>
      </c>
      <c r="V328">
        <f t="shared" si="53"/>
        <v>0.70569297946596499</v>
      </c>
      <c r="W328">
        <f t="shared" si="54"/>
        <v>1</v>
      </c>
      <c r="X328">
        <f t="shared" si="55"/>
        <v>0.35846092775821359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0.41678266159837601</v>
      </c>
      <c r="S329">
        <f t="shared" si="52"/>
        <v>0.64153907224178641</v>
      </c>
      <c r="T329">
        <f t="shared" si="49"/>
        <v>1</v>
      </c>
      <c r="U329" s="4">
        <f t="shared" ref="U329:U392" si="56">$L$3</f>
        <v>1</v>
      </c>
      <c r="V329">
        <f t="shared" si="53"/>
        <v>0.64153907224178641</v>
      </c>
      <c r="W329">
        <f t="shared" si="54"/>
        <v>1</v>
      </c>
      <c r="X329">
        <f t="shared" si="55"/>
        <v>0.41678266159837601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0.46980241963488734</v>
      </c>
      <c r="S330">
        <f t="shared" si="52"/>
        <v>0.58321733840162393</v>
      </c>
      <c r="T330">
        <f t="shared" si="49"/>
        <v>1</v>
      </c>
      <c r="U330" s="4">
        <f t="shared" si="56"/>
        <v>1</v>
      </c>
      <c r="V330">
        <f t="shared" si="53"/>
        <v>0.58321733840162393</v>
      </c>
      <c r="W330">
        <f t="shared" si="54"/>
        <v>1</v>
      </c>
      <c r="X330">
        <f t="shared" si="55"/>
        <v>0.46980241963488734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1</v>
      </c>
      <c r="R331">
        <f t="shared" si="51"/>
        <v>0.51800219966807948</v>
      </c>
      <c r="S331">
        <f t="shared" si="52"/>
        <v>0.53019758036511266</v>
      </c>
      <c r="T331">
        <f t="shared" si="49"/>
        <v>1</v>
      </c>
      <c r="U331" s="4">
        <f t="shared" si="56"/>
        <v>1</v>
      </c>
      <c r="V331">
        <f t="shared" si="53"/>
        <v>0.53019758036511266</v>
      </c>
      <c r="W331">
        <f t="shared" si="54"/>
        <v>1</v>
      </c>
      <c r="X331">
        <f t="shared" si="55"/>
        <v>0.51800219966807948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1</v>
      </c>
      <c r="R332">
        <f t="shared" si="51"/>
        <v>0.56182018151643587</v>
      </c>
      <c r="S332">
        <f t="shared" si="52"/>
        <v>0.48199780033192052</v>
      </c>
      <c r="T332">
        <f t="shared" si="49"/>
        <v>1</v>
      </c>
      <c r="U332" s="4">
        <f t="shared" si="56"/>
        <v>1</v>
      </c>
      <c r="V332">
        <f t="shared" si="53"/>
        <v>0.48199780033192052</v>
      </c>
      <c r="W332">
        <f t="shared" si="54"/>
        <v>1</v>
      </c>
      <c r="X332">
        <f t="shared" si="55"/>
        <v>0.56182018151643587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0.60165471046948715</v>
      </c>
      <c r="S333">
        <f t="shared" si="52"/>
        <v>0.43817981848356413</v>
      </c>
      <c r="T333">
        <f t="shared" si="49"/>
        <v>1</v>
      </c>
      <c r="U333" s="4">
        <f t="shared" si="56"/>
        <v>1</v>
      </c>
      <c r="V333">
        <f t="shared" si="53"/>
        <v>0.43817981848356413</v>
      </c>
      <c r="W333">
        <f t="shared" si="54"/>
        <v>1</v>
      </c>
      <c r="X333">
        <f t="shared" si="55"/>
        <v>0.60165471046948715</v>
      </c>
      <c r="Y333">
        <f t="shared" ref="Y333:Y396" si="57">$M$3</f>
        <v>0</v>
      </c>
    </row>
    <row r="334" spans="16:25" x14ac:dyDescent="0.2">
      <c r="P334">
        <f t="shared" si="48"/>
        <v>3.2999999999999736</v>
      </c>
      <c r="Q334">
        <f t="shared" si="50"/>
        <v>0</v>
      </c>
      <c r="R334">
        <f t="shared" si="51"/>
        <v>0.54695882769953386</v>
      </c>
      <c r="S334">
        <f t="shared" si="52"/>
        <v>0.39834528953051285</v>
      </c>
      <c r="T334">
        <f t="shared" si="49"/>
        <v>0</v>
      </c>
      <c r="U334" s="4">
        <f t="shared" si="56"/>
        <v>1</v>
      </c>
      <c r="V334">
        <f t="shared" si="53"/>
        <v>0.39834528953051285</v>
      </c>
      <c r="W334">
        <f t="shared" si="54"/>
        <v>0</v>
      </c>
      <c r="X334">
        <f t="shared" si="55"/>
        <v>0.54695882769953386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0</v>
      </c>
      <c r="R335">
        <f t="shared" si="51"/>
        <v>0.49723529790866716</v>
      </c>
      <c r="S335">
        <f t="shared" si="52"/>
        <v>0.45304117230046614</v>
      </c>
      <c r="T335">
        <f t="shared" si="49"/>
        <v>0</v>
      </c>
      <c r="U335" s="4">
        <f t="shared" si="56"/>
        <v>1</v>
      </c>
      <c r="V335">
        <f t="shared" si="53"/>
        <v>0.45304117230046614</v>
      </c>
      <c r="W335">
        <f t="shared" si="54"/>
        <v>0</v>
      </c>
      <c r="X335">
        <f t="shared" si="55"/>
        <v>0.49723529790866716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0.45203208900787928</v>
      </c>
      <c r="S336">
        <f t="shared" si="52"/>
        <v>0.50276470209133284</v>
      </c>
      <c r="T336">
        <f t="shared" si="49"/>
        <v>0</v>
      </c>
      <c r="U336" s="4">
        <f t="shared" si="56"/>
        <v>1</v>
      </c>
      <c r="V336">
        <f t="shared" si="53"/>
        <v>0.50276470209133284</v>
      </c>
      <c r="W336">
        <f t="shared" si="54"/>
        <v>0</v>
      </c>
      <c r="X336">
        <f t="shared" si="55"/>
        <v>0.45203208900787928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0.41093826273443573</v>
      </c>
      <c r="S337">
        <f t="shared" si="52"/>
        <v>0.54796791099212072</v>
      </c>
      <c r="T337">
        <f t="shared" si="49"/>
        <v>0</v>
      </c>
      <c r="U337" s="4">
        <f t="shared" si="56"/>
        <v>1</v>
      </c>
      <c r="V337">
        <f t="shared" si="53"/>
        <v>0.54796791099212072</v>
      </c>
      <c r="W337">
        <f t="shared" si="54"/>
        <v>0</v>
      </c>
      <c r="X337">
        <f t="shared" si="55"/>
        <v>0.41093826273443573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0</v>
      </c>
      <c r="R338">
        <f t="shared" si="51"/>
        <v>0.37358023884948705</v>
      </c>
      <c r="S338">
        <f t="shared" si="52"/>
        <v>0.58906173726556421</v>
      </c>
      <c r="T338">
        <f t="shared" si="49"/>
        <v>0</v>
      </c>
      <c r="U338" s="4">
        <f t="shared" si="56"/>
        <v>1</v>
      </c>
      <c r="V338">
        <f t="shared" si="53"/>
        <v>0.58906173726556421</v>
      </c>
      <c r="W338">
        <f t="shared" si="54"/>
        <v>0</v>
      </c>
      <c r="X338">
        <f t="shared" si="55"/>
        <v>0.37358023884948705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0</v>
      </c>
      <c r="R339">
        <f t="shared" si="51"/>
        <v>0.33961839895407919</v>
      </c>
      <c r="S339">
        <f t="shared" si="52"/>
        <v>0.6264197611505129</v>
      </c>
      <c r="T339">
        <f t="shared" si="49"/>
        <v>0</v>
      </c>
      <c r="U339" s="4">
        <f t="shared" si="56"/>
        <v>1</v>
      </c>
      <c r="V339">
        <f t="shared" si="53"/>
        <v>0.6264197611505129</v>
      </c>
      <c r="W339">
        <f t="shared" si="54"/>
        <v>0</v>
      </c>
      <c r="X339">
        <f t="shared" si="55"/>
        <v>0.33961839895407919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0</v>
      </c>
      <c r="R340">
        <f t="shared" si="51"/>
        <v>0.30874399904916294</v>
      </c>
      <c r="S340">
        <f t="shared" si="52"/>
        <v>0.66038160104592081</v>
      </c>
      <c r="T340">
        <f t="shared" si="49"/>
        <v>0</v>
      </c>
      <c r="U340" s="4">
        <f t="shared" si="56"/>
        <v>1</v>
      </c>
      <c r="V340">
        <f t="shared" si="53"/>
        <v>0.66038160104592081</v>
      </c>
      <c r="W340">
        <f t="shared" si="54"/>
        <v>0</v>
      </c>
      <c r="X340">
        <f t="shared" si="55"/>
        <v>0.30874399904916294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0.28067636277196634</v>
      </c>
      <c r="S341">
        <f t="shared" si="52"/>
        <v>0.69125600095083706</v>
      </c>
      <c r="T341">
        <f t="shared" si="49"/>
        <v>0</v>
      </c>
      <c r="U341" s="4">
        <f t="shared" si="56"/>
        <v>1</v>
      </c>
      <c r="V341">
        <f t="shared" si="53"/>
        <v>0.69125600095083706</v>
      </c>
      <c r="W341">
        <f t="shared" si="54"/>
        <v>0</v>
      </c>
      <c r="X341">
        <f t="shared" si="55"/>
        <v>0.28067636277196634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1</v>
      </c>
      <c r="R342">
        <f t="shared" si="51"/>
        <v>0.34606942070178759</v>
      </c>
      <c r="S342">
        <f t="shared" si="52"/>
        <v>0.71932363722803361</v>
      </c>
      <c r="T342">
        <f t="shared" si="49"/>
        <v>1</v>
      </c>
      <c r="U342" s="4">
        <f t="shared" si="56"/>
        <v>1</v>
      </c>
      <c r="V342">
        <f t="shared" si="53"/>
        <v>0.71932363722803361</v>
      </c>
      <c r="W342">
        <f t="shared" si="54"/>
        <v>1</v>
      </c>
      <c r="X342">
        <f t="shared" si="55"/>
        <v>0.34606942070178759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0.40551765518344329</v>
      </c>
      <c r="S343">
        <f t="shared" si="52"/>
        <v>0.65393057929821241</v>
      </c>
      <c r="T343">
        <f t="shared" si="49"/>
        <v>1</v>
      </c>
      <c r="U343" s="4">
        <f t="shared" si="56"/>
        <v>1</v>
      </c>
      <c r="V343">
        <f t="shared" si="53"/>
        <v>0.65393057929821241</v>
      </c>
      <c r="W343">
        <f t="shared" si="54"/>
        <v>1</v>
      </c>
      <c r="X343">
        <f t="shared" si="55"/>
        <v>0.40551765518344329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0.45956150471222118</v>
      </c>
      <c r="S344">
        <f t="shared" si="52"/>
        <v>0.59448234481655671</v>
      </c>
      <c r="T344">
        <f t="shared" si="49"/>
        <v>1</v>
      </c>
      <c r="U344" s="4">
        <f t="shared" si="56"/>
        <v>1</v>
      </c>
      <c r="V344">
        <f t="shared" si="53"/>
        <v>0.59448234481655671</v>
      </c>
      <c r="W344">
        <f t="shared" si="54"/>
        <v>1</v>
      </c>
      <c r="X344">
        <f t="shared" si="55"/>
        <v>0.45956150471222118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0.50869227701111019</v>
      </c>
      <c r="S345">
        <f t="shared" si="52"/>
        <v>0.54043849528777876</v>
      </c>
      <c r="T345">
        <f t="shared" si="49"/>
        <v>1</v>
      </c>
      <c r="U345" s="4">
        <f t="shared" si="56"/>
        <v>1</v>
      </c>
      <c r="V345">
        <f t="shared" si="53"/>
        <v>0.54043849528777876</v>
      </c>
      <c r="W345">
        <f t="shared" si="54"/>
        <v>1</v>
      </c>
      <c r="X345">
        <f t="shared" si="55"/>
        <v>0.50869227701111019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1</v>
      </c>
      <c r="R346">
        <f t="shared" si="51"/>
        <v>0.55335661546464565</v>
      </c>
      <c r="S346">
        <f t="shared" si="52"/>
        <v>0.49130772298888981</v>
      </c>
      <c r="T346">
        <f t="shared" si="49"/>
        <v>1</v>
      </c>
      <c r="U346" s="4">
        <f t="shared" si="56"/>
        <v>1</v>
      </c>
      <c r="V346">
        <f t="shared" si="53"/>
        <v>0.49130772298888981</v>
      </c>
      <c r="W346">
        <f t="shared" si="54"/>
        <v>1</v>
      </c>
      <c r="X346">
        <f t="shared" si="55"/>
        <v>0.55335661546464565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1</v>
      </c>
      <c r="R347">
        <f t="shared" si="51"/>
        <v>0.59396055951331428</v>
      </c>
      <c r="S347">
        <f t="shared" si="52"/>
        <v>0.44664338453535435</v>
      </c>
      <c r="T347">
        <f t="shared" si="49"/>
        <v>1</v>
      </c>
      <c r="U347" s="4">
        <f t="shared" si="56"/>
        <v>1</v>
      </c>
      <c r="V347">
        <f t="shared" si="53"/>
        <v>0.44664338453535435</v>
      </c>
      <c r="W347">
        <f t="shared" si="54"/>
        <v>1</v>
      </c>
      <c r="X347">
        <f t="shared" si="55"/>
        <v>0.59396055951331428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0.63087323592119482</v>
      </c>
      <c r="S348">
        <f t="shared" si="52"/>
        <v>0.40603944048668572</v>
      </c>
      <c r="T348">
        <f t="shared" si="49"/>
        <v>1</v>
      </c>
      <c r="U348" s="4">
        <f t="shared" si="56"/>
        <v>1</v>
      </c>
      <c r="V348">
        <f t="shared" si="53"/>
        <v>0.40603944048668572</v>
      </c>
      <c r="W348">
        <f t="shared" si="54"/>
        <v>1</v>
      </c>
      <c r="X348">
        <f t="shared" si="55"/>
        <v>0.63087323592119482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0</v>
      </c>
      <c r="R349">
        <f t="shared" si="51"/>
        <v>0.57352112356472251</v>
      </c>
      <c r="S349">
        <f t="shared" si="52"/>
        <v>0.36912676407880518</v>
      </c>
      <c r="T349">
        <f t="shared" si="49"/>
        <v>0</v>
      </c>
      <c r="U349" s="4">
        <f t="shared" si="56"/>
        <v>1</v>
      </c>
      <c r="V349">
        <f t="shared" si="53"/>
        <v>0.36912676407880518</v>
      </c>
      <c r="W349">
        <f t="shared" si="54"/>
        <v>0</v>
      </c>
      <c r="X349">
        <f t="shared" si="55"/>
        <v>0.57352112356472251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0</v>
      </c>
      <c r="R350">
        <f t="shared" si="51"/>
        <v>0.52138283960429321</v>
      </c>
      <c r="S350">
        <f t="shared" si="52"/>
        <v>0.42647887643527749</v>
      </c>
      <c r="T350">
        <f t="shared" si="49"/>
        <v>0</v>
      </c>
      <c r="U350" s="4">
        <f t="shared" si="56"/>
        <v>1</v>
      </c>
      <c r="V350">
        <f t="shared" si="53"/>
        <v>0.42647887643527749</v>
      </c>
      <c r="W350">
        <f t="shared" si="54"/>
        <v>0</v>
      </c>
      <c r="X350">
        <f t="shared" si="55"/>
        <v>0.52138283960429321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0.47398439964026662</v>
      </c>
      <c r="S351">
        <f t="shared" si="52"/>
        <v>0.47861716039570679</v>
      </c>
      <c r="T351">
        <f t="shared" si="49"/>
        <v>0</v>
      </c>
      <c r="U351" s="4">
        <f t="shared" si="56"/>
        <v>1</v>
      </c>
      <c r="V351">
        <f t="shared" si="53"/>
        <v>0.47861716039570679</v>
      </c>
      <c r="W351">
        <f t="shared" si="54"/>
        <v>0</v>
      </c>
      <c r="X351">
        <f t="shared" si="55"/>
        <v>0.47398439964026662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0.43089490876387876</v>
      </c>
      <c r="S352">
        <f t="shared" si="52"/>
        <v>0.52601560035973338</v>
      </c>
      <c r="T352">
        <f t="shared" si="49"/>
        <v>0</v>
      </c>
      <c r="U352" s="4">
        <f t="shared" si="56"/>
        <v>1</v>
      </c>
      <c r="V352">
        <f t="shared" si="53"/>
        <v>0.52601560035973338</v>
      </c>
      <c r="W352">
        <f t="shared" si="54"/>
        <v>0</v>
      </c>
      <c r="X352">
        <f t="shared" si="55"/>
        <v>0.43089490876387876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0</v>
      </c>
      <c r="R353">
        <f t="shared" si="51"/>
        <v>0.3917226443307989</v>
      </c>
      <c r="S353">
        <f t="shared" si="52"/>
        <v>0.5691050912361213</v>
      </c>
      <c r="T353">
        <f t="shared" si="49"/>
        <v>0</v>
      </c>
      <c r="U353" s="4">
        <f t="shared" si="56"/>
        <v>1</v>
      </c>
      <c r="V353">
        <f t="shared" si="53"/>
        <v>0.5691050912361213</v>
      </c>
      <c r="W353">
        <f t="shared" si="54"/>
        <v>0</v>
      </c>
      <c r="X353">
        <f t="shared" si="55"/>
        <v>0.3917226443307989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0</v>
      </c>
      <c r="R354">
        <f t="shared" si="51"/>
        <v>0.35611149484618082</v>
      </c>
      <c r="S354">
        <f t="shared" si="52"/>
        <v>0.60827735566920116</v>
      </c>
      <c r="T354">
        <f t="shared" si="49"/>
        <v>0</v>
      </c>
      <c r="U354" s="4">
        <f t="shared" si="56"/>
        <v>1</v>
      </c>
      <c r="V354">
        <f t="shared" si="53"/>
        <v>0.60827735566920116</v>
      </c>
      <c r="W354">
        <f t="shared" si="54"/>
        <v>0</v>
      </c>
      <c r="X354">
        <f t="shared" si="55"/>
        <v>0.35611149484618082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0</v>
      </c>
      <c r="R355">
        <f t="shared" si="51"/>
        <v>0.3237377225874371</v>
      </c>
      <c r="S355">
        <f t="shared" si="52"/>
        <v>0.64388850515381924</v>
      </c>
      <c r="T355">
        <f t="shared" si="49"/>
        <v>0</v>
      </c>
      <c r="U355" s="4">
        <f t="shared" si="56"/>
        <v>1</v>
      </c>
      <c r="V355">
        <f t="shared" si="53"/>
        <v>0.64388850515381924</v>
      </c>
      <c r="W355">
        <f t="shared" si="54"/>
        <v>0</v>
      </c>
      <c r="X355">
        <f t="shared" si="55"/>
        <v>0.3237377225874371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0.29430702053403374</v>
      </c>
      <c r="S356">
        <f t="shared" si="52"/>
        <v>0.67626227741256284</v>
      </c>
      <c r="T356">
        <f t="shared" si="49"/>
        <v>0</v>
      </c>
      <c r="U356" s="4">
        <f t="shared" si="56"/>
        <v>1</v>
      </c>
      <c r="V356">
        <f t="shared" si="53"/>
        <v>0.67626227741256284</v>
      </c>
      <c r="W356">
        <f t="shared" si="54"/>
        <v>0</v>
      </c>
      <c r="X356">
        <f t="shared" si="55"/>
        <v>0.29430702053403374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1</v>
      </c>
      <c r="R357">
        <f t="shared" si="51"/>
        <v>0.35846092775821253</v>
      </c>
      <c r="S357">
        <f t="shared" si="52"/>
        <v>0.70569297946596632</v>
      </c>
      <c r="T357">
        <f t="shared" si="49"/>
        <v>1</v>
      </c>
      <c r="U357" s="4">
        <f t="shared" si="56"/>
        <v>1</v>
      </c>
      <c r="V357">
        <f t="shared" si="53"/>
        <v>0.70569297946596632</v>
      </c>
      <c r="W357">
        <f t="shared" si="54"/>
        <v>1</v>
      </c>
      <c r="X357">
        <f t="shared" si="55"/>
        <v>0.35846092775821253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0.41678266159837507</v>
      </c>
      <c r="S358">
        <f t="shared" si="52"/>
        <v>0.64153907224178752</v>
      </c>
      <c r="T358">
        <f t="shared" si="49"/>
        <v>1</v>
      </c>
      <c r="U358" s="4">
        <f t="shared" si="56"/>
        <v>1</v>
      </c>
      <c r="V358">
        <f t="shared" si="53"/>
        <v>0.64153907224178752</v>
      </c>
      <c r="W358">
        <f t="shared" si="54"/>
        <v>1</v>
      </c>
      <c r="X358">
        <f t="shared" si="55"/>
        <v>0.41678266159837507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0.46980241963488645</v>
      </c>
      <c r="S359">
        <f t="shared" si="52"/>
        <v>0.58321733840162493</v>
      </c>
      <c r="T359">
        <f t="shared" si="49"/>
        <v>1</v>
      </c>
      <c r="U359" s="4">
        <f t="shared" si="56"/>
        <v>1</v>
      </c>
      <c r="V359">
        <f t="shared" si="53"/>
        <v>0.58321733840162493</v>
      </c>
      <c r="W359">
        <f t="shared" si="54"/>
        <v>1</v>
      </c>
      <c r="X359">
        <f t="shared" si="55"/>
        <v>0.46980241963488645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0.51800219966807859</v>
      </c>
      <c r="S360">
        <f t="shared" si="52"/>
        <v>0.53019758036511355</v>
      </c>
      <c r="T360">
        <f t="shared" si="49"/>
        <v>1</v>
      </c>
      <c r="U360" s="4">
        <f t="shared" si="56"/>
        <v>1</v>
      </c>
      <c r="V360">
        <f t="shared" si="53"/>
        <v>0.53019758036511355</v>
      </c>
      <c r="W360">
        <f t="shared" si="54"/>
        <v>1</v>
      </c>
      <c r="X360">
        <f t="shared" si="55"/>
        <v>0.51800219966807859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1</v>
      </c>
      <c r="R361">
        <f t="shared" si="51"/>
        <v>0.56182018151643509</v>
      </c>
      <c r="S361">
        <f t="shared" si="52"/>
        <v>0.48199780033192141</v>
      </c>
      <c r="T361">
        <f t="shared" si="49"/>
        <v>1</v>
      </c>
      <c r="U361" s="4">
        <f t="shared" si="56"/>
        <v>1</v>
      </c>
      <c r="V361">
        <f t="shared" si="53"/>
        <v>0.48199780033192141</v>
      </c>
      <c r="W361">
        <f t="shared" si="54"/>
        <v>1</v>
      </c>
      <c r="X361">
        <f t="shared" si="55"/>
        <v>0.56182018151643509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1</v>
      </c>
      <c r="R362">
        <f t="shared" si="51"/>
        <v>0.60165471046948649</v>
      </c>
      <c r="S362">
        <f t="shared" si="52"/>
        <v>0.43817981848356491</v>
      </c>
      <c r="T362">
        <f t="shared" si="49"/>
        <v>1</v>
      </c>
      <c r="U362" s="4">
        <f t="shared" si="56"/>
        <v>1</v>
      </c>
      <c r="V362">
        <f t="shared" si="53"/>
        <v>0.43817981848356491</v>
      </c>
      <c r="W362">
        <f t="shared" si="54"/>
        <v>1</v>
      </c>
      <c r="X362">
        <f t="shared" si="55"/>
        <v>0.60165471046948649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0</v>
      </c>
      <c r="R363">
        <f t="shared" si="51"/>
        <v>0.54695882769953319</v>
      </c>
      <c r="S363">
        <f t="shared" si="52"/>
        <v>0.39834528953051351</v>
      </c>
      <c r="T363">
        <f t="shared" si="49"/>
        <v>0</v>
      </c>
      <c r="U363" s="4">
        <f t="shared" si="56"/>
        <v>1</v>
      </c>
      <c r="V363">
        <f t="shared" si="53"/>
        <v>0.39834528953051351</v>
      </c>
      <c r="W363">
        <f t="shared" si="54"/>
        <v>0</v>
      </c>
      <c r="X363">
        <f t="shared" si="55"/>
        <v>0.54695882769953319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0</v>
      </c>
      <c r="R364">
        <f t="shared" si="51"/>
        <v>0.49723529790866661</v>
      </c>
      <c r="S364">
        <f t="shared" si="52"/>
        <v>0.45304117230046681</v>
      </c>
      <c r="T364">
        <f t="shared" si="49"/>
        <v>0</v>
      </c>
      <c r="U364" s="4">
        <f t="shared" si="56"/>
        <v>1</v>
      </c>
      <c r="V364">
        <f t="shared" si="53"/>
        <v>0.45304117230046681</v>
      </c>
      <c r="W364">
        <f t="shared" si="54"/>
        <v>0</v>
      </c>
      <c r="X364">
        <f t="shared" si="55"/>
        <v>0.49723529790866661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0</v>
      </c>
      <c r="R365">
        <f t="shared" si="51"/>
        <v>0.45203208900787878</v>
      </c>
      <c r="S365">
        <f t="shared" si="52"/>
        <v>0.50276470209133339</v>
      </c>
      <c r="T365">
        <f t="shared" si="49"/>
        <v>0</v>
      </c>
      <c r="U365" s="4">
        <f t="shared" si="56"/>
        <v>1</v>
      </c>
      <c r="V365">
        <f t="shared" si="53"/>
        <v>0.50276470209133339</v>
      </c>
      <c r="W365">
        <f t="shared" si="54"/>
        <v>0</v>
      </c>
      <c r="X365">
        <f t="shared" si="55"/>
        <v>0.45203208900787878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0.41093826273443529</v>
      </c>
      <c r="S366">
        <f t="shared" si="52"/>
        <v>0.54796791099212117</v>
      </c>
      <c r="T366">
        <f t="shared" si="49"/>
        <v>0</v>
      </c>
      <c r="U366" s="4">
        <f t="shared" si="56"/>
        <v>1</v>
      </c>
      <c r="V366">
        <f t="shared" si="53"/>
        <v>0.54796791099212117</v>
      </c>
      <c r="W366">
        <f t="shared" si="54"/>
        <v>0</v>
      </c>
      <c r="X366">
        <f t="shared" si="55"/>
        <v>0.41093826273443529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0.37358023884948666</v>
      </c>
      <c r="S367">
        <f t="shared" si="52"/>
        <v>0.58906173726556466</v>
      </c>
      <c r="T367">
        <f t="shared" si="49"/>
        <v>0</v>
      </c>
      <c r="U367" s="4">
        <f t="shared" si="56"/>
        <v>1</v>
      </c>
      <c r="V367">
        <f t="shared" si="53"/>
        <v>0.58906173726556466</v>
      </c>
      <c r="W367">
        <f t="shared" si="54"/>
        <v>0</v>
      </c>
      <c r="X367">
        <f t="shared" si="55"/>
        <v>0.37358023884948666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0</v>
      </c>
      <c r="R368">
        <f t="shared" si="51"/>
        <v>0.3396183989540788</v>
      </c>
      <c r="S368">
        <f t="shared" si="52"/>
        <v>0.62641976115051334</v>
      </c>
      <c r="T368">
        <f t="shared" si="49"/>
        <v>0</v>
      </c>
      <c r="U368" s="4">
        <f t="shared" si="56"/>
        <v>1</v>
      </c>
      <c r="V368">
        <f t="shared" si="53"/>
        <v>0.62641976115051334</v>
      </c>
      <c r="W368">
        <f t="shared" si="54"/>
        <v>0</v>
      </c>
      <c r="X368">
        <f t="shared" si="55"/>
        <v>0.3396183989540788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0</v>
      </c>
      <c r="R369">
        <f t="shared" si="51"/>
        <v>0.30874399904916255</v>
      </c>
      <c r="S369">
        <f t="shared" si="52"/>
        <v>0.66038160104592114</v>
      </c>
      <c r="T369">
        <f t="shared" si="49"/>
        <v>0</v>
      </c>
      <c r="U369" s="4">
        <f t="shared" si="56"/>
        <v>1</v>
      </c>
      <c r="V369">
        <f t="shared" si="53"/>
        <v>0.66038160104592114</v>
      </c>
      <c r="W369">
        <f t="shared" si="54"/>
        <v>0</v>
      </c>
      <c r="X369">
        <f t="shared" si="55"/>
        <v>0.30874399904916255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0</v>
      </c>
      <c r="R370">
        <f t="shared" si="51"/>
        <v>0.28067636277196595</v>
      </c>
      <c r="S370">
        <f t="shared" si="52"/>
        <v>0.6912560009508375</v>
      </c>
      <c r="T370">
        <f t="shared" si="49"/>
        <v>0</v>
      </c>
      <c r="U370" s="4">
        <f t="shared" si="56"/>
        <v>1</v>
      </c>
      <c r="V370">
        <f t="shared" si="53"/>
        <v>0.6912560009508375</v>
      </c>
      <c r="W370">
        <f t="shared" si="54"/>
        <v>0</v>
      </c>
      <c r="X370">
        <f t="shared" si="55"/>
        <v>0.28067636277196595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1</v>
      </c>
      <c r="R371">
        <f t="shared" si="51"/>
        <v>0.3460694207017872</v>
      </c>
      <c r="S371">
        <f t="shared" si="52"/>
        <v>0.71932363722803405</v>
      </c>
      <c r="T371">
        <f t="shared" si="49"/>
        <v>1</v>
      </c>
      <c r="U371" s="4">
        <f t="shared" si="56"/>
        <v>1</v>
      </c>
      <c r="V371">
        <f t="shared" si="53"/>
        <v>0.71932363722803405</v>
      </c>
      <c r="W371">
        <f t="shared" si="54"/>
        <v>1</v>
      </c>
      <c r="X371">
        <f t="shared" si="55"/>
        <v>0.3460694207017872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1</v>
      </c>
      <c r="R372">
        <f t="shared" si="51"/>
        <v>0.4055176551834429</v>
      </c>
      <c r="S372">
        <f t="shared" si="52"/>
        <v>0.65393057929821286</v>
      </c>
      <c r="T372">
        <f t="shared" si="49"/>
        <v>1</v>
      </c>
      <c r="U372" s="4">
        <f t="shared" si="56"/>
        <v>1</v>
      </c>
      <c r="V372">
        <f t="shared" si="53"/>
        <v>0.65393057929821286</v>
      </c>
      <c r="W372">
        <f t="shared" si="54"/>
        <v>1</v>
      </c>
      <c r="X372">
        <f t="shared" si="55"/>
        <v>0.4055176551834429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0.4595615047122209</v>
      </c>
      <c r="S373">
        <f t="shared" si="52"/>
        <v>0.59448234481655704</v>
      </c>
      <c r="T373">
        <f t="shared" si="49"/>
        <v>1</v>
      </c>
      <c r="U373" s="4">
        <f t="shared" si="56"/>
        <v>1</v>
      </c>
      <c r="V373">
        <f t="shared" si="53"/>
        <v>0.59448234481655704</v>
      </c>
      <c r="W373">
        <f t="shared" si="54"/>
        <v>1</v>
      </c>
      <c r="X373">
        <f t="shared" si="55"/>
        <v>0.4595615047122209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0.50869227701110997</v>
      </c>
      <c r="S374">
        <f t="shared" si="52"/>
        <v>0.5404384952877791</v>
      </c>
      <c r="T374">
        <f t="shared" si="49"/>
        <v>1</v>
      </c>
      <c r="U374" s="4">
        <f t="shared" si="56"/>
        <v>1</v>
      </c>
      <c r="V374">
        <f t="shared" si="53"/>
        <v>0.5404384952877791</v>
      </c>
      <c r="W374">
        <f t="shared" si="54"/>
        <v>1</v>
      </c>
      <c r="X374">
        <f t="shared" si="55"/>
        <v>0.50869227701110997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0.55335661546464543</v>
      </c>
      <c r="S375">
        <f t="shared" si="52"/>
        <v>0.49130772298889003</v>
      </c>
      <c r="T375">
        <f t="shared" si="49"/>
        <v>1</v>
      </c>
      <c r="U375" s="4">
        <f t="shared" si="56"/>
        <v>1</v>
      </c>
      <c r="V375">
        <f t="shared" si="53"/>
        <v>0.49130772298889003</v>
      </c>
      <c r="W375">
        <f t="shared" si="54"/>
        <v>1</v>
      </c>
      <c r="X375">
        <f t="shared" si="55"/>
        <v>0.55335661546464543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1</v>
      </c>
      <c r="R376">
        <f t="shared" si="51"/>
        <v>0.59396055951331406</v>
      </c>
      <c r="S376">
        <f t="shared" si="52"/>
        <v>0.44664338453535457</v>
      </c>
      <c r="T376">
        <f t="shared" si="49"/>
        <v>1</v>
      </c>
      <c r="U376" s="4">
        <f t="shared" si="56"/>
        <v>1</v>
      </c>
      <c r="V376">
        <f t="shared" si="53"/>
        <v>0.44664338453535457</v>
      </c>
      <c r="W376">
        <f t="shared" si="54"/>
        <v>1</v>
      </c>
      <c r="X376">
        <f t="shared" si="55"/>
        <v>0.59396055951331406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1</v>
      </c>
      <c r="R377">
        <f t="shared" si="51"/>
        <v>0.6308732359211946</v>
      </c>
      <c r="S377">
        <f t="shared" si="52"/>
        <v>0.40603944048668594</v>
      </c>
      <c r="T377">
        <f t="shared" si="49"/>
        <v>1</v>
      </c>
      <c r="U377" s="4">
        <f t="shared" si="56"/>
        <v>1</v>
      </c>
      <c r="V377">
        <f t="shared" si="53"/>
        <v>0.40603944048668594</v>
      </c>
      <c r="W377">
        <f t="shared" si="54"/>
        <v>1</v>
      </c>
      <c r="X377">
        <f t="shared" si="55"/>
        <v>0.6308732359211946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0</v>
      </c>
      <c r="R378">
        <f t="shared" si="51"/>
        <v>0.5735211235647224</v>
      </c>
      <c r="S378">
        <f t="shared" si="52"/>
        <v>0.3691267640788054</v>
      </c>
      <c r="T378">
        <f t="shared" si="49"/>
        <v>0</v>
      </c>
      <c r="U378" s="4">
        <f t="shared" si="56"/>
        <v>1</v>
      </c>
      <c r="V378">
        <f t="shared" si="53"/>
        <v>0.3691267640788054</v>
      </c>
      <c r="W378">
        <f t="shared" si="54"/>
        <v>0</v>
      </c>
      <c r="X378">
        <f t="shared" si="55"/>
        <v>0.5735211235647224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0</v>
      </c>
      <c r="R379">
        <f t="shared" si="51"/>
        <v>0.5213828396042931</v>
      </c>
      <c r="S379">
        <f t="shared" si="52"/>
        <v>0.4264788764352776</v>
      </c>
      <c r="T379">
        <f t="shared" si="49"/>
        <v>0</v>
      </c>
      <c r="U379" s="4">
        <f t="shared" si="56"/>
        <v>1</v>
      </c>
      <c r="V379">
        <f t="shared" si="53"/>
        <v>0.4264788764352776</v>
      </c>
      <c r="W379">
        <f t="shared" si="54"/>
        <v>0</v>
      </c>
      <c r="X379">
        <f t="shared" si="55"/>
        <v>0.5213828396042931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0</v>
      </c>
      <c r="R380">
        <f t="shared" si="51"/>
        <v>0.47398439964026651</v>
      </c>
      <c r="S380">
        <f t="shared" si="52"/>
        <v>0.4786171603957069</v>
      </c>
      <c r="T380">
        <f t="shared" si="49"/>
        <v>0</v>
      </c>
      <c r="U380" s="4">
        <f t="shared" si="56"/>
        <v>1</v>
      </c>
      <c r="V380">
        <f t="shared" si="53"/>
        <v>0.4786171603957069</v>
      </c>
      <c r="W380">
        <f t="shared" si="54"/>
        <v>0</v>
      </c>
      <c r="X380">
        <f t="shared" si="55"/>
        <v>0.47398439964026651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0.43089490876387865</v>
      </c>
      <c r="S381">
        <f t="shared" si="52"/>
        <v>0.52601560035973349</v>
      </c>
      <c r="T381">
        <f t="shared" si="49"/>
        <v>0</v>
      </c>
      <c r="U381" s="4">
        <f t="shared" si="56"/>
        <v>1</v>
      </c>
      <c r="V381">
        <f t="shared" si="53"/>
        <v>0.52601560035973349</v>
      </c>
      <c r="W381">
        <f t="shared" si="54"/>
        <v>0</v>
      </c>
      <c r="X381">
        <f t="shared" si="55"/>
        <v>0.43089490876387865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0.39172264433079879</v>
      </c>
      <c r="S382">
        <f t="shared" si="52"/>
        <v>0.5691050912361213</v>
      </c>
      <c r="T382">
        <f t="shared" si="49"/>
        <v>0</v>
      </c>
      <c r="U382" s="4">
        <f t="shared" si="56"/>
        <v>1</v>
      </c>
      <c r="V382">
        <f t="shared" si="53"/>
        <v>0.5691050912361213</v>
      </c>
      <c r="W382">
        <f t="shared" si="54"/>
        <v>0</v>
      </c>
      <c r="X382">
        <f t="shared" si="55"/>
        <v>0.39172264433079879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0</v>
      </c>
      <c r="R383">
        <f t="shared" si="51"/>
        <v>0.35611149484618076</v>
      </c>
      <c r="S383">
        <f t="shared" si="52"/>
        <v>0.60827735566920116</v>
      </c>
      <c r="T383">
        <f t="shared" si="49"/>
        <v>0</v>
      </c>
      <c r="U383" s="4">
        <f t="shared" si="56"/>
        <v>1</v>
      </c>
      <c r="V383">
        <f t="shared" si="53"/>
        <v>0.60827735566920116</v>
      </c>
      <c r="W383">
        <f t="shared" si="54"/>
        <v>0</v>
      </c>
      <c r="X383">
        <f t="shared" si="55"/>
        <v>0.35611149484618076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0</v>
      </c>
      <c r="R384">
        <f t="shared" si="51"/>
        <v>0.32373772258743705</v>
      </c>
      <c r="S384">
        <f t="shared" si="52"/>
        <v>0.64388850515381924</v>
      </c>
      <c r="T384">
        <f t="shared" si="49"/>
        <v>0</v>
      </c>
      <c r="U384" s="4">
        <f t="shared" si="56"/>
        <v>1</v>
      </c>
      <c r="V384">
        <f t="shared" si="53"/>
        <v>0.64388850515381924</v>
      </c>
      <c r="W384">
        <f t="shared" si="54"/>
        <v>0</v>
      </c>
      <c r="X384">
        <f t="shared" si="55"/>
        <v>0.32373772258743705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0</v>
      </c>
      <c r="R385">
        <f t="shared" si="51"/>
        <v>0.29430702053403374</v>
      </c>
      <c r="S385">
        <f t="shared" si="52"/>
        <v>0.67626227741256295</v>
      </c>
      <c r="T385">
        <f t="shared" si="49"/>
        <v>0</v>
      </c>
      <c r="U385" s="4">
        <f t="shared" si="56"/>
        <v>1</v>
      </c>
      <c r="V385">
        <f t="shared" si="53"/>
        <v>0.67626227741256295</v>
      </c>
      <c r="W385">
        <f t="shared" si="54"/>
        <v>0</v>
      </c>
      <c r="X385">
        <f t="shared" si="55"/>
        <v>0.29430702053403374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1</v>
      </c>
      <c r="R386">
        <f t="shared" si="51"/>
        <v>0.35846092775821253</v>
      </c>
      <c r="S386">
        <f t="shared" si="52"/>
        <v>0.70569297946596632</v>
      </c>
      <c r="T386">
        <f t="shared" si="49"/>
        <v>1</v>
      </c>
      <c r="U386" s="4">
        <f t="shared" si="56"/>
        <v>1</v>
      </c>
      <c r="V386">
        <f t="shared" si="53"/>
        <v>0.70569297946596632</v>
      </c>
      <c r="W386">
        <f t="shared" si="54"/>
        <v>1</v>
      </c>
      <c r="X386">
        <f t="shared" si="55"/>
        <v>0.35846092775821253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1</v>
      </c>
      <c r="R387">
        <f t="shared" si="51"/>
        <v>0.41678266159837507</v>
      </c>
      <c r="S387">
        <f t="shared" si="52"/>
        <v>0.64153907224178752</v>
      </c>
      <c r="T387">
        <f t="shared" si="49"/>
        <v>1</v>
      </c>
      <c r="U387" s="4">
        <f t="shared" si="56"/>
        <v>1</v>
      </c>
      <c r="V387">
        <f t="shared" si="53"/>
        <v>0.64153907224178752</v>
      </c>
      <c r="W387">
        <f t="shared" si="54"/>
        <v>1</v>
      </c>
      <c r="X387">
        <f t="shared" si="55"/>
        <v>0.41678266159837507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0.46980241963488645</v>
      </c>
      <c r="S388">
        <f t="shared" si="52"/>
        <v>0.58321733840162493</v>
      </c>
      <c r="T388">
        <f t="shared" si="49"/>
        <v>1</v>
      </c>
      <c r="U388" s="4">
        <f t="shared" si="56"/>
        <v>1</v>
      </c>
      <c r="V388">
        <f t="shared" si="53"/>
        <v>0.58321733840162493</v>
      </c>
      <c r="W388">
        <f t="shared" si="54"/>
        <v>1</v>
      </c>
      <c r="X388">
        <f t="shared" si="55"/>
        <v>0.46980241963488645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0.51800219966807859</v>
      </c>
      <c r="S389">
        <f t="shared" si="52"/>
        <v>0.53019758036511355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0.53019758036511355</v>
      </c>
      <c r="W389">
        <f t="shared" si="54"/>
        <v>1</v>
      </c>
      <c r="X389">
        <f t="shared" si="55"/>
        <v>0.51800219966807859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0.56182018151643509</v>
      </c>
      <c r="S390">
        <f t="shared" ref="S390:S453" si="62">V390</f>
        <v>0.48199780033192141</v>
      </c>
      <c r="T390">
        <f t="shared" si="59"/>
        <v>1</v>
      </c>
      <c r="U390" s="4">
        <f t="shared" si="56"/>
        <v>1</v>
      </c>
      <c r="V390">
        <f t="shared" ref="V390:V453" si="63">U390-X389</f>
        <v>0.48199780033192141</v>
      </c>
      <c r="W390">
        <f t="shared" ref="W390:W453" si="64">T390</f>
        <v>1</v>
      </c>
      <c r="X390">
        <f t="shared" ref="X390:X453" si="65">R390+Y390</f>
        <v>0.56182018151643509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1</v>
      </c>
      <c r="R391">
        <f t="shared" si="61"/>
        <v>0.60165471046948649</v>
      </c>
      <c r="S391">
        <f t="shared" si="62"/>
        <v>0.43817981848356491</v>
      </c>
      <c r="T391">
        <f t="shared" si="59"/>
        <v>1</v>
      </c>
      <c r="U391" s="4">
        <f t="shared" si="56"/>
        <v>1</v>
      </c>
      <c r="V391">
        <f t="shared" si="63"/>
        <v>0.43817981848356491</v>
      </c>
      <c r="W391">
        <f t="shared" si="64"/>
        <v>1</v>
      </c>
      <c r="X391">
        <f t="shared" si="65"/>
        <v>0.60165471046948649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0.54695882769953319</v>
      </c>
      <c r="S392">
        <f t="shared" si="62"/>
        <v>0.39834528953051351</v>
      </c>
      <c r="T392">
        <f t="shared" si="59"/>
        <v>0</v>
      </c>
      <c r="U392" s="4">
        <f t="shared" si="56"/>
        <v>1</v>
      </c>
      <c r="V392">
        <f t="shared" si="63"/>
        <v>0.39834528953051351</v>
      </c>
      <c r="W392">
        <f t="shared" si="64"/>
        <v>0</v>
      </c>
      <c r="X392">
        <f t="shared" si="65"/>
        <v>0.54695882769953319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0</v>
      </c>
      <c r="R393">
        <f t="shared" si="61"/>
        <v>0.49723529790866661</v>
      </c>
      <c r="S393">
        <f t="shared" si="62"/>
        <v>0.45304117230046681</v>
      </c>
      <c r="T393">
        <f t="shared" si="59"/>
        <v>0</v>
      </c>
      <c r="U393" s="4">
        <f t="shared" ref="U393:U456" si="66">$L$3</f>
        <v>1</v>
      </c>
      <c r="V393">
        <f t="shared" si="63"/>
        <v>0.45304117230046681</v>
      </c>
      <c r="W393">
        <f t="shared" si="64"/>
        <v>0</v>
      </c>
      <c r="X393">
        <f t="shared" si="65"/>
        <v>0.49723529790866661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0</v>
      </c>
      <c r="R394">
        <f t="shared" si="61"/>
        <v>0.45203208900787878</v>
      </c>
      <c r="S394">
        <f t="shared" si="62"/>
        <v>0.50276470209133339</v>
      </c>
      <c r="T394">
        <f t="shared" si="59"/>
        <v>0</v>
      </c>
      <c r="U394" s="4">
        <f t="shared" si="66"/>
        <v>1</v>
      </c>
      <c r="V394">
        <f t="shared" si="63"/>
        <v>0.50276470209133339</v>
      </c>
      <c r="W394">
        <f t="shared" si="64"/>
        <v>0</v>
      </c>
      <c r="X394">
        <f t="shared" si="65"/>
        <v>0.45203208900787878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0</v>
      </c>
      <c r="R395">
        <f t="shared" si="61"/>
        <v>0.41093826273443529</v>
      </c>
      <c r="S395">
        <f t="shared" si="62"/>
        <v>0.54796791099212117</v>
      </c>
      <c r="T395">
        <f t="shared" si="59"/>
        <v>0</v>
      </c>
      <c r="U395" s="4">
        <f t="shared" si="66"/>
        <v>1</v>
      </c>
      <c r="V395">
        <f t="shared" si="63"/>
        <v>0.54796791099212117</v>
      </c>
      <c r="W395">
        <f t="shared" si="64"/>
        <v>0</v>
      </c>
      <c r="X395">
        <f t="shared" si="65"/>
        <v>0.41093826273443529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0.37358023884948666</v>
      </c>
      <c r="S396">
        <f t="shared" si="62"/>
        <v>0.58906173726556466</v>
      </c>
      <c r="T396">
        <f t="shared" si="59"/>
        <v>0</v>
      </c>
      <c r="U396" s="4">
        <f t="shared" si="66"/>
        <v>1</v>
      </c>
      <c r="V396">
        <f t="shared" si="63"/>
        <v>0.58906173726556466</v>
      </c>
      <c r="W396">
        <f t="shared" si="64"/>
        <v>0</v>
      </c>
      <c r="X396">
        <f t="shared" si="65"/>
        <v>0.37358023884948666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0.3396183989540788</v>
      </c>
      <c r="S397">
        <f t="shared" si="62"/>
        <v>0.62641976115051334</v>
      </c>
      <c r="T397">
        <f t="shared" si="59"/>
        <v>0</v>
      </c>
      <c r="U397" s="4">
        <f t="shared" si="66"/>
        <v>1</v>
      </c>
      <c r="V397">
        <f t="shared" si="63"/>
        <v>0.62641976115051334</v>
      </c>
      <c r="W397">
        <f t="shared" si="64"/>
        <v>0</v>
      </c>
      <c r="X397">
        <f t="shared" si="65"/>
        <v>0.3396183989540788</v>
      </c>
      <c r="Y397">
        <f t="shared" ref="Y397:Y460" si="67">$M$3</f>
        <v>0</v>
      </c>
    </row>
    <row r="398" spans="16:25" x14ac:dyDescent="0.2">
      <c r="P398">
        <f t="shared" si="58"/>
        <v>3.93999999999996</v>
      </c>
      <c r="Q398">
        <f t="shared" si="60"/>
        <v>0</v>
      </c>
      <c r="R398">
        <f t="shared" si="61"/>
        <v>0.30874399904916255</v>
      </c>
      <c r="S398">
        <f t="shared" si="62"/>
        <v>0.66038160104592114</v>
      </c>
      <c r="T398">
        <f t="shared" si="59"/>
        <v>0</v>
      </c>
      <c r="U398" s="4">
        <f t="shared" si="66"/>
        <v>1</v>
      </c>
      <c r="V398">
        <f t="shared" si="63"/>
        <v>0.66038160104592114</v>
      </c>
      <c r="W398">
        <f t="shared" si="64"/>
        <v>0</v>
      </c>
      <c r="X398">
        <f t="shared" si="65"/>
        <v>0.30874399904916255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0</v>
      </c>
      <c r="R399">
        <f t="shared" si="61"/>
        <v>0.28067636277196595</v>
      </c>
      <c r="S399">
        <f t="shared" si="62"/>
        <v>0.6912560009508375</v>
      </c>
      <c r="T399">
        <f t="shared" si="59"/>
        <v>0</v>
      </c>
      <c r="U399" s="4">
        <f t="shared" si="66"/>
        <v>1</v>
      </c>
      <c r="V399">
        <f t="shared" si="63"/>
        <v>0.6912560009508375</v>
      </c>
      <c r="W399">
        <f t="shared" si="64"/>
        <v>0</v>
      </c>
      <c r="X399">
        <f t="shared" si="65"/>
        <v>0.28067636277196595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0.3460694207017872</v>
      </c>
      <c r="S400">
        <f t="shared" si="62"/>
        <v>0.71932363722803405</v>
      </c>
      <c r="T400">
        <f t="shared" si="59"/>
        <v>1</v>
      </c>
      <c r="U400" s="4">
        <f t="shared" si="66"/>
        <v>1</v>
      </c>
      <c r="V400">
        <f t="shared" si="63"/>
        <v>0.71932363722803405</v>
      </c>
      <c r="W400">
        <f t="shared" si="64"/>
        <v>1</v>
      </c>
      <c r="X400">
        <f t="shared" si="65"/>
        <v>0.3460694207017872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1</v>
      </c>
      <c r="R401">
        <f t="shared" si="61"/>
        <v>0.4055176551834429</v>
      </c>
      <c r="S401">
        <f t="shared" si="62"/>
        <v>0.65393057929821286</v>
      </c>
      <c r="T401">
        <f t="shared" si="59"/>
        <v>1</v>
      </c>
      <c r="U401" s="4">
        <f t="shared" si="66"/>
        <v>1</v>
      </c>
      <c r="V401">
        <f t="shared" si="63"/>
        <v>0.65393057929821286</v>
      </c>
      <c r="W401">
        <f t="shared" si="64"/>
        <v>1</v>
      </c>
      <c r="X401">
        <f t="shared" si="65"/>
        <v>0.4055176551834429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1</v>
      </c>
      <c r="R402">
        <f t="shared" si="61"/>
        <v>0.4595615047122209</v>
      </c>
      <c r="S402">
        <f t="shared" si="62"/>
        <v>0.59448234481655704</v>
      </c>
      <c r="T402">
        <f t="shared" si="59"/>
        <v>1</v>
      </c>
      <c r="U402" s="4">
        <f t="shared" si="66"/>
        <v>1</v>
      </c>
      <c r="V402">
        <f t="shared" si="63"/>
        <v>0.59448234481655704</v>
      </c>
      <c r="W402">
        <f t="shared" si="64"/>
        <v>1</v>
      </c>
      <c r="X402">
        <f t="shared" si="65"/>
        <v>0.4595615047122209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0.50869227701110997</v>
      </c>
      <c r="S403">
        <f t="shared" si="62"/>
        <v>0.5404384952877791</v>
      </c>
      <c r="T403">
        <f t="shared" si="59"/>
        <v>1</v>
      </c>
      <c r="U403" s="4">
        <f t="shared" si="66"/>
        <v>1</v>
      </c>
      <c r="V403">
        <f t="shared" si="63"/>
        <v>0.5404384952877791</v>
      </c>
      <c r="W403">
        <f t="shared" si="64"/>
        <v>1</v>
      </c>
      <c r="X403">
        <f t="shared" si="65"/>
        <v>0.50869227701110997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0.55335661546464543</v>
      </c>
      <c r="S404">
        <f t="shared" si="62"/>
        <v>0.49130772298889003</v>
      </c>
      <c r="T404">
        <f t="shared" si="59"/>
        <v>1</v>
      </c>
      <c r="U404" s="4">
        <f t="shared" si="66"/>
        <v>1</v>
      </c>
      <c r="V404">
        <f t="shared" si="63"/>
        <v>0.49130772298889003</v>
      </c>
      <c r="W404">
        <f t="shared" si="64"/>
        <v>1</v>
      </c>
      <c r="X404">
        <f t="shared" si="65"/>
        <v>0.55335661546464543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0.59396055951331406</v>
      </c>
      <c r="S405">
        <f t="shared" si="62"/>
        <v>0.44664338453535457</v>
      </c>
      <c r="T405">
        <f t="shared" si="59"/>
        <v>1</v>
      </c>
      <c r="U405" s="4">
        <f t="shared" si="66"/>
        <v>1</v>
      </c>
      <c r="V405">
        <f t="shared" si="63"/>
        <v>0.44664338453535457</v>
      </c>
      <c r="W405">
        <f t="shared" si="64"/>
        <v>1</v>
      </c>
      <c r="X405">
        <f t="shared" si="65"/>
        <v>0.59396055951331406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1</v>
      </c>
      <c r="R406">
        <f t="shared" si="61"/>
        <v>0.6308732359211946</v>
      </c>
      <c r="S406">
        <f t="shared" si="62"/>
        <v>0.40603944048668594</v>
      </c>
      <c r="T406">
        <f t="shared" si="59"/>
        <v>1</v>
      </c>
      <c r="U406" s="4">
        <f t="shared" si="66"/>
        <v>1</v>
      </c>
      <c r="V406">
        <f t="shared" si="63"/>
        <v>0.40603944048668594</v>
      </c>
      <c r="W406">
        <f t="shared" si="64"/>
        <v>1</v>
      </c>
      <c r="X406">
        <f t="shared" si="65"/>
        <v>0.6308732359211946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0.5735211235647224</v>
      </c>
      <c r="S407">
        <f t="shared" si="62"/>
        <v>0.3691267640788054</v>
      </c>
      <c r="T407">
        <f t="shared" si="59"/>
        <v>0</v>
      </c>
      <c r="U407" s="4">
        <f t="shared" si="66"/>
        <v>1</v>
      </c>
      <c r="V407">
        <f t="shared" si="63"/>
        <v>0.3691267640788054</v>
      </c>
      <c r="W407">
        <f t="shared" si="64"/>
        <v>0</v>
      </c>
      <c r="X407">
        <f t="shared" si="65"/>
        <v>0.5735211235647224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0</v>
      </c>
      <c r="R408">
        <f t="shared" si="61"/>
        <v>0.5213828396042931</v>
      </c>
      <c r="S408">
        <f t="shared" si="62"/>
        <v>0.4264788764352776</v>
      </c>
      <c r="T408">
        <f t="shared" si="59"/>
        <v>0</v>
      </c>
      <c r="U408" s="4">
        <f t="shared" si="66"/>
        <v>1</v>
      </c>
      <c r="V408">
        <f t="shared" si="63"/>
        <v>0.4264788764352776</v>
      </c>
      <c r="W408">
        <f t="shared" si="64"/>
        <v>0</v>
      </c>
      <c r="X408">
        <f t="shared" si="65"/>
        <v>0.5213828396042931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0</v>
      </c>
      <c r="R409">
        <f t="shared" si="61"/>
        <v>0.47398439964026651</v>
      </c>
      <c r="S409">
        <f t="shared" si="62"/>
        <v>0.4786171603957069</v>
      </c>
      <c r="T409">
        <f t="shared" si="59"/>
        <v>0</v>
      </c>
      <c r="U409" s="4">
        <f t="shared" si="66"/>
        <v>1</v>
      </c>
      <c r="V409">
        <f t="shared" si="63"/>
        <v>0.4786171603957069</v>
      </c>
      <c r="W409">
        <f t="shared" si="64"/>
        <v>0</v>
      </c>
      <c r="X409">
        <f t="shared" si="65"/>
        <v>0.47398439964026651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0</v>
      </c>
      <c r="R410">
        <f t="shared" si="61"/>
        <v>0.43089490876387865</v>
      </c>
      <c r="S410">
        <f t="shared" si="62"/>
        <v>0.52601560035973349</v>
      </c>
      <c r="T410">
        <f t="shared" si="59"/>
        <v>0</v>
      </c>
      <c r="U410" s="4">
        <f t="shared" si="66"/>
        <v>1</v>
      </c>
      <c r="V410">
        <f t="shared" si="63"/>
        <v>0.52601560035973349</v>
      </c>
      <c r="W410">
        <f t="shared" si="64"/>
        <v>0</v>
      </c>
      <c r="X410">
        <f t="shared" si="65"/>
        <v>0.43089490876387865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0.39172264433079879</v>
      </c>
      <c r="S411">
        <f t="shared" si="62"/>
        <v>0.5691050912361213</v>
      </c>
      <c r="T411">
        <f t="shared" si="59"/>
        <v>0</v>
      </c>
      <c r="U411" s="4">
        <f t="shared" si="66"/>
        <v>1</v>
      </c>
      <c r="V411">
        <f t="shared" si="63"/>
        <v>0.5691050912361213</v>
      </c>
      <c r="W411">
        <f t="shared" si="64"/>
        <v>0</v>
      </c>
      <c r="X411">
        <f t="shared" si="65"/>
        <v>0.39172264433079879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0.35611149484618076</v>
      </c>
      <c r="S412">
        <f t="shared" si="62"/>
        <v>0.60827735566920116</v>
      </c>
      <c r="T412">
        <f t="shared" si="59"/>
        <v>0</v>
      </c>
      <c r="U412" s="4">
        <f t="shared" si="66"/>
        <v>1</v>
      </c>
      <c r="V412">
        <f t="shared" si="63"/>
        <v>0.60827735566920116</v>
      </c>
      <c r="W412">
        <f t="shared" si="64"/>
        <v>0</v>
      </c>
      <c r="X412">
        <f t="shared" si="65"/>
        <v>0.35611149484618076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0</v>
      </c>
      <c r="R413">
        <f t="shared" si="61"/>
        <v>0.32373772258743705</v>
      </c>
      <c r="S413">
        <f t="shared" si="62"/>
        <v>0.64388850515381924</v>
      </c>
      <c r="T413">
        <f t="shared" si="59"/>
        <v>0</v>
      </c>
      <c r="U413" s="4">
        <f t="shared" si="66"/>
        <v>1</v>
      </c>
      <c r="V413">
        <f t="shared" si="63"/>
        <v>0.64388850515381924</v>
      </c>
      <c r="W413">
        <f t="shared" si="64"/>
        <v>0</v>
      </c>
      <c r="X413">
        <f t="shared" si="65"/>
        <v>0.32373772258743705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0</v>
      </c>
      <c r="R414">
        <f t="shared" si="61"/>
        <v>0.29430702053403374</v>
      </c>
      <c r="S414">
        <f t="shared" si="62"/>
        <v>0.67626227741256295</v>
      </c>
      <c r="T414">
        <f t="shared" si="59"/>
        <v>0</v>
      </c>
      <c r="U414" s="4">
        <f t="shared" si="66"/>
        <v>1</v>
      </c>
      <c r="V414">
        <f t="shared" si="63"/>
        <v>0.67626227741256295</v>
      </c>
      <c r="W414">
        <f t="shared" si="64"/>
        <v>0</v>
      </c>
      <c r="X414">
        <f t="shared" si="65"/>
        <v>0.29430702053403374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0.35846092775821253</v>
      </c>
      <c r="S415">
        <f t="shared" si="62"/>
        <v>0.70569297946596632</v>
      </c>
      <c r="T415">
        <f t="shared" si="59"/>
        <v>1</v>
      </c>
      <c r="U415" s="4">
        <f t="shared" si="66"/>
        <v>1</v>
      </c>
      <c r="V415">
        <f t="shared" si="63"/>
        <v>0.70569297946596632</v>
      </c>
      <c r="W415">
        <f t="shared" si="64"/>
        <v>1</v>
      </c>
      <c r="X415">
        <f t="shared" si="65"/>
        <v>0.35846092775821253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1</v>
      </c>
      <c r="R416">
        <f t="shared" si="61"/>
        <v>0.41678266159837507</v>
      </c>
      <c r="S416">
        <f t="shared" si="62"/>
        <v>0.64153907224178752</v>
      </c>
      <c r="T416">
        <f t="shared" si="59"/>
        <v>1</v>
      </c>
      <c r="U416" s="4">
        <f t="shared" si="66"/>
        <v>1</v>
      </c>
      <c r="V416">
        <f t="shared" si="63"/>
        <v>0.64153907224178752</v>
      </c>
      <c r="W416">
        <f t="shared" si="64"/>
        <v>1</v>
      </c>
      <c r="X416">
        <f t="shared" si="65"/>
        <v>0.41678266159837507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1</v>
      </c>
      <c r="R417">
        <f t="shared" si="61"/>
        <v>0.46980241963488645</v>
      </c>
      <c r="S417">
        <f t="shared" si="62"/>
        <v>0.58321733840162493</v>
      </c>
      <c r="T417">
        <f t="shared" si="59"/>
        <v>1</v>
      </c>
      <c r="U417" s="4">
        <f t="shared" si="66"/>
        <v>1</v>
      </c>
      <c r="V417">
        <f t="shared" si="63"/>
        <v>0.58321733840162493</v>
      </c>
      <c r="W417">
        <f t="shared" si="64"/>
        <v>1</v>
      </c>
      <c r="X417">
        <f t="shared" si="65"/>
        <v>0.46980241963488645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0.51800219966807859</v>
      </c>
      <c r="S418">
        <f t="shared" si="62"/>
        <v>0.53019758036511355</v>
      </c>
      <c r="T418">
        <f t="shared" si="59"/>
        <v>1</v>
      </c>
      <c r="U418" s="4">
        <f t="shared" si="66"/>
        <v>1</v>
      </c>
      <c r="V418">
        <f t="shared" si="63"/>
        <v>0.53019758036511355</v>
      </c>
      <c r="W418">
        <f t="shared" si="64"/>
        <v>1</v>
      </c>
      <c r="X418">
        <f t="shared" si="65"/>
        <v>0.51800219966807859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0.56182018151643509</v>
      </c>
      <c r="S419">
        <f t="shared" si="62"/>
        <v>0.48199780033192141</v>
      </c>
      <c r="T419">
        <f t="shared" si="59"/>
        <v>1</v>
      </c>
      <c r="U419" s="4">
        <f t="shared" si="66"/>
        <v>1</v>
      </c>
      <c r="V419">
        <f t="shared" si="63"/>
        <v>0.48199780033192141</v>
      </c>
      <c r="W419">
        <f t="shared" si="64"/>
        <v>1</v>
      </c>
      <c r="X419">
        <f t="shared" si="65"/>
        <v>0.56182018151643509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0.60165471046948649</v>
      </c>
      <c r="S420">
        <f t="shared" si="62"/>
        <v>0.43817981848356491</v>
      </c>
      <c r="T420">
        <f t="shared" si="59"/>
        <v>1</v>
      </c>
      <c r="U420" s="4">
        <f t="shared" si="66"/>
        <v>1</v>
      </c>
      <c r="V420">
        <f t="shared" si="63"/>
        <v>0.43817981848356491</v>
      </c>
      <c r="W420">
        <f t="shared" si="64"/>
        <v>1</v>
      </c>
      <c r="X420">
        <f t="shared" si="65"/>
        <v>0.60165471046948649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0.54695882769953319</v>
      </c>
      <c r="S421">
        <f t="shared" si="62"/>
        <v>0.39834528953051351</v>
      </c>
      <c r="T421">
        <f t="shared" si="59"/>
        <v>0</v>
      </c>
      <c r="U421" s="4">
        <f t="shared" si="66"/>
        <v>1</v>
      </c>
      <c r="V421">
        <f t="shared" si="63"/>
        <v>0.39834528953051351</v>
      </c>
      <c r="W421">
        <f t="shared" si="64"/>
        <v>0</v>
      </c>
      <c r="X421">
        <f t="shared" si="65"/>
        <v>0.54695882769953319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0.49723529790866661</v>
      </c>
      <c r="S422">
        <f t="shared" si="62"/>
        <v>0.45304117230046681</v>
      </c>
      <c r="T422">
        <f t="shared" si="59"/>
        <v>0</v>
      </c>
      <c r="U422" s="4">
        <f t="shared" si="66"/>
        <v>1</v>
      </c>
      <c r="V422">
        <f t="shared" si="63"/>
        <v>0.45304117230046681</v>
      </c>
      <c r="W422">
        <f t="shared" si="64"/>
        <v>0</v>
      </c>
      <c r="X422">
        <f t="shared" si="65"/>
        <v>0.49723529790866661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0</v>
      </c>
      <c r="R423">
        <f t="shared" si="61"/>
        <v>0.45203208900787878</v>
      </c>
      <c r="S423">
        <f t="shared" si="62"/>
        <v>0.50276470209133339</v>
      </c>
      <c r="T423">
        <f t="shared" si="59"/>
        <v>0</v>
      </c>
      <c r="U423" s="4">
        <f t="shared" si="66"/>
        <v>1</v>
      </c>
      <c r="V423">
        <f t="shared" si="63"/>
        <v>0.50276470209133339</v>
      </c>
      <c r="W423">
        <f t="shared" si="64"/>
        <v>0</v>
      </c>
      <c r="X423">
        <f t="shared" si="65"/>
        <v>0.45203208900787878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0</v>
      </c>
      <c r="R424">
        <f t="shared" si="61"/>
        <v>0.41093826273443529</v>
      </c>
      <c r="S424">
        <f t="shared" si="62"/>
        <v>0.54796791099212117</v>
      </c>
      <c r="T424">
        <f t="shared" si="59"/>
        <v>0</v>
      </c>
      <c r="U424" s="4">
        <f t="shared" si="66"/>
        <v>1</v>
      </c>
      <c r="V424">
        <f t="shared" si="63"/>
        <v>0.54796791099212117</v>
      </c>
      <c r="W424">
        <f t="shared" si="64"/>
        <v>0</v>
      </c>
      <c r="X424">
        <f t="shared" si="65"/>
        <v>0.41093826273443529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0</v>
      </c>
      <c r="R425">
        <f t="shared" si="61"/>
        <v>0.37358023884948666</v>
      </c>
      <c r="S425">
        <f t="shared" si="62"/>
        <v>0.58906173726556466</v>
      </c>
      <c r="T425">
        <f t="shared" si="59"/>
        <v>0</v>
      </c>
      <c r="U425" s="4">
        <f t="shared" si="66"/>
        <v>1</v>
      </c>
      <c r="V425">
        <f t="shared" si="63"/>
        <v>0.58906173726556466</v>
      </c>
      <c r="W425">
        <f t="shared" si="64"/>
        <v>0</v>
      </c>
      <c r="X425">
        <f t="shared" si="65"/>
        <v>0.37358023884948666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0.3396183989540788</v>
      </c>
      <c r="S426">
        <f t="shared" si="62"/>
        <v>0.62641976115051334</v>
      </c>
      <c r="T426">
        <f t="shared" si="59"/>
        <v>0</v>
      </c>
      <c r="U426" s="4">
        <f t="shared" si="66"/>
        <v>1</v>
      </c>
      <c r="V426">
        <f t="shared" si="63"/>
        <v>0.62641976115051334</v>
      </c>
      <c r="W426">
        <f t="shared" si="64"/>
        <v>0</v>
      </c>
      <c r="X426">
        <f t="shared" si="65"/>
        <v>0.3396183989540788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0.30874399904916255</v>
      </c>
      <c r="S427">
        <f t="shared" si="62"/>
        <v>0.66038160104592114</v>
      </c>
      <c r="T427">
        <f t="shared" si="59"/>
        <v>0</v>
      </c>
      <c r="U427" s="4">
        <f t="shared" si="66"/>
        <v>1</v>
      </c>
      <c r="V427">
        <f t="shared" si="63"/>
        <v>0.66038160104592114</v>
      </c>
      <c r="W427">
        <f t="shared" si="64"/>
        <v>0</v>
      </c>
      <c r="X427">
        <f t="shared" si="65"/>
        <v>0.30874399904916255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0</v>
      </c>
      <c r="R428">
        <f t="shared" si="61"/>
        <v>0.28067636277196595</v>
      </c>
      <c r="S428">
        <f t="shared" si="62"/>
        <v>0.6912560009508375</v>
      </c>
      <c r="T428">
        <f t="shared" si="59"/>
        <v>0</v>
      </c>
      <c r="U428" s="4">
        <f t="shared" si="66"/>
        <v>1</v>
      </c>
      <c r="V428">
        <f t="shared" si="63"/>
        <v>0.6912560009508375</v>
      </c>
      <c r="W428">
        <f t="shared" si="64"/>
        <v>0</v>
      </c>
      <c r="X428">
        <f t="shared" si="65"/>
        <v>0.28067636277196595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0.3460694207017872</v>
      </c>
      <c r="S429">
        <f t="shared" si="62"/>
        <v>0.71932363722803405</v>
      </c>
      <c r="T429">
        <f t="shared" si="59"/>
        <v>1</v>
      </c>
      <c r="U429" s="4">
        <f t="shared" si="66"/>
        <v>1</v>
      </c>
      <c r="V429">
        <f t="shared" si="63"/>
        <v>0.71932363722803405</v>
      </c>
      <c r="W429">
        <f t="shared" si="64"/>
        <v>1</v>
      </c>
      <c r="X429">
        <f t="shared" si="65"/>
        <v>0.3460694207017872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0.4055176551834429</v>
      </c>
      <c r="S430">
        <f t="shared" si="62"/>
        <v>0.65393057929821286</v>
      </c>
      <c r="T430">
        <f t="shared" si="59"/>
        <v>1</v>
      </c>
      <c r="U430" s="4">
        <f t="shared" si="66"/>
        <v>1</v>
      </c>
      <c r="V430">
        <f t="shared" si="63"/>
        <v>0.65393057929821286</v>
      </c>
      <c r="W430">
        <f t="shared" si="64"/>
        <v>1</v>
      </c>
      <c r="X430">
        <f t="shared" si="65"/>
        <v>0.4055176551834429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1</v>
      </c>
      <c r="R431">
        <f t="shared" si="61"/>
        <v>0.4595615047122209</v>
      </c>
      <c r="S431">
        <f t="shared" si="62"/>
        <v>0.59448234481655704</v>
      </c>
      <c r="T431">
        <f t="shared" si="59"/>
        <v>1</v>
      </c>
      <c r="U431" s="4">
        <f t="shared" si="66"/>
        <v>1</v>
      </c>
      <c r="V431">
        <f t="shared" si="63"/>
        <v>0.59448234481655704</v>
      </c>
      <c r="W431">
        <f t="shared" si="64"/>
        <v>1</v>
      </c>
      <c r="X431">
        <f t="shared" si="65"/>
        <v>0.4595615047122209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1</v>
      </c>
      <c r="R432">
        <f t="shared" si="61"/>
        <v>0.50869227701110997</v>
      </c>
      <c r="S432">
        <f t="shared" si="62"/>
        <v>0.5404384952877791</v>
      </c>
      <c r="T432">
        <f t="shared" si="59"/>
        <v>1</v>
      </c>
      <c r="U432" s="4">
        <f t="shared" si="66"/>
        <v>1</v>
      </c>
      <c r="V432">
        <f t="shared" si="63"/>
        <v>0.5404384952877791</v>
      </c>
      <c r="W432">
        <f t="shared" si="64"/>
        <v>1</v>
      </c>
      <c r="X432">
        <f t="shared" si="65"/>
        <v>0.50869227701110997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0.55335661546464543</v>
      </c>
      <c r="S433">
        <f t="shared" si="62"/>
        <v>0.49130772298889003</v>
      </c>
      <c r="T433">
        <f t="shared" si="59"/>
        <v>1</v>
      </c>
      <c r="U433" s="4">
        <f t="shared" si="66"/>
        <v>1</v>
      </c>
      <c r="V433">
        <f t="shared" si="63"/>
        <v>0.49130772298889003</v>
      </c>
      <c r="W433">
        <f t="shared" si="64"/>
        <v>1</v>
      </c>
      <c r="X433">
        <f t="shared" si="65"/>
        <v>0.55335661546464543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0.59396055951331406</v>
      </c>
      <c r="S434">
        <f t="shared" si="62"/>
        <v>0.44664338453535457</v>
      </c>
      <c r="T434">
        <f t="shared" si="59"/>
        <v>1</v>
      </c>
      <c r="U434" s="4">
        <f t="shared" si="66"/>
        <v>1</v>
      </c>
      <c r="V434">
        <f t="shared" si="63"/>
        <v>0.44664338453535457</v>
      </c>
      <c r="W434">
        <f t="shared" si="64"/>
        <v>1</v>
      </c>
      <c r="X434">
        <f t="shared" si="65"/>
        <v>0.59396055951331406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0.6308732359211946</v>
      </c>
      <c r="S435">
        <f t="shared" si="62"/>
        <v>0.40603944048668594</v>
      </c>
      <c r="T435">
        <f t="shared" si="59"/>
        <v>1</v>
      </c>
      <c r="U435" s="4">
        <f t="shared" si="66"/>
        <v>1</v>
      </c>
      <c r="V435">
        <f t="shared" si="63"/>
        <v>0.40603944048668594</v>
      </c>
      <c r="W435">
        <f t="shared" si="64"/>
        <v>1</v>
      </c>
      <c r="X435">
        <f t="shared" si="65"/>
        <v>0.6308732359211946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0.5735211235647224</v>
      </c>
      <c r="S436">
        <f t="shared" si="62"/>
        <v>0.3691267640788054</v>
      </c>
      <c r="T436">
        <f t="shared" si="59"/>
        <v>0</v>
      </c>
      <c r="U436" s="4">
        <f t="shared" si="66"/>
        <v>1</v>
      </c>
      <c r="V436">
        <f t="shared" si="63"/>
        <v>0.3691267640788054</v>
      </c>
      <c r="W436">
        <f t="shared" si="64"/>
        <v>0</v>
      </c>
      <c r="X436">
        <f t="shared" si="65"/>
        <v>0.5735211235647224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0.5213828396042931</v>
      </c>
      <c r="S437">
        <f t="shared" si="62"/>
        <v>0.4264788764352776</v>
      </c>
      <c r="T437">
        <f t="shared" si="59"/>
        <v>0</v>
      </c>
      <c r="U437" s="4">
        <f t="shared" si="66"/>
        <v>1</v>
      </c>
      <c r="V437">
        <f t="shared" si="63"/>
        <v>0.4264788764352776</v>
      </c>
      <c r="W437">
        <f t="shared" si="64"/>
        <v>0</v>
      </c>
      <c r="X437">
        <f t="shared" si="65"/>
        <v>0.5213828396042931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0</v>
      </c>
      <c r="R438">
        <f t="shared" si="61"/>
        <v>0.47398439964026651</v>
      </c>
      <c r="S438">
        <f t="shared" si="62"/>
        <v>0.4786171603957069</v>
      </c>
      <c r="T438">
        <f t="shared" si="59"/>
        <v>0</v>
      </c>
      <c r="U438" s="4">
        <f t="shared" si="66"/>
        <v>1</v>
      </c>
      <c r="V438">
        <f t="shared" si="63"/>
        <v>0.4786171603957069</v>
      </c>
      <c r="W438">
        <f t="shared" si="64"/>
        <v>0</v>
      </c>
      <c r="X438">
        <f t="shared" si="65"/>
        <v>0.47398439964026651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0</v>
      </c>
      <c r="R439">
        <f t="shared" si="61"/>
        <v>0.43089490876387865</v>
      </c>
      <c r="S439">
        <f t="shared" si="62"/>
        <v>0.52601560035973349</v>
      </c>
      <c r="T439">
        <f t="shared" si="59"/>
        <v>0</v>
      </c>
      <c r="U439" s="4">
        <f t="shared" si="66"/>
        <v>1</v>
      </c>
      <c r="V439">
        <f t="shared" si="63"/>
        <v>0.52601560035973349</v>
      </c>
      <c r="W439">
        <f t="shared" si="64"/>
        <v>0</v>
      </c>
      <c r="X439">
        <f t="shared" si="65"/>
        <v>0.43089490876387865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0</v>
      </c>
      <c r="R440">
        <f t="shared" si="61"/>
        <v>0.39172264433079879</v>
      </c>
      <c r="S440">
        <f t="shared" si="62"/>
        <v>0.5691050912361213</v>
      </c>
      <c r="T440">
        <f t="shared" si="59"/>
        <v>0</v>
      </c>
      <c r="U440" s="4">
        <f t="shared" si="66"/>
        <v>1</v>
      </c>
      <c r="V440">
        <f t="shared" si="63"/>
        <v>0.5691050912361213</v>
      </c>
      <c r="W440">
        <f t="shared" si="64"/>
        <v>0</v>
      </c>
      <c r="X440">
        <f t="shared" si="65"/>
        <v>0.39172264433079879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0.35611149484618076</v>
      </c>
      <c r="S441">
        <f t="shared" si="62"/>
        <v>0.60827735566920116</v>
      </c>
      <c r="T441">
        <f t="shared" si="59"/>
        <v>0</v>
      </c>
      <c r="U441" s="4">
        <f t="shared" si="66"/>
        <v>1</v>
      </c>
      <c r="V441">
        <f t="shared" si="63"/>
        <v>0.60827735566920116</v>
      </c>
      <c r="W441">
        <f t="shared" si="64"/>
        <v>0</v>
      </c>
      <c r="X441">
        <f t="shared" si="65"/>
        <v>0.35611149484618076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0.32373772258743705</v>
      </c>
      <c r="S442">
        <f t="shared" si="62"/>
        <v>0.64388850515381924</v>
      </c>
      <c r="T442">
        <f t="shared" si="59"/>
        <v>0</v>
      </c>
      <c r="U442" s="4">
        <f t="shared" si="66"/>
        <v>1</v>
      </c>
      <c r="V442">
        <f t="shared" si="63"/>
        <v>0.64388850515381924</v>
      </c>
      <c r="W442">
        <f t="shared" si="64"/>
        <v>0</v>
      </c>
      <c r="X442">
        <f t="shared" si="65"/>
        <v>0.32373772258743705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0</v>
      </c>
      <c r="R443">
        <f t="shared" si="61"/>
        <v>0.29430702053403374</v>
      </c>
      <c r="S443">
        <f t="shared" si="62"/>
        <v>0.67626227741256295</v>
      </c>
      <c r="T443">
        <f t="shared" si="59"/>
        <v>0</v>
      </c>
      <c r="U443" s="4">
        <f t="shared" si="66"/>
        <v>1</v>
      </c>
      <c r="V443">
        <f t="shared" si="63"/>
        <v>0.67626227741256295</v>
      </c>
      <c r="W443">
        <f t="shared" si="64"/>
        <v>0</v>
      </c>
      <c r="X443">
        <f t="shared" si="65"/>
        <v>0.29430702053403374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0.35846092775821253</v>
      </c>
      <c r="S444">
        <f t="shared" si="62"/>
        <v>0.70569297946596632</v>
      </c>
      <c r="T444">
        <f t="shared" si="59"/>
        <v>1</v>
      </c>
      <c r="U444" s="4">
        <f t="shared" si="66"/>
        <v>1</v>
      </c>
      <c r="V444">
        <f t="shared" si="63"/>
        <v>0.70569297946596632</v>
      </c>
      <c r="W444">
        <f t="shared" si="64"/>
        <v>1</v>
      </c>
      <c r="X444">
        <f t="shared" si="65"/>
        <v>0.35846092775821253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0.41678266159837507</v>
      </c>
      <c r="S445">
        <f t="shared" si="62"/>
        <v>0.64153907224178752</v>
      </c>
      <c r="T445">
        <f t="shared" si="59"/>
        <v>1</v>
      </c>
      <c r="U445" s="4">
        <f t="shared" si="66"/>
        <v>1</v>
      </c>
      <c r="V445">
        <f t="shared" si="63"/>
        <v>0.64153907224178752</v>
      </c>
      <c r="W445">
        <f t="shared" si="64"/>
        <v>1</v>
      </c>
      <c r="X445">
        <f t="shared" si="65"/>
        <v>0.41678266159837507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1</v>
      </c>
      <c r="R446">
        <f t="shared" si="61"/>
        <v>0.46980241963488645</v>
      </c>
      <c r="S446">
        <f t="shared" si="62"/>
        <v>0.58321733840162493</v>
      </c>
      <c r="T446">
        <f t="shared" si="59"/>
        <v>1</v>
      </c>
      <c r="U446" s="4">
        <f t="shared" si="66"/>
        <v>1</v>
      </c>
      <c r="V446">
        <f t="shared" si="63"/>
        <v>0.58321733840162493</v>
      </c>
      <c r="W446">
        <f t="shared" si="64"/>
        <v>1</v>
      </c>
      <c r="X446">
        <f t="shared" si="65"/>
        <v>0.46980241963488645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1</v>
      </c>
      <c r="R447">
        <f t="shared" si="61"/>
        <v>0.51800219966807859</v>
      </c>
      <c r="S447">
        <f t="shared" si="62"/>
        <v>0.53019758036511355</v>
      </c>
      <c r="T447">
        <f t="shared" si="59"/>
        <v>1</v>
      </c>
      <c r="U447" s="4">
        <f t="shared" si="66"/>
        <v>1</v>
      </c>
      <c r="V447">
        <f t="shared" si="63"/>
        <v>0.53019758036511355</v>
      </c>
      <c r="W447">
        <f t="shared" si="64"/>
        <v>1</v>
      </c>
      <c r="X447">
        <f t="shared" si="65"/>
        <v>0.51800219966807859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0.56182018151643509</v>
      </c>
      <c r="S448">
        <f t="shared" si="62"/>
        <v>0.48199780033192141</v>
      </c>
      <c r="T448">
        <f t="shared" si="59"/>
        <v>1</v>
      </c>
      <c r="U448" s="4">
        <f t="shared" si="66"/>
        <v>1</v>
      </c>
      <c r="V448">
        <f t="shared" si="63"/>
        <v>0.48199780033192141</v>
      </c>
      <c r="W448">
        <f t="shared" si="64"/>
        <v>1</v>
      </c>
      <c r="X448">
        <f t="shared" si="65"/>
        <v>0.56182018151643509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0.60165471046948649</v>
      </c>
      <c r="S449">
        <f t="shared" si="62"/>
        <v>0.43817981848356491</v>
      </c>
      <c r="T449">
        <f t="shared" si="59"/>
        <v>1</v>
      </c>
      <c r="U449" s="4">
        <f t="shared" si="66"/>
        <v>1</v>
      </c>
      <c r="V449">
        <f t="shared" si="63"/>
        <v>0.43817981848356491</v>
      </c>
      <c r="W449">
        <f t="shared" si="64"/>
        <v>1</v>
      </c>
      <c r="X449">
        <f t="shared" si="65"/>
        <v>0.60165471046948649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0</v>
      </c>
      <c r="R450">
        <f t="shared" si="61"/>
        <v>0.54695882769953319</v>
      </c>
      <c r="S450">
        <f t="shared" si="62"/>
        <v>0.39834528953051351</v>
      </c>
      <c r="T450">
        <f t="shared" si="59"/>
        <v>0</v>
      </c>
      <c r="U450" s="4">
        <f t="shared" si="66"/>
        <v>1</v>
      </c>
      <c r="V450">
        <f t="shared" si="63"/>
        <v>0.39834528953051351</v>
      </c>
      <c r="W450">
        <f t="shared" si="64"/>
        <v>0</v>
      </c>
      <c r="X450">
        <f t="shared" si="65"/>
        <v>0.54695882769953319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0.49723529790866661</v>
      </c>
      <c r="S451">
        <f t="shared" si="62"/>
        <v>0.45304117230046681</v>
      </c>
      <c r="T451">
        <f t="shared" si="59"/>
        <v>0</v>
      </c>
      <c r="U451" s="4">
        <f t="shared" si="66"/>
        <v>1</v>
      </c>
      <c r="V451">
        <f t="shared" si="63"/>
        <v>0.45304117230046681</v>
      </c>
      <c r="W451">
        <f t="shared" si="64"/>
        <v>0</v>
      </c>
      <c r="X451">
        <f t="shared" si="65"/>
        <v>0.49723529790866661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0.45203208900787878</v>
      </c>
      <c r="S452">
        <f t="shared" si="62"/>
        <v>0.50276470209133339</v>
      </c>
      <c r="T452">
        <f t="shared" si="59"/>
        <v>0</v>
      </c>
      <c r="U452" s="4">
        <f t="shared" si="66"/>
        <v>1</v>
      </c>
      <c r="V452">
        <f t="shared" si="63"/>
        <v>0.50276470209133339</v>
      </c>
      <c r="W452">
        <f t="shared" si="64"/>
        <v>0</v>
      </c>
      <c r="X452">
        <f t="shared" si="65"/>
        <v>0.45203208900787878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0</v>
      </c>
      <c r="R453">
        <f t="shared" si="61"/>
        <v>0.41093826273443529</v>
      </c>
      <c r="S453">
        <f t="shared" si="62"/>
        <v>0.54796791099212117</v>
      </c>
      <c r="T453">
        <f t="shared" ref="T453:T506" si="69">IF(S453&gt;$J$4,1,(IF(S453&lt;$I$4,0,T452)))</f>
        <v>0</v>
      </c>
      <c r="U453" s="4">
        <f t="shared" si="66"/>
        <v>1</v>
      </c>
      <c r="V453">
        <f t="shared" si="63"/>
        <v>0.54796791099212117</v>
      </c>
      <c r="W453">
        <f t="shared" si="64"/>
        <v>0</v>
      </c>
      <c r="X453">
        <f t="shared" si="65"/>
        <v>0.41093826273443529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0</v>
      </c>
      <c r="R454">
        <f t="shared" ref="R454:R506" si="71">($G$4*Q454*$K$3+$H$4*R453)/($H$4+$K$3)</f>
        <v>0.37358023884948666</v>
      </c>
      <c r="S454">
        <f t="shared" ref="S454:S506" si="72">V454</f>
        <v>0.58906173726556466</v>
      </c>
      <c r="T454">
        <f t="shared" si="69"/>
        <v>0</v>
      </c>
      <c r="U454" s="4">
        <f t="shared" si="66"/>
        <v>1</v>
      </c>
      <c r="V454">
        <f t="shared" ref="V454:V506" si="73">U454-X453</f>
        <v>0.58906173726556466</v>
      </c>
      <c r="W454">
        <f t="shared" ref="W454:W506" si="74">T454</f>
        <v>0</v>
      </c>
      <c r="X454">
        <f t="shared" ref="X454:X506" si="75">R454+Y454</f>
        <v>0.37358023884948666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0</v>
      </c>
      <c r="R455">
        <f t="shared" si="71"/>
        <v>0.3396183989540788</v>
      </c>
      <c r="S455">
        <f t="shared" si="72"/>
        <v>0.62641976115051334</v>
      </c>
      <c r="T455">
        <f t="shared" si="69"/>
        <v>0</v>
      </c>
      <c r="U455" s="4">
        <f t="shared" si="66"/>
        <v>1</v>
      </c>
      <c r="V455">
        <f t="shared" si="73"/>
        <v>0.62641976115051334</v>
      </c>
      <c r="W455">
        <f t="shared" si="74"/>
        <v>0</v>
      </c>
      <c r="X455">
        <f t="shared" si="75"/>
        <v>0.3396183989540788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0.30874399904916255</v>
      </c>
      <c r="S456">
        <f t="shared" si="72"/>
        <v>0.66038160104592114</v>
      </c>
      <c r="T456">
        <f t="shared" si="69"/>
        <v>0</v>
      </c>
      <c r="U456" s="4">
        <f t="shared" si="66"/>
        <v>1</v>
      </c>
      <c r="V456">
        <f t="shared" si="73"/>
        <v>0.66038160104592114</v>
      </c>
      <c r="W456">
        <f t="shared" si="74"/>
        <v>0</v>
      </c>
      <c r="X456">
        <f t="shared" si="75"/>
        <v>0.30874399904916255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0.28067636277196595</v>
      </c>
      <c r="S457">
        <f t="shared" si="72"/>
        <v>0.6912560009508375</v>
      </c>
      <c r="T457">
        <f t="shared" si="69"/>
        <v>0</v>
      </c>
      <c r="U457" s="4">
        <f t="shared" ref="U457:U506" si="76">$L$3</f>
        <v>1</v>
      </c>
      <c r="V457">
        <f t="shared" si="73"/>
        <v>0.6912560009508375</v>
      </c>
      <c r="W457">
        <f t="shared" si="74"/>
        <v>0</v>
      </c>
      <c r="X457">
        <f t="shared" si="75"/>
        <v>0.28067636277196595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0.3460694207017872</v>
      </c>
      <c r="S458">
        <f t="shared" si="72"/>
        <v>0.71932363722803405</v>
      </c>
      <c r="T458">
        <f t="shared" si="69"/>
        <v>1</v>
      </c>
      <c r="U458" s="4">
        <f t="shared" si="76"/>
        <v>1</v>
      </c>
      <c r="V458">
        <f t="shared" si="73"/>
        <v>0.71932363722803405</v>
      </c>
      <c r="W458">
        <f t="shared" si="74"/>
        <v>1</v>
      </c>
      <c r="X458">
        <f t="shared" si="75"/>
        <v>0.3460694207017872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0.4055176551834429</v>
      </c>
      <c r="S459">
        <f t="shared" si="72"/>
        <v>0.65393057929821286</v>
      </c>
      <c r="T459">
        <f t="shared" si="69"/>
        <v>1</v>
      </c>
      <c r="U459" s="4">
        <f t="shared" si="76"/>
        <v>1</v>
      </c>
      <c r="V459">
        <f t="shared" si="73"/>
        <v>0.65393057929821286</v>
      </c>
      <c r="W459">
        <f t="shared" si="74"/>
        <v>1</v>
      </c>
      <c r="X459">
        <f t="shared" si="75"/>
        <v>0.4055176551834429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0.4595615047122209</v>
      </c>
      <c r="S460">
        <f t="shared" si="72"/>
        <v>0.59448234481655704</v>
      </c>
      <c r="T460">
        <f t="shared" si="69"/>
        <v>1</v>
      </c>
      <c r="U460" s="4">
        <f t="shared" si="76"/>
        <v>1</v>
      </c>
      <c r="V460">
        <f t="shared" si="73"/>
        <v>0.59448234481655704</v>
      </c>
      <c r="W460">
        <f t="shared" si="74"/>
        <v>1</v>
      </c>
      <c r="X460">
        <f t="shared" si="75"/>
        <v>0.4595615047122209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1</v>
      </c>
      <c r="R461">
        <f t="shared" si="71"/>
        <v>0.50869227701110997</v>
      </c>
      <c r="S461">
        <f t="shared" si="72"/>
        <v>0.5404384952877791</v>
      </c>
      <c r="T461">
        <f t="shared" si="69"/>
        <v>1</v>
      </c>
      <c r="U461" s="4">
        <f t="shared" si="76"/>
        <v>1</v>
      </c>
      <c r="V461">
        <f t="shared" si="73"/>
        <v>0.5404384952877791</v>
      </c>
      <c r="W461">
        <f t="shared" si="74"/>
        <v>1</v>
      </c>
      <c r="X461">
        <f t="shared" si="75"/>
        <v>0.50869227701110997</v>
      </c>
      <c r="Y461">
        <f t="shared" ref="Y461:Y506" si="77">$M$3</f>
        <v>0</v>
      </c>
    </row>
    <row r="462" spans="16:25" x14ac:dyDescent="0.2">
      <c r="P462">
        <f t="shared" si="68"/>
        <v>4.5799999999999468</v>
      </c>
      <c r="Q462">
        <f t="shared" si="70"/>
        <v>1</v>
      </c>
      <c r="R462">
        <f t="shared" si="71"/>
        <v>0.55335661546464543</v>
      </c>
      <c r="S462">
        <f t="shared" si="72"/>
        <v>0.49130772298889003</v>
      </c>
      <c r="T462">
        <f t="shared" si="69"/>
        <v>1</v>
      </c>
      <c r="U462" s="4">
        <f t="shared" si="76"/>
        <v>1</v>
      </c>
      <c r="V462">
        <f t="shared" si="73"/>
        <v>0.49130772298889003</v>
      </c>
      <c r="W462">
        <f t="shared" si="74"/>
        <v>1</v>
      </c>
      <c r="X462">
        <f t="shared" si="75"/>
        <v>0.55335661546464543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0.59396055951331406</v>
      </c>
      <c r="S463">
        <f t="shared" si="72"/>
        <v>0.44664338453535457</v>
      </c>
      <c r="T463">
        <f t="shared" si="69"/>
        <v>1</v>
      </c>
      <c r="U463" s="4">
        <f t="shared" si="76"/>
        <v>1</v>
      </c>
      <c r="V463">
        <f t="shared" si="73"/>
        <v>0.44664338453535457</v>
      </c>
      <c r="W463">
        <f t="shared" si="74"/>
        <v>1</v>
      </c>
      <c r="X463">
        <f t="shared" si="75"/>
        <v>0.59396055951331406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0.6308732359211946</v>
      </c>
      <c r="S464">
        <f t="shared" si="72"/>
        <v>0.40603944048668594</v>
      </c>
      <c r="T464">
        <f t="shared" si="69"/>
        <v>1</v>
      </c>
      <c r="U464" s="4">
        <f t="shared" si="76"/>
        <v>1</v>
      </c>
      <c r="V464">
        <f t="shared" si="73"/>
        <v>0.40603944048668594</v>
      </c>
      <c r="W464">
        <f t="shared" si="74"/>
        <v>1</v>
      </c>
      <c r="X464">
        <f t="shared" si="75"/>
        <v>0.6308732359211946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0</v>
      </c>
      <c r="R465">
        <f t="shared" si="71"/>
        <v>0.5735211235647224</v>
      </c>
      <c r="S465">
        <f t="shared" si="72"/>
        <v>0.3691267640788054</v>
      </c>
      <c r="T465">
        <f t="shared" si="69"/>
        <v>0</v>
      </c>
      <c r="U465" s="4">
        <f t="shared" si="76"/>
        <v>1</v>
      </c>
      <c r="V465">
        <f t="shared" si="73"/>
        <v>0.3691267640788054</v>
      </c>
      <c r="W465">
        <f t="shared" si="74"/>
        <v>0</v>
      </c>
      <c r="X465">
        <f t="shared" si="75"/>
        <v>0.5735211235647224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0.5213828396042931</v>
      </c>
      <c r="S466">
        <f t="shared" si="72"/>
        <v>0.4264788764352776</v>
      </c>
      <c r="T466">
        <f t="shared" si="69"/>
        <v>0</v>
      </c>
      <c r="U466" s="4">
        <f t="shared" si="76"/>
        <v>1</v>
      </c>
      <c r="V466">
        <f t="shared" si="73"/>
        <v>0.4264788764352776</v>
      </c>
      <c r="W466">
        <f t="shared" si="74"/>
        <v>0</v>
      </c>
      <c r="X466">
        <f t="shared" si="75"/>
        <v>0.5213828396042931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0.47398439964026651</v>
      </c>
      <c r="S467">
        <f t="shared" si="72"/>
        <v>0.4786171603957069</v>
      </c>
      <c r="T467">
        <f t="shared" si="69"/>
        <v>0</v>
      </c>
      <c r="U467" s="4">
        <f t="shared" si="76"/>
        <v>1</v>
      </c>
      <c r="V467">
        <f t="shared" si="73"/>
        <v>0.4786171603957069</v>
      </c>
      <c r="W467">
        <f t="shared" si="74"/>
        <v>0</v>
      </c>
      <c r="X467">
        <f t="shared" si="75"/>
        <v>0.47398439964026651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0</v>
      </c>
      <c r="R468">
        <f t="shared" si="71"/>
        <v>0.43089490876387865</v>
      </c>
      <c r="S468">
        <f t="shared" si="72"/>
        <v>0.52601560035973349</v>
      </c>
      <c r="T468">
        <f t="shared" si="69"/>
        <v>0</v>
      </c>
      <c r="U468" s="4">
        <f t="shared" si="76"/>
        <v>1</v>
      </c>
      <c r="V468">
        <f t="shared" si="73"/>
        <v>0.52601560035973349</v>
      </c>
      <c r="W468">
        <f t="shared" si="74"/>
        <v>0</v>
      </c>
      <c r="X468">
        <f t="shared" si="75"/>
        <v>0.43089490876387865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0</v>
      </c>
      <c r="R469">
        <f t="shared" si="71"/>
        <v>0.39172264433079879</v>
      </c>
      <c r="S469">
        <f t="shared" si="72"/>
        <v>0.5691050912361213</v>
      </c>
      <c r="T469">
        <f t="shared" si="69"/>
        <v>0</v>
      </c>
      <c r="U469" s="4">
        <f t="shared" si="76"/>
        <v>1</v>
      </c>
      <c r="V469">
        <f t="shared" si="73"/>
        <v>0.5691050912361213</v>
      </c>
      <c r="W469">
        <f t="shared" si="74"/>
        <v>0</v>
      </c>
      <c r="X469">
        <f t="shared" si="75"/>
        <v>0.39172264433079879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0</v>
      </c>
      <c r="R470">
        <f t="shared" si="71"/>
        <v>0.35611149484618076</v>
      </c>
      <c r="S470">
        <f t="shared" si="72"/>
        <v>0.60827735566920116</v>
      </c>
      <c r="T470">
        <f t="shared" si="69"/>
        <v>0</v>
      </c>
      <c r="U470" s="4">
        <f t="shared" si="76"/>
        <v>1</v>
      </c>
      <c r="V470">
        <f t="shared" si="73"/>
        <v>0.60827735566920116</v>
      </c>
      <c r="W470">
        <f t="shared" si="74"/>
        <v>0</v>
      </c>
      <c r="X470">
        <f t="shared" si="75"/>
        <v>0.35611149484618076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0.32373772258743705</v>
      </c>
      <c r="S471">
        <f t="shared" si="72"/>
        <v>0.64388850515381924</v>
      </c>
      <c r="T471">
        <f t="shared" si="69"/>
        <v>0</v>
      </c>
      <c r="U471" s="4">
        <f t="shared" si="76"/>
        <v>1</v>
      </c>
      <c r="V471">
        <f t="shared" si="73"/>
        <v>0.64388850515381924</v>
      </c>
      <c r="W471">
        <f t="shared" si="74"/>
        <v>0</v>
      </c>
      <c r="X471">
        <f t="shared" si="75"/>
        <v>0.32373772258743705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0.29430702053403374</v>
      </c>
      <c r="S472">
        <f t="shared" si="72"/>
        <v>0.67626227741256295</v>
      </c>
      <c r="T472">
        <f t="shared" si="69"/>
        <v>0</v>
      </c>
      <c r="U472" s="4">
        <f t="shared" si="76"/>
        <v>1</v>
      </c>
      <c r="V472">
        <f t="shared" si="73"/>
        <v>0.67626227741256295</v>
      </c>
      <c r="W472">
        <f t="shared" si="74"/>
        <v>0</v>
      </c>
      <c r="X472">
        <f t="shared" si="75"/>
        <v>0.29430702053403374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0.35846092775821253</v>
      </c>
      <c r="S473">
        <f t="shared" si="72"/>
        <v>0.70569297946596632</v>
      </c>
      <c r="T473">
        <f t="shared" si="69"/>
        <v>1</v>
      </c>
      <c r="U473" s="4">
        <f t="shared" si="76"/>
        <v>1</v>
      </c>
      <c r="V473">
        <f t="shared" si="73"/>
        <v>0.70569297946596632</v>
      </c>
      <c r="W473">
        <f t="shared" si="74"/>
        <v>1</v>
      </c>
      <c r="X473">
        <f t="shared" si="75"/>
        <v>0.35846092775821253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0.41678266159837507</v>
      </c>
      <c r="S474">
        <f t="shared" si="72"/>
        <v>0.64153907224178752</v>
      </c>
      <c r="T474">
        <f t="shared" si="69"/>
        <v>1</v>
      </c>
      <c r="U474" s="4">
        <f t="shared" si="76"/>
        <v>1</v>
      </c>
      <c r="V474">
        <f t="shared" si="73"/>
        <v>0.64153907224178752</v>
      </c>
      <c r="W474">
        <f t="shared" si="74"/>
        <v>1</v>
      </c>
      <c r="X474">
        <f t="shared" si="75"/>
        <v>0.41678266159837507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0.46980241963488645</v>
      </c>
      <c r="S475">
        <f t="shared" si="72"/>
        <v>0.58321733840162493</v>
      </c>
      <c r="T475">
        <f t="shared" si="69"/>
        <v>1</v>
      </c>
      <c r="U475" s="4">
        <f t="shared" si="76"/>
        <v>1</v>
      </c>
      <c r="V475">
        <f t="shared" si="73"/>
        <v>0.58321733840162493</v>
      </c>
      <c r="W475">
        <f t="shared" si="74"/>
        <v>1</v>
      </c>
      <c r="X475">
        <f t="shared" si="75"/>
        <v>0.46980241963488645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1</v>
      </c>
      <c r="R476">
        <f t="shared" si="71"/>
        <v>0.51800219966807859</v>
      </c>
      <c r="S476">
        <f t="shared" si="72"/>
        <v>0.53019758036511355</v>
      </c>
      <c r="T476">
        <f t="shared" si="69"/>
        <v>1</v>
      </c>
      <c r="U476" s="4">
        <f t="shared" si="76"/>
        <v>1</v>
      </c>
      <c r="V476">
        <f t="shared" si="73"/>
        <v>0.53019758036511355</v>
      </c>
      <c r="W476">
        <f t="shared" si="74"/>
        <v>1</v>
      </c>
      <c r="X476">
        <f t="shared" si="75"/>
        <v>0.51800219966807859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1</v>
      </c>
      <c r="R477">
        <f t="shared" si="71"/>
        <v>0.56182018151643509</v>
      </c>
      <c r="S477">
        <f t="shared" si="72"/>
        <v>0.48199780033192141</v>
      </c>
      <c r="T477">
        <f t="shared" si="69"/>
        <v>1</v>
      </c>
      <c r="U477" s="4">
        <f t="shared" si="76"/>
        <v>1</v>
      </c>
      <c r="V477">
        <f t="shared" si="73"/>
        <v>0.48199780033192141</v>
      </c>
      <c r="W477">
        <f t="shared" si="74"/>
        <v>1</v>
      </c>
      <c r="X477">
        <f t="shared" si="75"/>
        <v>0.56182018151643509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0.60165471046948649</v>
      </c>
      <c r="S478">
        <f t="shared" si="72"/>
        <v>0.43817981848356491</v>
      </c>
      <c r="T478">
        <f t="shared" si="69"/>
        <v>1</v>
      </c>
      <c r="U478" s="4">
        <f t="shared" si="76"/>
        <v>1</v>
      </c>
      <c r="V478">
        <f t="shared" si="73"/>
        <v>0.43817981848356491</v>
      </c>
      <c r="W478">
        <f t="shared" si="74"/>
        <v>1</v>
      </c>
      <c r="X478">
        <f t="shared" si="75"/>
        <v>0.60165471046948649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0</v>
      </c>
      <c r="R479">
        <f t="shared" si="71"/>
        <v>0.54695882769953319</v>
      </c>
      <c r="S479">
        <f t="shared" si="72"/>
        <v>0.39834528953051351</v>
      </c>
      <c r="T479">
        <f t="shared" si="69"/>
        <v>0</v>
      </c>
      <c r="U479" s="4">
        <f t="shared" si="76"/>
        <v>1</v>
      </c>
      <c r="V479">
        <f t="shared" si="73"/>
        <v>0.39834528953051351</v>
      </c>
      <c r="W479">
        <f t="shared" si="74"/>
        <v>0</v>
      </c>
      <c r="X479">
        <f t="shared" si="75"/>
        <v>0.54695882769953319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0</v>
      </c>
      <c r="R480">
        <f t="shared" si="71"/>
        <v>0.49723529790866661</v>
      </c>
      <c r="S480">
        <f t="shared" si="72"/>
        <v>0.45304117230046681</v>
      </c>
      <c r="T480">
        <f t="shared" si="69"/>
        <v>0</v>
      </c>
      <c r="U480" s="4">
        <f t="shared" si="76"/>
        <v>1</v>
      </c>
      <c r="V480">
        <f t="shared" si="73"/>
        <v>0.45304117230046681</v>
      </c>
      <c r="W480">
        <f t="shared" si="74"/>
        <v>0</v>
      </c>
      <c r="X480">
        <f t="shared" si="75"/>
        <v>0.49723529790866661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0.45203208900787878</v>
      </c>
      <c r="S481">
        <f t="shared" si="72"/>
        <v>0.50276470209133339</v>
      </c>
      <c r="T481">
        <f t="shared" si="69"/>
        <v>0</v>
      </c>
      <c r="U481" s="4">
        <f t="shared" si="76"/>
        <v>1</v>
      </c>
      <c r="V481">
        <f t="shared" si="73"/>
        <v>0.50276470209133339</v>
      </c>
      <c r="W481">
        <f t="shared" si="74"/>
        <v>0</v>
      </c>
      <c r="X481">
        <f t="shared" si="75"/>
        <v>0.45203208900787878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0.41093826273443529</v>
      </c>
      <c r="S482">
        <f t="shared" si="72"/>
        <v>0.54796791099212117</v>
      </c>
      <c r="T482">
        <f t="shared" si="69"/>
        <v>0</v>
      </c>
      <c r="U482" s="4">
        <f t="shared" si="76"/>
        <v>1</v>
      </c>
      <c r="V482">
        <f t="shared" si="73"/>
        <v>0.54796791099212117</v>
      </c>
      <c r="W482">
        <f t="shared" si="74"/>
        <v>0</v>
      </c>
      <c r="X482">
        <f t="shared" si="75"/>
        <v>0.41093826273443529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0</v>
      </c>
      <c r="R483">
        <f t="shared" si="71"/>
        <v>0.37358023884948666</v>
      </c>
      <c r="S483">
        <f t="shared" si="72"/>
        <v>0.58906173726556466</v>
      </c>
      <c r="T483">
        <f t="shared" si="69"/>
        <v>0</v>
      </c>
      <c r="U483" s="4">
        <f t="shared" si="76"/>
        <v>1</v>
      </c>
      <c r="V483">
        <f t="shared" si="73"/>
        <v>0.58906173726556466</v>
      </c>
      <c r="W483">
        <f t="shared" si="74"/>
        <v>0</v>
      </c>
      <c r="X483">
        <f t="shared" si="75"/>
        <v>0.37358023884948666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0</v>
      </c>
      <c r="R484">
        <f t="shared" si="71"/>
        <v>0.3396183989540788</v>
      </c>
      <c r="S484">
        <f t="shared" si="72"/>
        <v>0.62641976115051334</v>
      </c>
      <c r="T484">
        <f t="shared" si="69"/>
        <v>0</v>
      </c>
      <c r="U484" s="4">
        <f t="shared" si="76"/>
        <v>1</v>
      </c>
      <c r="V484">
        <f t="shared" si="73"/>
        <v>0.62641976115051334</v>
      </c>
      <c r="W484">
        <f t="shared" si="74"/>
        <v>0</v>
      </c>
      <c r="X484">
        <f t="shared" si="75"/>
        <v>0.3396183989540788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0</v>
      </c>
      <c r="R485">
        <f t="shared" si="71"/>
        <v>0.30874399904916255</v>
      </c>
      <c r="S485">
        <f t="shared" si="72"/>
        <v>0.66038160104592114</v>
      </c>
      <c r="T485">
        <f t="shared" si="69"/>
        <v>0</v>
      </c>
      <c r="U485" s="4">
        <f t="shared" si="76"/>
        <v>1</v>
      </c>
      <c r="V485">
        <f t="shared" si="73"/>
        <v>0.66038160104592114</v>
      </c>
      <c r="W485">
        <f t="shared" si="74"/>
        <v>0</v>
      </c>
      <c r="X485">
        <f t="shared" si="75"/>
        <v>0.30874399904916255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0.28067636277196595</v>
      </c>
      <c r="S486">
        <f t="shared" si="72"/>
        <v>0.6912560009508375</v>
      </c>
      <c r="T486">
        <f t="shared" si="69"/>
        <v>0</v>
      </c>
      <c r="U486" s="4">
        <f t="shared" si="76"/>
        <v>1</v>
      </c>
      <c r="V486">
        <f t="shared" si="73"/>
        <v>0.6912560009508375</v>
      </c>
      <c r="W486">
        <f t="shared" si="74"/>
        <v>0</v>
      </c>
      <c r="X486">
        <f t="shared" si="75"/>
        <v>0.28067636277196595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1</v>
      </c>
      <c r="R487">
        <f t="shared" si="71"/>
        <v>0.3460694207017872</v>
      </c>
      <c r="S487">
        <f t="shared" si="72"/>
        <v>0.71932363722803405</v>
      </c>
      <c r="T487">
        <f t="shared" si="69"/>
        <v>1</v>
      </c>
      <c r="U487" s="4">
        <f t="shared" si="76"/>
        <v>1</v>
      </c>
      <c r="V487">
        <f t="shared" si="73"/>
        <v>0.71932363722803405</v>
      </c>
      <c r="W487">
        <f t="shared" si="74"/>
        <v>1</v>
      </c>
      <c r="X487">
        <f t="shared" si="75"/>
        <v>0.3460694207017872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0.4055176551834429</v>
      </c>
      <c r="S488">
        <f t="shared" si="72"/>
        <v>0.65393057929821286</v>
      </c>
      <c r="T488">
        <f t="shared" si="69"/>
        <v>1</v>
      </c>
      <c r="U488" s="4">
        <f t="shared" si="76"/>
        <v>1</v>
      </c>
      <c r="V488">
        <f t="shared" si="73"/>
        <v>0.65393057929821286</v>
      </c>
      <c r="W488">
        <f t="shared" si="74"/>
        <v>1</v>
      </c>
      <c r="X488">
        <f t="shared" si="75"/>
        <v>0.4055176551834429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0.4595615047122209</v>
      </c>
      <c r="S489">
        <f t="shared" si="72"/>
        <v>0.59448234481655704</v>
      </c>
      <c r="T489">
        <f t="shared" si="69"/>
        <v>1</v>
      </c>
      <c r="U489" s="4">
        <f t="shared" si="76"/>
        <v>1</v>
      </c>
      <c r="V489">
        <f t="shared" si="73"/>
        <v>0.59448234481655704</v>
      </c>
      <c r="W489">
        <f t="shared" si="74"/>
        <v>1</v>
      </c>
      <c r="X489">
        <f t="shared" si="75"/>
        <v>0.4595615047122209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0.50869227701110997</v>
      </c>
      <c r="S490">
        <f t="shared" si="72"/>
        <v>0.5404384952877791</v>
      </c>
      <c r="T490">
        <f t="shared" si="69"/>
        <v>1</v>
      </c>
      <c r="U490" s="4">
        <f t="shared" si="76"/>
        <v>1</v>
      </c>
      <c r="V490">
        <f t="shared" si="73"/>
        <v>0.5404384952877791</v>
      </c>
      <c r="W490">
        <f t="shared" si="74"/>
        <v>1</v>
      </c>
      <c r="X490">
        <f t="shared" si="75"/>
        <v>0.50869227701110997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1</v>
      </c>
      <c r="R491">
        <f t="shared" si="71"/>
        <v>0.55335661546464543</v>
      </c>
      <c r="S491">
        <f t="shared" si="72"/>
        <v>0.49130772298889003</v>
      </c>
      <c r="T491">
        <f t="shared" si="69"/>
        <v>1</v>
      </c>
      <c r="U491" s="4">
        <f t="shared" si="76"/>
        <v>1</v>
      </c>
      <c r="V491">
        <f t="shared" si="73"/>
        <v>0.49130772298889003</v>
      </c>
      <c r="W491">
        <f t="shared" si="74"/>
        <v>1</v>
      </c>
      <c r="X491">
        <f t="shared" si="75"/>
        <v>0.55335661546464543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1</v>
      </c>
      <c r="R492">
        <f t="shared" si="71"/>
        <v>0.59396055951331406</v>
      </c>
      <c r="S492">
        <f t="shared" si="72"/>
        <v>0.44664338453535457</v>
      </c>
      <c r="T492">
        <f t="shared" si="69"/>
        <v>1</v>
      </c>
      <c r="U492" s="4">
        <f t="shared" si="76"/>
        <v>1</v>
      </c>
      <c r="V492">
        <f t="shared" si="73"/>
        <v>0.44664338453535457</v>
      </c>
      <c r="W492">
        <f t="shared" si="74"/>
        <v>1</v>
      </c>
      <c r="X492">
        <f t="shared" si="75"/>
        <v>0.59396055951331406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0.6308732359211946</v>
      </c>
      <c r="S493">
        <f t="shared" si="72"/>
        <v>0.40603944048668594</v>
      </c>
      <c r="T493">
        <f t="shared" si="69"/>
        <v>1</v>
      </c>
      <c r="U493" s="4">
        <f t="shared" si="76"/>
        <v>1</v>
      </c>
      <c r="V493">
        <f t="shared" si="73"/>
        <v>0.40603944048668594</v>
      </c>
      <c r="W493">
        <f t="shared" si="74"/>
        <v>1</v>
      </c>
      <c r="X493">
        <f t="shared" si="75"/>
        <v>0.6308732359211946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0</v>
      </c>
      <c r="R494">
        <f t="shared" si="71"/>
        <v>0.5735211235647224</v>
      </c>
      <c r="S494">
        <f t="shared" si="72"/>
        <v>0.3691267640788054</v>
      </c>
      <c r="T494">
        <f t="shared" si="69"/>
        <v>0</v>
      </c>
      <c r="U494" s="4">
        <f t="shared" si="76"/>
        <v>1</v>
      </c>
      <c r="V494">
        <f t="shared" si="73"/>
        <v>0.3691267640788054</v>
      </c>
      <c r="W494">
        <f t="shared" si="74"/>
        <v>0</v>
      </c>
      <c r="X494">
        <f t="shared" si="75"/>
        <v>0.5735211235647224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0</v>
      </c>
      <c r="R495">
        <f t="shared" si="71"/>
        <v>0.5213828396042931</v>
      </c>
      <c r="S495">
        <f t="shared" si="72"/>
        <v>0.4264788764352776</v>
      </c>
      <c r="T495">
        <f t="shared" si="69"/>
        <v>0</v>
      </c>
      <c r="U495" s="4">
        <f t="shared" si="76"/>
        <v>1</v>
      </c>
      <c r="V495">
        <f t="shared" si="73"/>
        <v>0.4264788764352776</v>
      </c>
      <c r="W495">
        <f t="shared" si="74"/>
        <v>0</v>
      </c>
      <c r="X495">
        <f t="shared" si="75"/>
        <v>0.5213828396042931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0.47398439964026651</v>
      </c>
      <c r="S496">
        <f t="shared" si="72"/>
        <v>0.4786171603957069</v>
      </c>
      <c r="T496">
        <f t="shared" si="69"/>
        <v>0</v>
      </c>
      <c r="U496" s="4">
        <f t="shared" si="76"/>
        <v>1</v>
      </c>
      <c r="V496">
        <f t="shared" si="73"/>
        <v>0.4786171603957069</v>
      </c>
      <c r="W496">
        <f t="shared" si="74"/>
        <v>0</v>
      </c>
      <c r="X496">
        <f t="shared" si="75"/>
        <v>0.47398439964026651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0.43089490876387865</v>
      </c>
      <c r="S497">
        <f t="shared" si="72"/>
        <v>0.52601560035973349</v>
      </c>
      <c r="T497">
        <f t="shared" si="69"/>
        <v>0</v>
      </c>
      <c r="U497" s="4">
        <f t="shared" si="76"/>
        <v>1</v>
      </c>
      <c r="V497">
        <f t="shared" si="73"/>
        <v>0.52601560035973349</v>
      </c>
      <c r="W497">
        <f t="shared" si="74"/>
        <v>0</v>
      </c>
      <c r="X497">
        <f t="shared" si="75"/>
        <v>0.43089490876387865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0</v>
      </c>
      <c r="R498">
        <f t="shared" si="71"/>
        <v>0.39172264433079879</v>
      </c>
      <c r="S498">
        <f t="shared" si="72"/>
        <v>0.5691050912361213</v>
      </c>
      <c r="T498">
        <f t="shared" si="69"/>
        <v>0</v>
      </c>
      <c r="U498" s="4">
        <f t="shared" si="76"/>
        <v>1</v>
      </c>
      <c r="V498">
        <f t="shared" si="73"/>
        <v>0.5691050912361213</v>
      </c>
      <c r="W498">
        <f t="shared" si="74"/>
        <v>0</v>
      </c>
      <c r="X498">
        <f t="shared" si="75"/>
        <v>0.39172264433079879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0</v>
      </c>
      <c r="R499">
        <f t="shared" si="71"/>
        <v>0.35611149484618076</v>
      </c>
      <c r="S499">
        <f t="shared" si="72"/>
        <v>0.60827735566920116</v>
      </c>
      <c r="T499">
        <f t="shared" si="69"/>
        <v>0</v>
      </c>
      <c r="U499" s="4">
        <f t="shared" si="76"/>
        <v>1</v>
      </c>
      <c r="V499">
        <f t="shared" si="73"/>
        <v>0.60827735566920116</v>
      </c>
      <c r="W499">
        <f t="shared" si="74"/>
        <v>0</v>
      </c>
      <c r="X499">
        <f t="shared" si="75"/>
        <v>0.35611149484618076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0</v>
      </c>
      <c r="R500">
        <f t="shared" si="71"/>
        <v>0.32373772258743705</v>
      </c>
      <c r="S500">
        <f t="shared" si="72"/>
        <v>0.64388850515381924</v>
      </c>
      <c r="T500">
        <f t="shared" si="69"/>
        <v>0</v>
      </c>
      <c r="U500" s="4">
        <f t="shared" si="76"/>
        <v>1</v>
      </c>
      <c r="V500">
        <f t="shared" si="73"/>
        <v>0.64388850515381924</v>
      </c>
      <c r="W500">
        <f t="shared" si="74"/>
        <v>0</v>
      </c>
      <c r="X500">
        <f t="shared" si="75"/>
        <v>0.32373772258743705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0.29430702053403374</v>
      </c>
      <c r="S501">
        <f t="shared" si="72"/>
        <v>0.67626227741256295</v>
      </c>
      <c r="T501">
        <f t="shared" si="69"/>
        <v>0</v>
      </c>
      <c r="U501" s="4">
        <f t="shared" si="76"/>
        <v>1</v>
      </c>
      <c r="V501">
        <f t="shared" si="73"/>
        <v>0.67626227741256295</v>
      </c>
      <c r="W501">
        <f t="shared" si="74"/>
        <v>0</v>
      </c>
      <c r="X501">
        <f t="shared" si="75"/>
        <v>0.29430702053403374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1</v>
      </c>
      <c r="R502">
        <f t="shared" si="71"/>
        <v>0.35846092775821253</v>
      </c>
      <c r="S502">
        <f t="shared" si="72"/>
        <v>0.70569297946596632</v>
      </c>
      <c r="T502">
        <f t="shared" si="69"/>
        <v>1</v>
      </c>
      <c r="U502" s="4">
        <f t="shared" si="76"/>
        <v>1</v>
      </c>
      <c r="V502">
        <f t="shared" si="73"/>
        <v>0.70569297946596632</v>
      </c>
      <c r="W502">
        <f t="shared" si="74"/>
        <v>1</v>
      </c>
      <c r="X502">
        <f t="shared" si="75"/>
        <v>0.35846092775821253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0.41678266159837507</v>
      </c>
      <c r="S503">
        <f t="shared" si="72"/>
        <v>0.64153907224178752</v>
      </c>
      <c r="T503">
        <f t="shared" si="69"/>
        <v>1</v>
      </c>
      <c r="U503" s="4">
        <f t="shared" si="76"/>
        <v>1</v>
      </c>
      <c r="V503">
        <f t="shared" si="73"/>
        <v>0.64153907224178752</v>
      </c>
      <c r="W503">
        <f t="shared" si="74"/>
        <v>1</v>
      </c>
      <c r="X503">
        <f t="shared" si="75"/>
        <v>0.41678266159837507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0.46980241963488645</v>
      </c>
      <c r="S504">
        <f t="shared" si="72"/>
        <v>0.58321733840162493</v>
      </c>
      <c r="T504">
        <f t="shared" si="69"/>
        <v>1</v>
      </c>
      <c r="U504" s="4">
        <f t="shared" si="76"/>
        <v>1</v>
      </c>
      <c r="V504">
        <f t="shared" si="73"/>
        <v>0.58321733840162493</v>
      </c>
      <c r="W504">
        <f t="shared" si="74"/>
        <v>1</v>
      </c>
      <c r="X504">
        <f t="shared" si="75"/>
        <v>0.46980241963488645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0.51800219966807859</v>
      </c>
      <c r="S505">
        <f t="shared" si="72"/>
        <v>0.53019758036511355</v>
      </c>
      <c r="T505">
        <f t="shared" si="69"/>
        <v>1</v>
      </c>
      <c r="U505" s="4">
        <f t="shared" si="76"/>
        <v>1</v>
      </c>
      <c r="V505">
        <f t="shared" si="73"/>
        <v>0.53019758036511355</v>
      </c>
      <c r="W505">
        <f t="shared" si="74"/>
        <v>1</v>
      </c>
      <c r="X505">
        <f t="shared" si="75"/>
        <v>0.51800219966807859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1</v>
      </c>
      <c r="R506">
        <f t="shared" si="71"/>
        <v>0.56182018151643509</v>
      </c>
      <c r="S506">
        <f t="shared" si="72"/>
        <v>0.48199780033192141</v>
      </c>
      <c r="T506">
        <f t="shared" si="69"/>
        <v>1</v>
      </c>
      <c r="U506" s="4">
        <f t="shared" si="76"/>
        <v>1</v>
      </c>
      <c r="V506">
        <f t="shared" si="73"/>
        <v>0.48199780033192141</v>
      </c>
      <c r="W506">
        <f t="shared" si="74"/>
        <v>1</v>
      </c>
      <c r="X506">
        <f t="shared" si="75"/>
        <v>0.56182018151643509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0E18-7C23-1744-9652-E286F5077B89}">
  <dimension ref="A1:Y506"/>
  <sheetViews>
    <sheetView topLeftCell="A10" zoomScale="132" zoomScaleNormal="100" workbookViewId="0">
      <selection activeCell="A33" sqref="A33:A37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25" t="s">
        <v>35</v>
      </c>
      <c r="L2" s="25" t="s">
        <v>18</v>
      </c>
      <c r="M2" s="25" t="s">
        <v>0</v>
      </c>
      <c r="N2" s="25" t="s">
        <v>36</v>
      </c>
      <c r="O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2"/>
      <c r="C3" s="33"/>
      <c r="E3" s="2"/>
      <c r="G3" s="7" t="s">
        <v>11</v>
      </c>
      <c r="H3" s="8" t="s">
        <v>12</v>
      </c>
      <c r="I3" s="7" t="s">
        <v>16</v>
      </c>
      <c r="J3" s="8" t="s">
        <v>17</v>
      </c>
      <c r="K3" s="13">
        <v>0.01</v>
      </c>
      <c r="L3" s="13">
        <v>1</v>
      </c>
      <c r="M3" s="13">
        <v>0.05</v>
      </c>
      <c r="N3" s="13">
        <v>0.6</v>
      </c>
      <c r="O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f>1-N3-M3</f>
        <v>0.35000000000000003</v>
      </c>
      <c r="J4" s="10">
        <f>1-N3+M3</f>
        <v>0.45</v>
      </c>
      <c r="K4" s="24"/>
      <c r="L4" s="24"/>
      <c r="M4" s="24"/>
      <c r="N4" s="24"/>
      <c r="O4" s="24"/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 t="shared" ref="Q6:Q69" si="3">W6</f>
        <v>1</v>
      </c>
      <c r="R6">
        <f t="shared" ref="R6:R69" si="4">($G$4*Q6*$K$3+$H$4*R5)/($H$4+$K$3)</f>
        <v>0.17355371900826447</v>
      </c>
      <c r="S6">
        <f t="shared" ref="S6:S69" si="5">V6</f>
        <v>0.90909090909090906</v>
      </c>
      <c r="T6">
        <f t="shared" si="2"/>
        <v>1</v>
      </c>
      <c r="U6" s="4">
        <f t="shared" si="0"/>
        <v>1</v>
      </c>
      <c r="V6">
        <f t="shared" ref="V6:V69" si="6">U6-X5</f>
        <v>0.90909090909090906</v>
      </c>
      <c r="W6">
        <f t="shared" ref="W6:W69" si="7">T6</f>
        <v>1</v>
      </c>
      <c r="X6">
        <f t="shared" ref="X6:X69" si="8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si="3"/>
        <v>1</v>
      </c>
      <c r="R7">
        <f t="shared" si="4"/>
        <v>0.24868519909842221</v>
      </c>
      <c r="S7">
        <f t="shared" si="5"/>
        <v>0.82644628099173556</v>
      </c>
      <c r="T7">
        <f t="shared" si="2"/>
        <v>1</v>
      </c>
      <c r="U7" s="4">
        <f t="shared" si="0"/>
        <v>1</v>
      </c>
      <c r="V7">
        <f t="shared" si="6"/>
        <v>0.82644628099173556</v>
      </c>
      <c r="W7">
        <f t="shared" si="7"/>
        <v>1</v>
      </c>
      <c r="X7">
        <f t="shared" si="8"/>
        <v>0.24868519909842221</v>
      </c>
      <c r="Y7">
        <v>0</v>
      </c>
    </row>
    <row r="8" spans="2:25" x14ac:dyDescent="0.2">
      <c r="P8">
        <f t="shared" si="1"/>
        <v>0.04</v>
      </c>
      <c r="Q8">
        <f t="shared" si="3"/>
        <v>1</v>
      </c>
      <c r="R8">
        <f t="shared" si="4"/>
        <v>0.31698654463492931</v>
      </c>
      <c r="S8">
        <f t="shared" si="5"/>
        <v>0.75131480090157776</v>
      </c>
      <c r="T8">
        <f t="shared" si="2"/>
        <v>1</v>
      </c>
      <c r="U8" s="4">
        <f t="shared" si="0"/>
        <v>1</v>
      </c>
      <c r="V8">
        <f t="shared" si="6"/>
        <v>0.75131480090157776</v>
      </c>
      <c r="W8">
        <f t="shared" si="7"/>
        <v>1</v>
      </c>
      <c r="X8">
        <f t="shared" si="8"/>
        <v>0.31698654463492931</v>
      </c>
      <c r="Y8">
        <v>0</v>
      </c>
    </row>
    <row r="9" spans="2:25" x14ac:dyDescent="0.2">
      <c r="P9">
        <f t="shared" si="1"/>
        <v>0.05</v>
      </c>
      <c r="Q9">
        <f t="shared" si="3"/>
        <v>1</v>
      </c>
      <c r="R9">
        <f t="shared" si="4"/>
        <v>0.37907867694084485</v>
      </c>
      <c r="S9">
        <f t="shared" si="5"/>
        <v>0.68301345536507063</v>
      </c>
      <c r="T9">
        <f t="shared" si="2"/>
        <v>1</v>
      </c>
      <c r="U9" s="4">
        <f t="shared" ref="U9:U72" si="9">$L$3</f>
        <v>1</v>
      </c>
      <c r="V9">
        <f t="shared" si="6"/>
        <v>0.68301345536507063</v>
      </c>
      <c r="W9">
        <f t="shared" si="7"/>
        <v>1</v>
      </c>
      <c r="X9">
        <f t="shared" si="8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3"/>
        <v>1</v>
      </c>
      <c r="R10">
        <f t="shared" si="4"/>
        <v>0.43552606994622267</v>
      </c>
      <c r="S10">
        <f t="shared" si="5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7"/>
        <v>1</v>
      </c>
      <c r="X10">
        <f t="shared" si="8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3"/>
        <v>1</v>
      </c>
      <c r="R11">
        <f t="shared" si="4"/>
        <v>0.48684188176929333</v>
      </c>
      <c r="S11">
        <f t="shared" si="5"/>
        <v>0.56447393005377733</v>
      </c>
      <c r="T11">
        <f t="shared" si="2"/>
        <v>1</v>
      </c>
      <c r="U11" s="4">
        <f t="shared" si="9"/>
        <v>1</v>
      </c>
      <c r="V11">
        <f t="shared" si="6"/>
        <v>0.56447393005377733</v>
      </c>
      <c r="W11">
        <f t="shared" si="7"/>
        <v>1</v>
      </c>
      <c r="X11">
        <f t="shared" si="8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3"/>
        <v>1</v>
      </c>
      <c r="R12">
        <f t="shared" si="4"/>
        <v>0.53349261979026674</v>
      </c>
      <c r="S12">
        <f t="shared" si="5"/>
        <v>0.51315811823070667</v>
      </c>
      <c r="T12">
        <f t="shared" si="2"/>
        <v>1</v>
      </c>
      <c r="U12" s="4">
        <f t="shared" si="9"/>
        <v>1</v>
      </c>
      <c r="V12">
        <f t="shared" si="6"/>
        <v>0.51315811823070667</v>
      </c>
      <c r="W12">
        <f t="shared" si="7"/>
        <v>1</v>
      </c>
      <c r="X12">
        <f t="shared" si="8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3"/>
        <v>1</v>
      </c>
      <c r="R13">
        <f t="shared" si="4"/>
        <v>0.57590238162751517</v>
      </c>
      <c r="S13">
        <f t="shared" si="5"/>
        <v>0.46650738020973326</v>
      </c>
      <c r="T13">
        <f t="shared" si="2"/>
        <v>1</v>
      </c>
      <c r="U13" s="4">
        <f t="shared" si="9"/>
        <v>1</v>
      </c>
      <c r="V13">
        <f t="shared" si="6"/>
        <v>0.46650738020973326</v>
      </c>
      <c r="W13">
        <f t="shared" si="7"/>
        <v>1</v>
      </c>
      <c r="X13">
        <f t="shared" si="8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3"/>
        <v>1</v>
      </c>
      <c r="R14">
        <f t="shared" si="4"/>
        <v>0.61445671057046836</v>
      </c>
      <c r="S14">
        <f t="shared" si="5"/>
        <v>0.42409761837248483</v>
      </c>
      <c r="T14">
        <f t="shared" si="2"/>
        <v>1</v>
      </c>
      <c r="U14" s="4">
        <f t="shared" si="9"/>
        <v>1</v>
      </c>
      <c r="V14">
        <f t="shared" si="6"/>
        <v>0.42409761837248483</v>
      </c>
      <c r="W14">
        <f t="shared" si="7"/>
        <v>1</v>
      </c>
      <c r="X14">
        <f t="shared" si="8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3"/>
        <v>1</v>
      </c>
      <c r="R15">
        <f t="shared" si="4"/>
        <v>0.64950610051860769</v>
      </c>
      <c r="S15">
        <f t="shared" si="5"/>
        <v>0.38554328942953164</v>
      </c>
      <c r="T15">
        <f t="shared" si="2"/>
        <v>1</v>
      </c>
      <c r="U15" s="4">
        <f t="shared" si="9"/>
        <v>1</v>
      </c>
      <c r="V15">
        <f t="shared" si="6"/>
        <v>0.38554328942953164</v>
      </c>
      <c r="W15">
        <f t="shared" si="7"/>
        <v>1</v>
      </c>
      <c r="X15">
        <f t="shared" si="8"/>
        <v>0.64950610051860769</v>
      </c>
      <c r="Y15">
        <v>0</v>
      </c>
    </row>
    <row r="16" spans="2:25" x14ac:dyDescent="0.2">
      <c r="P16">
        <f t="shared" si="1"/>
        <v>0.11999999999999998</v>
      </c>
      <c r="Q16">
        <f t="shared" si="3"/>
        <v>1</v>
      </c>
      <c r="R16">
        <f t="shared" si="4"/>
        <v>0.68136918228964338</v>
      </c>
      <c r="S16">
        <f t="shared" si="5"/>
        <v>0.35049389948139231</v>
      </c>
      <c r="T16">
        <f t="shared" si="2"/>
        <v>1</v>
      </c>
      <c r="U16" s="4">
        <f t="shared" si="9"/>
        <v>1</v>
      </c>
      <c r="V16">
        <f t="shared" si="6"/>
        <v>0.35049389948139231</v>
      </c>
      <c r="W16">
        <f t="shared" si="7"/>
        <v>1</v>
      </c>
      <c r="X16">
        <f t="shared" si="8"/>
        <v>0.68136918228964338</v>
      </c>
      <c r="Y16">
        <v>0</v>
      </c>
    </row>
    <row r="17" spans="3:25" x14ac:dyDescent="0.2">
      <c r="P17">
        <f t="shared" si="1"/>
        <v>0.12999999999999998</v>
      </c>
      <c r="Q17">
        <f t="shared" si="3"/>
        <v>0</v>
      </c>
      <c r="R17">
        <f t="shared" si="4"/>
        <v>0.61942652935422127</v>
      </c>
      <c r="S17">
        <f t="shared" si="5"/>
        <v>0.31863081771035662</v>
      </c>
      <c r="T17">
        <f t="shared" si="2"/>
        <v>0</v>
      </c>
      <c r="U17" s="4">
        <f t="shared" si="9"/>
        <v>1</v>
      </c>
      <c r="V17">
        <f t="shared" si="6"/>
        <v>0.31863081771035662</v>
      </c>
      <c r="W17">
        <f t="shared" si="7"/>
        <v>0</v>
      </c>
      <c r="X17">
        <f t="shared" si="8"/>
        <v>0.61942652935422127</v>
      </c>
      <c r="Y17">
        <v>0</v>
      </c>
    </row>
    <row r="18" spans="3:25" x14ac:dyDescent="0.2">
      <c r="P18">
        <f t="shared" si="1"/>
        <v>0.13999999999999999</v>
      </c>
      <c r="Q18">
        <f t="shared" si="3"/>
        <v>0</v>
      </c>
      <c r="R18">
        <f t="shared" si="4"/>
        <v>0.56311502668565572</v>
      </c>
      <c r="S18">
        <f t="shared" si="5"/>
        <v>0.38057347064577873</v>
      </c>
      <c r="T18">
        <f t="shared" si="2"/>
        <v>0</v>
      </c>
      <c r="U18" s="4">
        <f t="shared" si="9"/>
        <v>1</v>
      </c>
      <c r="V18">
        <f t="shared" si="6"/>
        <v>0.38057347064577873</v>
      </c>
      <c r="W18">
        <f t="shared" si="7"/>
        <v>0</v>
      </c>
      <c r="X18">
        <f t="shared" si="8"/>
        <v>0.56311502668565572</v>
      </c>
      <c r="Y18">
        <v>0</v>
      </c>
    </row>
    <row r="19" spans="3:25" x14ac:dyDescent="0.2">
      <c r="P19">
        <f t="shared" si="1"/>
        <v>0.15</v>
      </c>
      <c r="Q19">
        <f t="shared" si="3"/>
        <v>0</v>
      </c>
      <c r="R19">
        <f t="shared" si="4"/>
        <v>0.51192275153241429</v>
      </c>
      <c r="S19">
        <f t="shared" si="5"/>
        <v>0.43688497331434428</v>
      </c>
      <c r="T19">
        <f t="shared" si="2"/>
        <v>0</v>
      </c>
      <c r="U19" s="4">
        <f t="shared" si="9"/>
        <v>1</v>
      </c>
      <c r="V19">
        <f t="shared" si="6"/>
        <v>0.43688497331434428</v>
      </c>
      <c r="W19">
        <f t="shared" si="7"/>
        <v>0</v>
      </c>
      <c r="X19">
        <f t="shared" si="8"/>
        <v>0.51192275153241429</v>
      </c>
      <c r="Y19">
        <v>0</v>
      </c>
    </row>
    <row r="20" spans="3:25" x14ac:dyDescent="0.2">
      <c r="P20">
        <f t="shared" si="1"/>
        <v>0.16</v>
      </c>
      <c r="Q20">
        <f t="shared" si="3"/>
        <v>1</v>
      </c>
      <c r="R20">
        <f t="shared" si="4"/>
        <v>0.55629341048401304</v>
      </c>
      <c r="S20">
        <f t="shared" si="5"/>
        <v>0.48807724846758571</v>
      </c>
      <c r="T20">
        <f t="shared" si="2"/>
        <v>1</v>
      </c>
      <c r="U20" s="4">
        <f t="shared" si="9"/>
        <v>1</v>
      </c>
      <c r="V20">
        <f t="shared" si="6"/>
        <v>0.48807724846758571</v>
      </c>
      <c r="W20">
        <f t="shared" si="7"/>
        <v>1</v>
      </c>
      <c r="X20">
        <f t="shared" si="8"/>
        <v>0.55629341048401304</v>
      </c>
      <c r="Y20">
        <v>0</v>
      </c>
    </row>
    <row r="21" spans="3:25" x14ac:dyDescent="0.2">
      <c r="P21">
        <f t="shared" si="1"/>
        <v>0.17</v>
      </c>
      <c r="Q21">
        <f t="shared" si="3"/>
        <v>1</v>
      </c>
      <c r="R21">
        <f t="shared" si="4"/>
        <v>0.59663037316728462</v>
      </c>
      <c r="S21">
        <f t="shared" si="5"/>
        <v>0.44370658951598696</v>
      </c>
      <c r="T21">
        <f t="shared" si="2"/>
        <v>1</v>
      </c>
      <c r="U21" s="4">
        <f t="shared" si="9"/>
        <v>1</v>
      </c>
      <c r="V21">
        <f t="shared" si="6"/>
        <v>0.44370658951598696</v>
      </c>
      <c r="W21">
        <f t="shared" si="7"/>
        <v>1</v>
      </c>
      <c r="X21">
        <f t="shared" si="8"/>
        <v>0.59663037316728462</v>
      </c>
      <c r="Y21">
        <v>0</v>
      </c>
    </row>
    <row r="22" spans="3:25" x14ac:dyDescent="0.2">
      <c r="P22">
        <f t="shared" si="1"/>
        <v>0.18000000000000002</v>
      </c>
      <c r="Q22">
        <f t="shared" si="3"/>
        <v>1</v>
      </c>
      <c r="R22">
        <f t="shared" si="4"/>
        <v>0.63330033924298601</v>
      </c>
      <c r="S22">
        <f t="shared" si="5"/>
        <v>0.40336962683271538</v>
      </c>
      <c r="T22">
        <f t="shared" si="2"/>
        <v>1</v>
      </c>
      <c r="U22" s="4">
        <f t="shared" si="9"/>
        <v>1</v>
      </c>
      <c r="V22">
        <f t="shared" si="6"/>
        <v>0.40336962683271538</v>
      </c>
      <c r="W22">
        <f t="shared" si="7"/>
        <v>1</v>
      </c>
      <c r="X22">
        <f t="shared" si="8"/>
        <v>0.63330033924298601</v>
      </c>
      <c r="Y22">
        <v>0</v>
      </c>
    </row>
    <row r="23" spans="3:25" x14ac:dyDescent="0.2">
      <c r="P23">
        <f t="shared" si="1"/>
        <v>0.19000000000000003</v>
      </c>
      <c r="Q23">
        <f t="shared" si="3"/>
        <v>1</v>
      </c>
      <c r="R23">
        <f t="shared" si="4"/>
        <v>0.66663667203907817</v>
      </c>
      <c r="S23">
        <f t="shared" si="5"/>
        <v>0.36669966075701399</v>
      </c>
      <c r="T23">
        <f t="shared" si="2"/>
        <v>1</v>
      </c>
      <c r="U23" s="4">
        <f t="shared" si="9"/>
        <v>1</v>
      </c>
      <c r="V23">
        <f t="shared" si="6"/>
        <v>0.36669966075701399</v>
      </c>
      <c r="W23">
        <f t="shared" si="7"/>
        <v>1</v>
      </c>
      <c r="X23">
        <f t="shared" si="8"/>
        <v>0.66663667203907817</v>
      </c>
      <c r="Y23">
        <v>0</v>
      </c>
    </row>
    <row r="24" spans="3:25" x14ac:dyDescent="0.2">
      <c r="P24">
        <f t="shared" si="1"/>
        <v>0.20000000000000004</v>
      </c>
      <c r="Q24">
        <f t="shared" si="3"/>
        <v>0</v>
      </c>
      <c r="R24">
        <f t="shared" si="4"/>
        <v>0.60603333821734384</v>
      </c>
      <c r="S24">
        <f t="shared" si="5"/>
        <v>0.33336332796092183</v>
      </c>
      <c r="T24">
        <f t="shared" si="2"/>
        <v>0</v>
      </c>
      <c r="U24" s="4">
        <f t="shared" si="9"/>
        <v>1</v>
      </c>
      <c r="V24">
        <f t="shared" si="6"/>
        <v>0.33336332796092183</v>
      </c>
      <c r="W24">
        <f t="shared" si="7"/>
        <v>0</v>
      </c>
      <c r="X24">
        <f t="shared" si="8"/>
        <v>0.60603333821734384</v>
      </c>
      <c r="Y24">
        <v>0</v>
      </c>
    </row>
    <row r="25" spans="3:25" x14ac:dyDescent="0.2">
      <c r="P25">
        <f t="shared" si="1"/>
        <v>0.21000000000000005</v>
      </c>
      <c r="Q25">
        <f t="shared" si="3"/>
        <v>0</v>
      </c>
      <c r="R25">
        <f t="shared" si="4"/>
        <v>0.55093939837940353</v>
      </c>
      <c r="S25">
        <f t="shared" si="5"/>
        <v>0.39396666178265616</v>
      </c>
      <c r="T25">
        <f t="shared" si="2"/>
        <v>0</v>
      </c>
      <c r="U25" s="4">
        <f t="shared" si="9"/>
        <v>1</v>
      </c>
      <c r="V25">
        <f t="shared" si="6"/>
        <v>0.39396666178265616</v>
      </c>
      <c r="W25">
        <f t="shared" si="7"/>
        <v>0</v>
      </c>
      <c r="X25">
        <f t="shared" si="8"/>
        <v>0.55093939837940353</v>
      </c>
      <c r="Y25">
        <v>0</v>
      </c>
    </row>
    <row r="26" spans="3:25" x14ac:dyDescent="0.2">
      <c r="P26">
        <f t="shared" si="1"/>
        <v>0.22000000000000006</v>
      </c>
      <c r="Q26">
        <f t="shared" si="3"/>
        <v>0</v>
      </c>
      <c r="R26">
        <f t="shared" si="4"/>
        <v>0.50085399852673052</v>
      </c>
      <c r="S26">
        <f t="shared" si="5"/>
        <v>0.44906060162059647</v>
      </c>
      <c r="T26">
        <f t="shared" si="2"/>
        <v>0</v>
      </c>
      <c r="U26" s="4">
        <f t="shared" si="9"/>
        <v>1</v>
      </c>
      <c r="V26">
        <f t="shared" si="6"/>
        <v>0.44906060162059647</v>
      </c>
      <c r="W26">
        <f t="shared" si="7"/>
        <v>0</v>
      </c>
      <c r="X26">
        <f t="shared" si="8"/>
        <v>0.50085399852673052</v>
      </c>
      <c r="Y26">
        <v>0</v>
      </c>
    </row>
    <row r="27" spans="3:25" x14ac:dyDescent="0.2">
      <c r="P27">
        <f t="shared" si="1"/>
        <v>0.23000000000000007</v>
      </c>
      <c r="Q27">
        <f t="shared" si="3"/>
        <v>1</v>
      </c>
      <c r="R27">
        <f t="shared" si="4"/>
        <v>0.54623090775157324</v>
      </c>
      <c r="S27">
        <f t="shared" si="5"/>
        <v>0.49914600147326948</v>
      </c>
      <c r="T27">
        <f t="shared" si="2"/>
        <v>1</v>
      </c>
      <c r="U27" s="4">
        <f t="shared" si="9"/>
        <v>1</v>
      </c>
      <c r="V27">
        <f t="shared" si="6"/>
        <v>0.49914600147326948</v>
      </c>
      <c r="W27">
        <f t="shared" si="7"/>
        <v>1</v>
      </c>
      <c r="X27">
        <f t="shared" si="8"/>
        <v>0.54623090775157324</v>
      </c>
      <c r="Y27">
        <v>0</v>
      </c>
    </row>
    <row r="28" spans="3:25" x14ac:dyDescent="0.2">
      <c r="P28">
        <f t="shared" si="1"/>
        <v>0.24000000000000007</v>
      </c>
      <c r="Q28">
        <f t="shared" si="3"/>
        <v>1</v>
      </c>
      <c r="R28">
        <f t="shared" si="4"/>
        <v>0.58748264341052114</v>
      </c>
      <c r="S28">
        <f t="shared" si="5"/>
        <v>0.45376909224842676</v>
      </c>
      <c r="T28">
        <f t="shared" si="2"/>
        <v>1</v>
      </c>
      <c r="U28" s="4">
        <f t="shared" si="9"/>
        <v>1</v>
      </c>
      <c r="V28">
        <f t="shared" si="6"/>
        <v>0.45376909224842676</v>
      </c>
      <c r="W28">
        <f t="shared" si="7"/>
        <v>1</v>
      </c>
      <c r="X28">
        <f t="shared" si="8"/>
        <v>0.58748264341052114</v>
      </c>
      <c r="Y28">
        <v>0</v>
      </c>
    </row>
    <row r="29" spans="3:25" x14ac:dyDescent="0.2">
      <c r="P29">
        <f t="shared" si="1"/>
        <v>0.25000000000000006</v>
      </c>
      <c r="Q29">
        <f t="shared" si="3"/>
        <v>1</v>
      </c>
      <c r="R29">
        <f t="shared" si="4"/>
        <v>0.62498422128229203</v>
      </c>
      <c r="S29">
        <f t="shared" si="5"/>
        <v>0.41251735658947886</v>
      </c>
      <c r="T29">
        <f t="shared" si="2"/>
        <v>1</v>
      </c>
      <c r="U29" s="4">
        <f t="shared" si="9"/>
        <v>1</v>
      </c>
      <c r="V29">
        <f t="shared" si="6"/>
        <v>0.41251735658947886</v>
      </c>
      <c r="W29">
        <f t="shared" si="7"/>
        <v>1</v>
      </c>
      <c r="X29">
        <f t="shared" si="8"/>
        <v>0.62498422128229203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3"/>
        <v>1</v>
      </c>
      <c r="R30">
        <f t="shared" si="4"/>
        <v>0.65907656480208365</v>
      </c>
      <c r="S30">
        <f t="shared" si="5"/>
        <v>0.37501577871770797</v>
      </c>
      <c r="T30">
        <f t="shared" si="2"/>
        <v>1</v>
      </c>
      <c r="U30" s="4">
        <f t="shared" si="9"/>
        <v>1</v>
      </c>
      <c r="V30">
        <f t="shared" si="6"/>
        <v>0.37501577871770797</v>
      </c>
      <c r="W30">
        <f t="shared" si="7"/>
        <v>1</v>
      </c>
      <c r="X30">
        <f t="shared" si="8"/>
        <v>0.65907656480208365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3"/>
        <v>0</v>
      </c>
      <c r="R31">
        <f t="shared" si="4"/>
        <v>0.59916051345643973</v>
      </c>
      <c r="S31">
        <f t="shared" si="5"/>
        <v>0.34092343519791635</v>
      </c>
      <c r="T31">
        <f t="shared" si="2"/>
        <v>0</v>
      </c>
      <c r="U31" s="4">
        <f t="shared" si="9"/>
        <v>1</v>
      </c>
      <c r="V31">
        <f t="shared" si="6"/>
        <v>0.34092343519791635</v>
      </c>
      <c r="W31">
        <f t="shared" si="7"/>
        <v>0</v>
      </c>
      <c r="X31">
        <f t="shared" si="8"/>
        <v>0.59916051345643973</v>
      </c>
      <c r="Y31">
        <v>0</v>
      </c>
    </row>
    <row r="32" spans="3:25" x14ac:dyDescent="0.2">
      <c r="P32">
        <f t="shared" si="1"/>
        <v>0.28000000000000008</v>
      </c>
      <c r="Q32">
        <f t="shared" si="3"/>
        <v>0</v>
      </c>
      <c r="R32">
        <f t="shared" si="4"/>
        <v>0.54469137586949068</v>
      </c>
      <c r="S32">
        <f t="shared" si="5"/>
        <v>0.40083948654356027</v>
      </c>
      <c r="T32">
        <f t="shared" si="2"/>
        <v>0</v>
      </c>
      <c r="U32" s="4">
        <f t="shared" si="9"/>
        <v>1</v>
      </c>
      <c r="V32">
        <f t="shared" si="6"/>
        <v>0.40083948654356027</v>
      </c>
      <c r="W32">
        <f t="shared" si="7"/>
        <v>0</v>
      </c>
      <c r="X32">
        <f t="shared" si="8"/>
        <v>0.54469137586949068</v>
      </c>
      <c r="Y32">
        <v>0</v>
      </c>
    </row>
    <row r="33" spans="1:25" x14ac:dyDescent="0.2">
      <c r="A33" s="34" t="s">
        <v>38</v>
      </c>
      <c r="P33">
        <f t="shared" si="1"/>
        <v>0.29000000000000009</v>
      </c>
      <c r="Q33">
        <f t="shared" si="3"/>
        <v>1</v>
      </c>
      <c r="R33">
        <f t="shared" si="4"/>
        <v>0.58608306897226425</v>
      </c>
      <c r="S33">
        <f t="shared" si="5"/>
        <v>0.45530862413050932</v>
      </c>
      <c r="T33">
        <f t="shared" si="2"/>
        <v>1</v>
      </c>
      <c r="U33" s="4">
        <f t="shared" si="9"/>
        <v>1</v>
      </c>
      <c r="V33">
        <f t="shared" si="6"/>
        <v>0.45530862413050932</v>
      </c>
      <c r="W33">
        <f t="shared" si="7"/>
        <v>1</v>
      </c>
      <c r="X33">
        <f t="shared" si="8"/>
        <v>0.58608306897226425</v>
      </c>
      <c r="Y33">
        <v>0</v>
      </c>
    </row>
    <row r="34" spans="1:25" x14ac:dyDescent="0.2">
      <c r="A34" s="34" t="s">
        <v>39</v>
      </c>
      <c r="P34">
        <f t="shared" si="1"/>
        <v>0.3000000000000001</v>
      </c>
      <c r="Q34">
        <f t="shared" si="3"/>
        <v>1</v>
      </c>
      <c r="R34">
        <f t="shared" si="4"/>
        <v>0.62371188088387663</v>
      </c>
      <c r="S34">
        <f t="shared" si="5"/>
        <v>0.41391693102773575</v>
      </c>
      <c r="T34">
        <f t="shared" si="2"/>
        <v>1</v>
      </c>
      <c r="U34" s="4">
        <f t="shared" si="9"/>
        <v>1</v>
      </c>
      <c r="V34">
        <f t="shared" si="6"/>
        <v>0.41391693102773575</v>
      </c>
      <c r="W34">
        <f t="shared" si="7"/>
        <v>1</v>
      </c>
      <c r="X34">
        <f t="shared" si="8"/>
        <v>0.62371188088387663</v>
      </c>
      <c r="Y34">
        <v>0</v>
      </c>
    </row>
    <row r="35" spans="1:25" x14ac:dyDescent="0.2">
      <c r="A35" s="34" t="s">
        <v>40</v>
      </c>
      <c r="P35">
        <f t="shared" si="1"/>
        <v>0.31000000000000011</v>
      </c>
      <c r="Q35">
        <f t="shared" si="3"/>
        <v>1</v>
      </c>
      <c r="R35">
        <f t="shared" si="4"/>
        <v>0.65791989171261511</v>
      </c>
      <c r="S35">
        <f t="shared" si="5"/>
        <v>0.37628811911612337</v>
      </c>
      <c r="T35">
        <f t="shared" si="2"/>
        <v>1</v>
      </c>
      <c r="U35" s="4">
        <f t="shared" si="9"/>
        <v>1</v>
      </c>
      <c r="V35">
        <f t="shared" si="6"/>
        <v>0.37628811911612337</v>
      </c>
      <c r="W35">
        <f t="shared" si="7"/>
        <v>1</v>
      </c>
      <c r="X35">
        <f t="shared" si="8"/>
        <v>0.65791989171261511</v>
      </c>
      <c r="Y35">
        <v>0</v>
      </c>
    </row>
    <row r="36" spans="1:25" x14ac:dyDescent="0.2">
      <c r="P36">
        <f t="shared" si="1"/>
        <v>0.32000000000000012</v>
      </c>
      <c r="Q36">
        <f t="shared" si="3"/>
        <v>0</v>
      </c>
      <c r="R36">
        <f t="shared" si="4"/>
        <v>0.59810899246601379</v>
      </c>
      <c r="S36">
        <f t="shared" si="5"/>
        <v>0.34208010828738489</v>
      </c>
      <c r="T36">
        <f t="shared" si="2"/>
        <v>0</v>
      </c>
      <c r="U36" s="4">
        <f t="shared" si="9"/>
        <v>1</v>
      </c>
      <c r="V36">
        <f t="shared" si="6"/>
        <v>0.34208010828738489</v>
      </c>
      <c r="W36">
        <f t="shared" si="7"/>
        <v>0</v>
      </c>
      <c r="X36">
        <f t="shared" si="8"/>
        <v>0.59810899246601379</v>
      </c>
      <c r="Y36">
        <v>0</v>
      </c>
    </row>
    <row r="37" spans="1:25" x14ac:dyDescent="0.2">
      <c r="A37" s="34" t="s">
        <v>41</v>
      </c>
      <c r="P37">
        <f t="shared" si="1"/>
        <v>0.33000000000000013</v>
      </c>
      <c r="Q37">
        <f t="shared" si="3"/>
        <v>0</v>
      </c>
      <c r="R37">
        <f t="shared" si="4"/>
        <v>0.54373544769637616</v>
      </c>
      <c r="S37">
        <f t="shared" si="5"/>
        <v>0.40189100753398621</v>
      </c>
      <c r="T37">
        <f t="shared" si="2"/>
        <v>0</v>
      </c>
      <c r="U37" s="4">
        <f t="shared" si="9"/>
        <v>1</v>
      </c>
      <c r="V37">
        <f t="shared" si="6"/>
        <v>0.40189100753398621</v>
      </c>
      <c r="W37">
        <f t="shared" si="7"/>
        <v>0</v>
      </c>
      <c r="X37">
        <f t="shared" si="8"/>
        <v>0.54373544769637616</v>
      </c>
      <c r="Y37">
        <v>0</v>
      </c>
    </row>
    <row r="38" spans="1:25" x14ac:dyDescent="0.2">
      <c r="P38">
        <f t="shared" si="1"/>
        <v>0.34000000000000014</v>
      </c>
      <c r="Q38">
        <f t="shared" si="3"/>
        <v>1</v>
      </c>
      <c r="R38">
        <f t="shared" si="4"/>
        <v>0.585214043360342</v>
      </c>
      <c r="S38">
        <f t="shared" si="5"/>
        <v>0.45626455230362384</v>
      </c>
      <c r="T38">
        <f t="shared" si="2"/>
        <v>1</v>
      </c>
      <c r="U38" s="4">
        <f t="shared" si="9"/>
        <v>1</v>
      </c>
      <c r="V38">
        <f t="shared" si="6"/>
        <v>0.45626455230362384</v>
      </c>
      <c r="W38">
        <f t="shared" si="7"/>
        <v>1</v>
      </c>
      <c r="X38">
        <f t="shared" si="8"/>
        <v>0.585214043360342</v>
      </c>
      <c r="Y38">
        <v>0</v>
      </c>
    </row>
    <row r="39" spans="1:25" x14ac:dyDescent="0.2">
      <c r="P39">
        <f t="shared" si="1"/>
        <v>0.35000000000000014</v>
      </c>
      <c r="Q39">
        <f t="shared" si="3"/>
        <v>1</v>
      </c>
      <c r="R39">
        <f t="shared" si="4"/>
        <v>0.62292185760031082</v>
      </c>
      <c r="S39">
        <f t="shared" si="5"/>
        <v>0.414785956639658</v>
      </c>
      <c r="T39">
        <f t="shared" si="2"/>
        <v>1</v>
      </c>
      <c r="U39" s="4">
        <f t="shared" si="9"/>
        <v>1</v>
      </c>
      <c r="V39">
        <f t="shared" si="6"/>
        <v>0.414785956639658</v>
      </c>
      <c r="W39">
        <f t="shared" si="7"/>
        <v>1</v>
      </c>
      <c r="X39">
        <f t="shared" si="8"/>
        <v>0.62292185760031082</v>
      </c>
      <c r="Y39">
        <v>0</v>
      </c>
    </row>
    <row r="40" spans="1:25" x14ac:dyDescent="0.2">
      <c r="P40">
        <f t="shared" si="1"/>
        <v>0.36000000000000015</v>
      </c>
      <c r="Q40">
        <f t="shared" si="3"/>
        <v>1</v>
      </c>
      <c r="R40">
        <f t="shared" si="4"/>
        <v>0.65720168872755536</v>
      </c>
      <c r="S40">
        <f t="shared" si="5"/>
        <v>0.37707814239968918</v>
      </c>
      <c r="T40">
        <f t="shared" si="2"/>
        <v>1</v>
      </c>
      <c r="U40" s="4">
        <f t="shared" si="9"/>
        <v>1</v>
      </c>
      <c r="V40">
        <f t="shared" si="6"/>
        <v>0.37707814239968918</v>
      </c>
      <c r="W40">
        <f t="shared" si="7"/>
        <v>1</v>
      </c>
      <c r="X40">
        <f t="shared" si="8"/>
        <v>0.65720168872755536</v>
      </c>
      <c r="Y40">
        <v>0</v>
      </c>
    </row>
    <row r="41" spans="1:25" x14ac:dyDescent="0.2">
      <c r="P41">
        <f t="shared" si="1"/>
        <v>0.37000000000000016</v>
      </c>
      <c r="Q41">
        <f t="shared" si="3"/>
        <v>0</v>
      </c>
      <c r="R41">
        <f t="shared" si="4"/>
        <v>0.59745608066141398</v>
      </c>
      <c r="S41">
        <f t="shared" si="5"/>
        <v>0.34279831127244464</v>
      </c>
      <c r="T41">
        <f t="shared" si="2"/>
        <v>0</v>
      </c>
      <c r="U41" s="4">
        <f t="shared" si="9"/>
        <v>1</v>
      </c>
      <c r="V41">
        <f t="shared" si="6"/>
        <v>0.34279831127244464</v>
      </c>
      <c r="W41">
        <f t="shared" si="7"/>
        <v>0</v>
      </c>
      <c r="X41">
        <f t="shared" si="8"/>
        <v>0.59745608066141398</v>
      </c>
      <c r="Y41">
        <v>0</v>
      </c>
    </row>
    <row r="42" spans="1:25" x14ac:dyDescent="0.2">
      <c r="P42">
        <f t="shared" si="1"/>
        <v>0.38000000000000017</v>
      </c>
      <c r="Q42">
        <f t="shared" si="3"/>
        <v>0</v>
      </c>
      <c r="R42">
        <f t="shared" si="4"/>
        <v>0.5431418915103764</v>
      </c>
      <c r="S42">
        <f t="shared" si="5"/>
        <v>0.40254391933858602</v>
      </c>
      <c r="T42">
        <f t="shared" si="2"/>
        <v>0</v>
      </c>
      <c r="U42" s="4">
        <f t="shared" si="9"/>
        <v>1</v>
      </c>
      <c r="V42">
        <f t="shared" si="6"/>
        <v>0.40254391933858602</v>
      </c>
      <c r="W42">
        <f t="shared" si="7"/>
        <v>0</v>
      </c>
      <c r="X42">
        <f t="shared" si="8"/>
        <v>0.5431418915103764</v>
      </c>
      <c r="Y42">
        <v>0</v>
      </c>
    </row>
    <row r="43" spans="1:25" x14ac:dyDescent="0.2">
      <c r="P43">
        <f t="shared" si="1"/>
        <v>0.39000000000000018</v>
      </c>
      <c r="Q43">
        <f t="shared" si="3"/>
        <v>1</v>
      </c>
      <c r="R43">
        <f t="shared" si="4"/>
        <v>0.58467444682761482</v>
      </c>
      <c r="S43">
        <f t="shared" si="5"/>
        <v>0.4568581084896236</v>
      </c>
      <c r="T43">
        <f t="shared" si="2"/>
        <v>1</v>
      </c>
      <c r="U43" s="4">
        <f t="shared" si="9"/>
        <v>1</v>
      </c>
      <c r="V43">
        <f t="shared" si="6"/>
        <v>0.4568581084896236</v>
      </c>
      <c r="W43">
        <f t="shared" si="7"/>
        <v>1</v>
      </c>
      <c r="X43">
        <f t="shared" si="8"/>
        <v>0.58467444682761482</v>
      </c>
      <c r="Y43">
        <v>0</v>
      </c>
    </row>
    <row r="44" spans="1:25" x14ac:dyDescent="0.2">
      <c r="P44">
        <f t="shared" si="1"/>
        <v>0.40000000000000019</v>
      </c>
      <c r="Q44">
        <f t="shared" si="3"/>
        <v>1</v>
      </c>
      <c r="R44">
        <f t="shared" si="4"/>
        <v>0.62243131529783169</v>
      </c>
      <c r="S44">
        <f t="shared" si="5"/>
        <v>0.41532555317238518</v>
      </c>
      <c r="T44">
        <f t="shared" si="2"/>
        <v>1</v>
      </c>
      <c r="U44" s="4">
        <f t="shared" si="9"/>
        <v>1</v>
      </c>
      <c r="V44">
        <f t="shared" si="6"/>
        <v>0.41532555317238518</v>
      </c>
      <c r="W44">
        <f t="shared" si="7"/>
        <v>1</v>
      </c>
      <c r="X44">
        <f t="shared" si="8"/>
        <v>0.62243131529783169</v>
      </c>
      <c r="Y44">
        <v>0</v>
      </c>
    </row>
    <row r="45" spans="1:25" x14ac:dyDescent="0.2">
      <c r="P45">
        <f t="shared" si="1"/>
        <v>0.4100000000000002</v>
      </c>
      <c r="Q45">
        <f t="shared" si="3"/>
        <v>1</v>
      </c>
      <c r="R45">
        <f t="shared" si="4"/>
        <v>0.65675574117984692</v>
      </c>
      <c r="S45">
        <f t="shared" si="5"/>
        <v>0.37756868470216831</v>
      </c>
      <c r="T45">
        <f t="shared" si="2"/>
        <v>1</v>
      </c>
      <c r="U45" s="4">
        <f t="shared" si="9"/>
        <v>1</v>
      </c>
      <c r="V45">
        <f t="shared" si="6"/>
        <v>0.37756868470216831</v>
      </c>
      <c r="W45">
        <f t="shared" si="7"/>
        <v>1</v>
      </c>
      <c r="X45">
        <f t="shared" si="8"/>
        <v>0.65675574117984692</v>
      </c>
      <c r="Y45">
        <v>0</v>
      </c>
    </row>
    <row r="46" spans="1:25" x14ac:dyDescent="0.2">
      <c r="P46">
        <f t="shared" si="1"/>
        <v>0.42000000000000021</v>
      </c>
      <c r="Q46">
        <f t="shared" si="3"/>
        <v>0</v>
      </c>
      <c r="R46">
        <f t="shared" si="4"/>
        <v>0.59705067379986088</v>
      </c>
      <c r="S46">
        <f t="shared" si="5"/>
        <v>0.34324425882015308</v>
      </c>
      <c r="T46">
        <f t="shared" si="2"/>
        <v>0</v>
      </c>
      <c r="U46" s="4">
        <f t="shared" si="9"/>
        <v>1</v>
      </c>
      <c r="V46">
        <f t="shared" si="6"/>
        <v>0.34324425882015308</v>
      </c>
      <c r="W46">
        <f t="shared" si="7"/>
        <v>0</v>
      </c>
      <c r="X46">
        <f t="shared" si="8"/>
        <v>0.59705067379986088</v>
      </c>
      <c r="Y46">
        <v>0</v>
      </c>
    </row>
    <row r="47" spans="1:25" x14ac:dyDescent="0.2">
      <c r="P47">
        <f t="shared" si="1"/>
        <v>0.43000000000000022</v>
      </c>
      <c r="Q47">
        <f t="shared" si="3"/>
        <v>0</v>
      </c>
      <c r="R47">
        <f t="shared" si="4"/>
        <v>0.54277333981805542</v>
      </c>
      <c r="S47">
        <f t="shared" si="5"/>
        <v>0.40294932620013912</v>
      </c>
      <c r="T47">
        <f t="shared" si="2"/>
        <v>0</v>
      </c>
      <c r="U47" s="4">
        <f t="shared" si="9"/>
        <v>1</v>
      </c>
      <c r="V47">
        <f t="shared" si="6"/>
        <v>0.40294932620013912</v>
      </c>
      <c r="W47">
        <f t="shared" si="7"/>
        <v>0</v>
      </c>
      <c r="X47">
        <f t="shared" si="8"/>
        <v>0.54277333981805542</v>
      </c>
      <c r="Y47">
        <v>0</v>
      </c>
    </row>
    <row r="48" spans="1:25" x14ac:dyDescent="0.2">
      <c r="P48">
        <f t="shared" si="1"/>
        <v>0.44000000000000022</v>
      </c>
      <c r="Q48">
        <f t="shared" si="3"/>
        <v>1</v>
      </c>
      <c r="R48">
        <f t="shared" si="4"/>
        <v>0.58433939983459582</v>
      </c>
      <c r="S48">
        <f t="shared" si="5"/>
        <v>0.45722666018194458</v>
      </c>
      <c r="T48">
        <f t="shared" si="2"/>
        <v>1</v>
      </c>
      <c r="U48" s="4">
        <f t="shared" si="9"/>
        <v>1</v>
      </c>
      <c r="V48">
        <f t="shared" si="6"/>
        <v>0.45722666018194458</v>
      </c>
      <c r="W48">
        <f t="shared" si="7"/>
        <v>1</v>
      </c>
      <c r="X48">
        <f t="shared" si="8"/>
        <v>0.58433939983459582</v>
      </c>
      <c r="Y48">
        <v>0</v>
      </c>
    </row>
    <row r="49" spans="16:25" x14ac:dyDescent="0.2">
      <c r="P49">
        <f t="shared" si="1"/>
        <v>0.45000000000000023</v>
      </c>
      <c r="Q49">
        <f t="shared" si="3"/>
        <v>1</v>
      </c>
      <c r="R49">
        <f t="shared" si="4"/>
        <v>0.62212672712235983</v>
      </c>
      <c r="S49">
        <f t="shared" si="5"/>
        <v>0.41566060016540418</v>
      </c>
      <c r="T49">
        <f t="shared" si="2"/>
        <v>1</v>
      </c>
      <c r="U49" s="4">
        <f t="shared" si="9"/>
        <v>1</v>
      </c>
      <c r="V49">
        <f t="shared" si="6"/>
        <v>0.41566060016540418</v>
      </c>
      <c r="W49">
        <f t="shared" si="7"/>
        <v>1</v>
      </c>
      <c r="X49">
        <f t="shared" si="8"/>
        <v>0.62212672712235983</v>
      </c>
      <c r="Y49">
        <v>0</v>
      </c>
    </row>
    <row r="50" spans="16:25" x14ac:dyDescent="0.2">
      <c r="P50">
        <f t="shared" si="1"/>
        <v>0.46000000000000024</v>
      </c>
      <c r="Q50">
        <f t="shared" si="3"/>
        <v>1</v>
      </c>
      <c r="R50">
        <f t="shared" si="4"/>
        <v>0.65647884283850899</v>
      </c>
      <c r="S50">
        <f t="shared" si="5"/>
        <v>0.37787327287764017</v>
      </c>
      <c r="T50">
        <f t="shared" si="2"/>
        <v>1</v>
      </c>
      <c r="U50" s="4">
        <f t="shared" si="9"/>
        <v>1</v>
      </c>
      <c r="V50">
        <f t="shared" si="6"/>
        <v>0.37787327287764017</v>
      </c>
      <c r="W50">
        <f t="shared" si="7"/>
        <v>1</v>
      </c>
      <c r="X50">
        <f t="shared" si="8"/>
        <v>0.65647884283850899</v>
      </c>
      <c r="Y50">
        <v>0</v>
      </c>
    </row>
    <row r="51" spans="16:25" x14ac:dyDescent="0.2">
      <c r="P51">
        <f t="shared" si="1"/>
        <v>0.47000000000000025</v>
      </c>
      <c r="Q51">
        <f t="shared" si="3"/>
        <v>0</v>
      </c>
      <c r="R51">
        <f t="shared" si="4"/>
        <v>0.59679894803500821</v>
      </c>
      <c r="S51">
        <f t="shared" si="5"/>
        <v>0.34352115716149101</v>
      </c>
      <c r="T51">
        <f t="shared" si="2"/>
        <v>0</v>
      </c>
      <c r="U51" s="4">
        <f t="shared" si="9"/>
        <v>1</v>
      </c>
      <c r="V51">
        <f t="shared" si="6"/>
        <v>0.34352115716149101</v>
      </c>
      <c r="W51">
        <f t="shared" si="7"/>
        <v>0</v>
      </c>
      <c r="X51">
        <f t="shared" si="8"/>
        <v>0.59679894803500821</v>
      </c>
      <c r="Y51">
        <v>0</v>
      </c>
    </row>
    <row r="52" spans="16:25" x14ac:dyDescent="0.2">
      <c r="P52">
        <f t="shared" si="1"/>
        <v>0.48000000000000026</v>
      </c>
      <c r="Q52">
        <f t="shared" si="3"/>
        <v>0</v>
      </c>
      <c r="R52">
        <f t="shared" si="4"/>
        <v>0.54254449821364381</v>
      </c>
      <c r="S52">
        <f t="shared" si="5"/>
        <v>0.40320105196499179</v>
      </c>
      <c r="T52">
        <f t="shared" si="2"/>
        <v>0</v>
      </c>
      <c r="U52" s="4">
        <f t="shared" si="9"/>
        <v>1</v>
      </c>
      <c r="V52">
        <f t="shared" si="6"/>
        <v>0.40320105196499179</v>
      </c>
      <c r="W52">
        <f t="shared" si="7"/>
        <v>0</v>
      </c>
      <c r="X52">
        <f t="shared" si="8"/>
        <v>0.54254449821364381</v>
      </c>
      <c r="Y52">
        <v>0</v>
      </c>
    </row>
    <row r="53" spans="16:25" x14ac:dyDescent="0.2">
      <c r="P53">
        <f t="shared" si="1"/>
        <v>0.49000000000000027</v>
      </c>
      <c r="Q53">
        <f t="shared" si="3"/>
        <v>1</v>
      </c>
      <c r="R53">
        <f t="shared" si="4"/>
        <v>0.58413136201240345</v>
      </c>
      <c r="S53">
        <f t="shared" si="5"/>
        <v>0.45745550178635619</v>
      </c>
      <c r="T53">
        <f t="shared" si="2"/>
        <v>1</v>
      </c>
      <c r="U53" s="4">
        <f t="shared" si="9"/>
        <v>1</v>
      </c>
      <c r="V53">
        <f t="shared" si="6"/>
        <v>0.45745550178635619</v>
      </c>
      <c r="W53">
        <f t="shared" si="7"/>
        <v>1</v>
      </c>
      <c r="X53">
        <f t="shared" si="8"/>
        <v>0.58413136201240345</v>
      </c>
      <c r="Y53">
        <v>0</v>
      </c>
    </row>
    <row r="54" spans="16:25" x14ac:dyDescent="0.2">
      <c r="P54">
        <f t="shared" si="1"/>
        <v>0.50000000000000022</v>
      </c>
      <c r="Q54">
        <f t="shared" si="3"/>
        <v>1</v>
      </c>
      <c r="R54">
        <f t="shared" si="4"/>
        <v>0.62193760182945768</v>
      </c>
      <c r="S54">
        <f t="shared" si="5"/>
        <v>0.41586863798759655</v>
      </c>
      <c r="T54">
        <f t="shared" si="2"/>
        <v>1</v>
      </c>
      <c r="U54" s="4">
        <f t="shared" si="9"/>
        <v>1</v>
      </c>
      <c r="V54">
        <f t="shared" si="6"/>
        <v>0.41586863798759655</v>
      </c>
      <c r="W54">
        <f t="shared" si="7"/>
        <v>1</v>
      </c>
      <c r="X54">
        <f t="shared" si="8"/>
        <v>0.62193760182945768</v>
      </c>
      <c r="Y54">
        <v>0</v>
      </c>
    </row>
    <row r="55" spans="16:25" x14ac:dyDescent="0.2">
      <c r="P55">
        <f t="shared" si="1"/>
        <v>0.51000000000000023</v>
      </c>
      <c r="Q55">
        <f t="shared" si="3"/>
        <v>1</v>
      </c>
      <c r="R55">
        <f t="shared" si="4"/>
        <v>0.65630691075405245</v>
      </c>
      <c r="S55">
        <f t="shared" si="5"/>
        <v>0.37806239817054232</v>
      </c>
      <c r="T55">
        <f t="shared" si="2"/>
        <v>1</v>
      </c>
      <c r="U55" s="4">
        <f t="shared" si="9"/>
        <v>1</v>
      </c>
      <c r="V55">
        <f t="shared" si="6"/>
        <v>0.37806239817054232</v>
      </c>
      <c r="W55">
        <f t="shared" si="7"/>
        <v>1</v>
      </c>
      <c r="X55">
        <f t="shared" si="8"/>
        <v>0.65630691075405245</v>
      </c>
      <c r="Y55">
        <v>0</v>
      </c>
    </row>
    <row r="56" spans="16:25" x14ac:dyDescent="0.2">
      <c r="P56">
        <f t="shared" si="1"/>
        <v>0.52000000000000024</v>
      </c>
      <c r="Q56">
        <f t="shared" si="3"/>
        <v>0</v>
      </c>
      <c r="R56">
        <f t="shared" si="4"/>
        <v>0.59664264614004769</v>
      </c>
      <c r="S56">
        <f t="shared" si="5"/>
        <v>0.34369308924594755</v>
      </c>
      <c r="T56">
        <f t="shared" si="2"/>
        <v>0</v>
      </c>
      <c r="U56" s="4">
        <f t="shared" si="9"/>
        <v>1</v>
      </c>
      <c r="V56">
        <f t="shared" si="6"/>
        <v>0.34369308924594755</v>
      </c>
      <c r="W56">
        <f t="shared" si="7"/>
        <v>0</v>
      </c>
      <c r="X56">
        <f t="shared" si="8"/>
        <v>0.59664264614004769</v>
      </c>
      <c r="Y56">
        <v>0</v>
      </c>
    </row>
    <row r="57" spans="16:25" x14ac:dyDescent="0.2">
      <c r="P57">
        <f t="shared" si="1"/>
        <v>0.53000000000000025</v>
      </c>
      <c r="Q57">
        <f t="shared" si="3"/>
        <v>0</v>
      </c>
      <c r="R57">
        <f t="shared" si="4"/>
        <v>0.54240240558186159</v>
      </c>
      <c r="S57">
        <f t="shared" si="5"/>
        <v>0.40335735385995231</v>
      </c>
      <c r="T57">
        <f t="shared" si="2"/>
        <v>0</v>
      </c>
      <c r="U57" s="4">
        <f t="shared" si="9"/>
        <v>1</v>
      </c>
      <c r="V57">
        <f t="shared" si="6"/>
        <v>0.40335735385995231</v>
      </c>
      <c r="W57">
        <f t="shared" si="7"/>
        <v>0</v>
      </c>
      <c r="X57">
        <f t="shared" si="8"/>
        <v>0.54240240558186159</v>
      </c>
      <c r="Y57">
        <v>0</v>
      </c>
    </row>
    <row r="58" spans="16:25" x14ac:dyDescent="0.2">
      <c r="P58">
        <f t="shared" si="1"/>
        <v>0.54000000000000026</v>
      </c>
      <c r="Q58">
        <f t="shared" si="3"/>
        <v>1</v>
      </c>
      <c r="R58">
        <f t="shared" si="4"/>
        <v>0.58400218689260142</v>
      </c>
      <c r="S58">
        <f t="shared" si="5"/>
        <v>0.45759759441813841</v>
      </c>
      <c r="T58">
        <f t="shared" si="2"/>
        <v>1</v>
      </c>
      <c r="U58" s="4">
        <f t="shared" si="9"/>
        <v>1</v>
      </c>
      <c r="V58">
        <f t="shared" si="6"/>
        <v>0.45759759441813841</v>
      </c>
      <c r="W58">
        <f t="shared" si="7"/>
        <v>1</v>
      </c>
      <c r="X58">
        <f t="shared" si="8"/>
        <v>0.58400218689260142</v>
      </c>
      <c r="Y58">
        <v>0</v>
      </c>
    </row>
    <row r="59" spans="16:25" x14ac:dyDescent="0.2">
      <c r="P59">
        <f t="shared" si="1"/>
        <v>0.55000000000000027</v>
      </c>
      <c r="Q59">
        <f t="shared" si="3"/>
        <v>1</v>
      </c>
      <c r="R59">
        <f t="shared" si="4"/>
        <v>0.62182016990236499</v>
      </c>
      <c r="S59">
        <f t="shared" si="5"/>
        <v>0.41599781310739858</v>
      </c>
      <c r="T59">
        <f t="shared" si="2"/>
        <v>1</v>
      </c>
      <c r="U59" s="4">
        <f t="shared" si="9"/>
        <v>1</v>
      </c>
      <c r="V59">
        <f t="shared" si="6"/>
        <v>0.41599781310739858</v>
      </c>
      <c r="W59">
        <f t="shared" si="7"/>
        <v>1</v>
      </c>
      <c r="X59">
        <f t="shared" si="8"/>
        <v>0.62182016990236499</v>
      </c>
      <c r="Y59">
        <v>0</v>
      </c>
    </row>
    <row r="60" spans="16:25" x14ac:dyDescent="0.2">
      <c r="P60">
        <f t="shared" si="1"/>
        <v>0.56000000000000028</v>
      </c>
      <c r="Q60">
        <f t="shared" si="3"/>
        <v>1</v>
      </c>
      <c r="R60">
        <f t="shared" si="4"/>
        <v>0.65620015445669555</v>
      </c>
      <c r="S60">
        <f t="shared" si="5"/>
        <v>0.37817983009763501</v>
      </c>
      <c r="T60">
        <f t="shared" si="2"/>
        <v>1</v>
      </c>
      <c r="U60" s="4">
        <f t="shared" si="9"/>
        <v>1</v>
      </c>
      <c r="V60">
        <f t="shared" si="6"/>
        <v>0.37817983009763501</v>
      </c>
      <c r="W60">
        <f t="shared" si="7"/>
        <v>1</v>
      </c>
      <c r="X60">
        <f t="shared" si="8"/>
        <v>0.65620015445669555</v>
      </c>
      <c r="Y60">
        <v>0</v>
      </c>
    </row>
    <row r="61" spans="16:25" x14ac:dyDescent="0.2">
      <c r="P61">
        <f t="shared" si="1"/>
        <v>0.57000000000000028</v>
      </c>
      <c r="Q61">
        <f t="shared" si="3"/>
        <v>0</v>
      </c>
      <c r="R61">
        <f t="shared" si="4"/>
        <v>0.59654559496063242</v>
      </c>
      <c r="S61">
        <f t="shared" si="5"/>
        <v>0.34379984554330445</v>
      </c>
      <c r="T61">
        <f t="shared" si="2"/>
        <v>0</v>
      </c>
      <c r="U61" s="4">
        <f t="shared" si="9"/>
        <v>1</v>
      </c>
      <c r="V61">
        <f t="shared" si="6"/>
        <v>0.34379984554330445</v>
      </c>
      <c r="W61">
        <f t="shared" si="7"/>
        <v>0</v>
      </c>
      <c r="X61">
        <f t="shared" si="8"/>
        <v>0.59654559496063242</v>
      </c>
      <c r="Y61">
        <v>0</v>
      </c>
    </row>
    <row r="62" spans="16:25" x14ac:dyDescent="0.2">
      <c r="P62">
        <f t="shared" si="1"/>
        <v>0.58000000000000029</v>
      </c>
      <c r="Q62">
        <f t="shared" si="3"/>
        <v>0</v>
      </c>
      <c r="R62">
        <f t="shared" si="4"/>
        <v>0.54231417723693853</v>
      </c>
      <c r="S62">
        <f t="shared" si="5"/>
        <v>0.40345440503936758</v>
      </c>
      <c r="T62">
        <f t="shared" si="2"/>
        <v>0</v>
      </c>
      <c r="U62" s="4">
        <f t="shared" si="9"/>
        <v>1</v>
      </c>
      <c r="V62">
        <f t="shared" si="6"/>
        <v>0.40345440503936758</v>
      </c>
      <c r="W62">
        <f t="shared" si="7"/>
        <v>0</v>
      </c>
      <c r="X62">
        <f t="shared" si="8"/>
        <v>0.54231417723693853</v>
      </c>
      <c r="Y62">
        <v>0</v>
      </c>
    </row>
    <row r="63" spans="16:25" x14ac:dyDescent="0.2">
      <c r="P63">
        <f t="shared" si="1"/>
        <v>0.5900000000000003</v>
      </c>
      <c r="Q63">
        <f t="shared" si="3"/>
        <v>1</v>
      </c>
      <c r="R63">
        <f t="shared" si="4"/>
        <v>0.58392197930630774</v>
      </c>
      <c r="S63">
        <f t="shared" si="5"/>
        <v>0.45768582276306147</v>
      </c>
      <c r="T63">
        <f t="shared" si="2"/>
        <v>1</v>
      </c>
      <c r="U63" s="4">
        <f t="shared" si="9"/>
        <v>1</v>
      </c>
      <c r="V63">
        <f t="shared" si="6"/>
        <v>0.45768582276306147</v>
      </c>
      <c r="W63">
        <f t="shared" si="7"/>
        <v>1</v>
      </c>
      <c r="X63">
        <f t="shared" si="8"/>
        <v>0.58392197930630774</v>
      </c>
      <c r="Y63">
        <v>0</v>
      </c>
    </row>
    <row r="64" spans="16:25" x14ac:dyDescent="0.2">
      <c r="P64">
        <f t="shared" si="1"/>
        <v>0.60000000000000031</v>
      </c>
      <c r="Q64">
        <f t="shared" si="3"/>
        <v>1</v>
      </c>
      <c r="R64">
        <f t="shared" si="4"/>
        <v>0.62174725391482522</v>
      </c>
      <c r="S64">
        <f t="shared" si="5"/>
        <v>0.41607802069369226</v>
      </c>
      <c r="T64">
        <f t="shared" si="2"/>
        <v>1</v>
      </c>
      <c r="U64" s="4">
        <f t="shared" si="9"/>
        <v>1</v>
      </c>
      <c r="V64">
        <f t="shared" si="6"/>
        <v>0.41607802069369226</v>
      </c>
      <c r="W64">
        <f t="shared" si="7"/>
        <v>1</v>
      </c>
      <c r="X64">
        <f t="shared" si="8"/>
        <v>0.62174725391482522</v>
      </c>
      <c r="Y64">
        <v>0</v>
      </c>
    </row>
    <row r="65" spans="16:25" x14ac:dyDescent="0.2">
      <c r="P65">
        <f t="shared" si="1"/>
        <v>0.61000000000000032</v>
      </c>
      <c r="Q65">
        <f t="shared" si="3"/>
        <v>1</v>
      </c>
      <c r="R65">
        <f t="shared" si="4"/>
        <v>0.65613386719529565</v>
      </c>
      <c r="S65">
        <f t="shared" si="5"/>
        <v>0.37825274608517478</v>
      </c>
      <c r="T65">
        <f t="shared" si="2"/>
        <v>1</v>
      </c>
      <c r="U65" s="4">
        <f t="shared" si="9"/>
        <v>1</v>
      </c>
      <c r="V65">
        <f t="shared" si="6"/>
        <v>0.37825274608517478</v>
      </c>
      <c r="W65">
        <f t="shared" si="7"/>
        <v>1</v>
      </c>
      <c r="X65">
        <f t="shared" si="8"/>
        <v>0.65613386719529565</v>
      </c>
      <c r="Y65">
        <v>0</v>
      </c>
    </row>
    <row r="66" spans="16:25" x14ac:dyDescent="0.2">
      <c r="P66">
        <f t="shared" si="1"/>
        <v>0.62000000000000033</v>
      </c>
      <c r="Q66">
        <f t="shared" si="3"/>
        <v>0</v>
      </c>
      <c r="R66">
        <f t="shared" si="4"/>
        <v>0.59648533381390523</v>
      </c>
      <c r="S66">
        <f t="shared" si="5"/>
        <v>0.34386613280470435</v>
      </c>
      <c r="T66">
        <f t="shared" si="2"/>
        <v>0</v>
      </c>
      <c r="U66" s="4">
        <f t="shared" si="9"/>
        <v>1</v>
      </c>
      <c r="V66">
        <f t="shared" si="6"/>
        <v>0.34386613280470435</v>
      </c>
      <c r="W66">
        <f t="shared" si="7"/>
        <v>0</v>
      </c>
      <c r="X66">
        <f t="shared" si="8"/>
        <v>0.59648533381390523</v>
      </c>
      <c r="Y66">
        <v>0</v>
      </c>
    </row>
    <row r="67" spans="16:25" x14ac:dyDescent="0.2">
      <c r="P67">
        <f t="shared" si="1"/>
        <v>0.63000000000000034</v>
      </c>
      <c r="Q67">
        <f t="shared" si="3"/>
        <v>0</v>
      </c>
      <c r="R67">
        <f t="shared" si="4"/>
        <v>0.54225939437627746</v>
      </c>
      <c r="S67">
        <f t="shared" si="5"/>
        <v>0.40351466618609477</v>
      </c>
      <c r="T67">
        <f t="shared" si="2"/>
        <v>0</v>
      </c>
      <c r="U67" s="4">
        <f t="shared" si="9"/>
        <v>1</v>
      </c>
      <c r="V67">
        <f t="shared" si="6"/>
        <v>0.40351466618609477</v>
      </c>
      <c r="W67">
        <f t="shared" si="7"/>
        <v>0</v>
      </c>
      <c r="X67">
        <f t="shared" si="8"/>
        <v>0.54225939437627746</v>
      </c>
      <c r="Y67">
        <v>0</v>
      </c>
    </row>
    <row r="68" spans="16:25" x14ac:dyDescent="0.2">
      <c r="P68">
        <f t="shared" si="1"/>
        <v>0.64000000000000035</v>
      </c>
      <c r="Q68">
        <f t="shared" si="3"/>
        <v>1</v>
      </c>
      <c r="R68">
        <f t="shared" si="4"/>
        <v>0.58387217670570679</v>
      </c>
      <c r="S68">
        <f t="shared" si="5"/>
        <v>0.45774060562372254</v>
      </c>
      <c r="T68">
        <f t="shared" si="2"/>
        <v>1</v>
      </c>
      <c r="U68" s="4">
        <f t="shared" si="9"/>
        <v>1</v>
      </c>
      <c r="V68">
        <f t="shared" si="6"/>
        <v>0.45774060562372254</v>
      </c>
      <c r="W68">
        <f t="shared" si="7"/>
        <v>1</v>
      </c>
      <c r="X68">
        <f t="shared" si="8"/>
        <v>0.58387217670570679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3"/>
        <v>1</v>
      </c>
      <c r="R69">
        <f t="shared" si="4"/>
        <v>0.62170197882336986</v>
      </c>
      <c r="S69">
        <f t="shared" si="5"/>
        <v>0.41612782329429321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6"/>
        <v>0.41612782329429321</v>
      </c>
      <c r="W69">
        <f t="shared" si="7"/>
        <v>1</v>
      </c>
      <c r="X69">
        <f t="shared" si="8"/>
        <v>0.62170197882336986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0.65609270802124531</v>
      </c>
      <c r="S70">
        <f t="shared" ref="S70:S133" si="14">V70</f>
        <v>0.37829802117663014</v>
      </c>
      <c r="T70">
        <f t="shared" si="11"/>
        <v>1</v>
      </c>
      <c r="U70" s="4">
        <f t="shared" si="9"/>
        <v>1</v>
      </c>
      <c r="V70">
        <f t="shared" ref="V70:V133" si="15">U70-X69</f>
        <v>0.37829802117663014</v>
      </c>
      <c r="W70">
        <f t="shared" ref="W70:W133" si="16">T70</f>
        <v>1</v>
      </c>
      <c r="X70">
        <f t="shared" ref="X70:X133" si="17">R70+Y70</f>
        <v>0.65609270802124531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0</v>
      </c>
      <c r="R71">
        <f t="shared" si="13"/>
        <v>0.59644791638295025</v>
      </c>
      <c r="S71">
        <f t="shared" si="14"/>
        <v>0.34390729197875469</v>
      </c>
      <c r="T71">
        <f t="shared" si="11"/>
        <v>0</v>
      </c>
      <c r="U71" s="4">
        <f t="shared" si="9"/>
        <v>1</v>
      </c>
      <c r="V71">
        <f t="shared" si="15"/>
        <v>0.34390729197875469</v>
      </c>
      <c r="W71">
        <f t="shared" si="16"/>
        <v>0</v>
      </c>
      <c r="X71">
        <f t="shared" si="17"/>
        <v>0.59644791638295025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0</v>
      </c>
      <c r="R72">
        <f t="shared" si="13"/>
        <v>0.54222537852995478</v>
      </c>
      <c r="S72">
        <f t="shared" si="14"/>
        <v>0.40355208361704975</v>
      </c>
      <c r="T72">
        <f t="shared" si="11"/>
        <v>0</v>
      </c>
      <c r="U72" s="4">
        <f t="shared" si="9"/>
        <v>1</v>
      </c>
      <c r="V72">
        <f t="shared" si="15"/>
        <v>0.40355208361704975</v>
      </c>
      <c r="W72">
        <f t="shared" si="16"/>
        <v>0</v>
      </c>
      <c r="X72">
        <f t="shared" si="17"/>
        <v>0.54222537852995478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1</v>
      </c>
      <c r="R73">
        <f t="shared" si="13"/>
        <v>0.58384125320904978</v>
      </c>
      <c r="S73">
        <f t="shared" si="14"/>
        <v>0.45777462147004522</v>
      </c>
      <c r="T73">
        <f t="shared" si="11"/>
        <v>1</v>
      </c>
      <c r="U73" s="4">
        <f t="shared" ref="U73:U136" si="18">$L$3</f>
        <v>1</v>
      </c>
      <c r="V73">
        <f t="shared" si="15"/>
        <v>0.45777462147004522</v>
      </c>
      <c r="W73">
        <f t="shared" si="16"/>
        <v>1</v>
      </c>
      <c r="X73">
        <f t="shared" si="17"/>
        <v>0.58384125320904978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1</v>
      </c>
      <c r="R74">
        <f t="shared" si="13"/>
        <v>0.62167386655368162</v>
      </c>
      <c r="S74">
        <f t="shared" si="14"/>
        <v>0.41615874679095022</v>
      </c>
      <c r="T74">
        <f t="shared" si="11"/>
        <v>1</v>
      </c>
      <c r="U74" s="4">
        <f t="shared" si="18"/>
        <v>1</v>
      </c>
      <c r="V74">
        <f t="shared" si="15"/>
        <v>0.41615874679095022</v>
      </c>
      <c r="W74">
        <f t="shared" si="16"/>
        <v>1</v>
      </c>
      <c r="X74">
        <f t="shared" si="17"/>
        <v>0.62167386655368162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1</v>
      </c>
      <c r="R75">
        <f t="shared" si="13"/>
        <v>0.65606715141243788</v>
      </c>
      <c r="S75">
        <f t="shared" si="14"/>
        <v>0.37832613344631838</v>
      </c>
      <c r="T75">
        <f t="shared" si="11"/>
        <v>1</v>
      </c>
      <c r="U75" s="4">
        <f t="shared" si="18"/>
        <v>1</v>
      </c>
      <c r="V75">
        <f t="shared" si="15"/>
        <v>0.37832613344631838</v>
      </c>
      <c r="W75">
        <f t="shared" si="16"/>
        <v>1</v>
      </c>
      <c r="X75">
        <f t="shared" si="17"/>
        <v>0.65606715141243788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0.5964246831022163</v>
      </c>
      <c r="S76">
        <f t="shared" si="14"/>
        <v>0.34393284858756212</v>
      </c>
      <c r="T76">
        <f t="shared" si="11"/>
        <v>0</v>
      </c>
      <c r="U76" s="4">
        <f t="shared" si="18"/>
        <v>1</v>
      </c>
      <c r="V76">
        <f t="shared" si="15"/>
        <v>0.34393284858756212</v>
      </c>
      <c r="W76">
        <f t="shared" si="16"/>
        <v>0</v>
      </c>
      <c r="X76">
        <f t="shared" si="17"/>
        <v>0.5964246831022163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0.54220425736565114</v>
      </c>
      <c r="S77">
        <f t="shared" si="14"/>
        <v>0.4035753168977837</v>
      </c>
      <c r="T77">
        <f t="shared" si="11"/>
        <v>0</v>
      </c>
      <c r="U77" s="4">
        <f t="shared" si="18"/>
        <v>1</v>
      </c>
      <c r="V77">
        <f t="shared" si="15"/>
        <v>0.4035753168977837</v>
      </c>
      <c r="W77">
        <f t="shared" si="16"/>
        <v>0</v>
      </c>
      <c r="X77">
        <f t="shared" si="17"/>
        <v>0.54220425736565114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1</v>
      </c>
      <c r="R78">
        <f t="shared" si="13"/>
        <v>0.58382205215059191</v>
      </c>
      <c r="S78">
        <f t="shared" si="14"/>
        <v>0.45779574263434886</v>
      </c>
      <c r="T78">
        <f t="shared" si="11"/>
        <v>1</v>
      </c>
      <c r="U78" s="4">
        <f t="shared" si="18"/>
        <v>1</v>
      </c>
      <c r="V78">
        <f t="shared" si="15"/>
        <v>0.45779574263434886</v>
      </c>
      <c r="W78">
        <f t="shared" si="16"/>
        <v>1</v>
      </c>
      <c r="X78">
        <f t="shared" si="17"/>
        <v>0.58382205215059191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1</v>
      </c>
      <c r="R79">
        <f t="shared" si="13"/>
        <v>0.62165641104599267</v>
      </c>
      <c r="S79">
        <f t="shared" si="14"/>
        <v>0.41617794784940809</v>
      </c>
      <c r="T79">
        <f t="shared" si="11"/>
        <v>1</v>
      </c>
      <c r="U79" s="4">
        <f t="shared" si="18"/>
        <v>1</v>
      </c>
      <c r="V79">
        <f t="shared" si="15"/>
        <v>0.41617794784940809</v>
      </c>
      <c r="W79">
        <f t="shared" si="16"/>
        <v>1</v>
      </c>
      <c r="X79">
        <f t="shared" si="17"/>
        <v>0.62165641104599267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1</v>
      </c>
      <c r="R80">
        <f t="shared" si="13"/>
        <v>0.6560512827690842</v>
      </c>
      <c r="S80">
        <f t="shared" si="14"/>
        <v>0.37834358895400733</v>
      </c>
      <c r="T80">
        <f t="shared" si="11"/>
        <v>1</v>
      </c>
      <c r="U80" s="4">
        <f t="shared" si="18"/>
        <v>1</v>
      </c>
      <c r="V80">
        <f t="shared" si="15"/>
        <v>0.37834358895400733</v>
      </c>
      <c r="W80">
        <f t="shared" si="16"/>
        <v>1</v>
      </c>
      <c r="X80">
        <f t="shared" si="17"/>
        <v>0.6560512827690842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0</v>
      </c>
      <c r="R81">
        <f t="shared" si="13"/>
        <v>0.59641025706280382</v>
      </c>
      <c r="S81">
        <f t="shared" si="14"/>
        <v>0.3439487172309158</v>
      </c>
      <c r="T81">
        <f t="shared" si="11"/>
        <v>0</v>
      </c>
      <c r="U81" s="4">
        <f t="shared" si="18"/>
        <v>1</v>
      </c>
      <c r="V81">
        <f t="shared" si="15"/>
        <v>0.3439487172309158</v>
      </c>
      <c r="W81">
        <f t="shared" si="16"/>
        <v>0</v>
      </c>
      <c r="X81">
        <f t="shared" si="17"/>
        <v>0.59641025706280382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0</v>
      </c>
      <c r="R82">
        <f t="shared" si="13"/>
        <v>0.54219114278436709</v>
      </c>
      <c r="S82">
        <f t="shared" si="14"/>
        <v>0.40358974293719618</v>
      </c>
      <c r="T82">
        <f t="shared" si="11"/>
        <v>0</v>
      </c>
      <c r="U82" s="4">
        <f t="shared" si="18"/>
        <v>1</v>
      </c>
      <c r="V82">
        <f t="shared" si="15"/>
        <v>0.40358974293719618</v>
      </c>
      <c r="W82">
        <f t="shared" si="16"/>
        <v>0</v>
      </c>
      <c r="X82">
        <f t="shared" si="17"/>
        <v>0.54219114278436709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0.58381012980397007</v>
      </c>
      <c r="S83">
        <f t="shared" si="14"/>
        <v>0.45780885721563291</v>
      </c>
      <c r="T83">
        <f t="shared" si="11"/>
        <v>1</v>
      </c>
      <c r="U83" s="4">
        <f t="shared" si="18"/>
        <v>1</v>
      </c>
      <c r="V83">
        <f t="shared" si="15"/>
        <v>0.45780885721563291</v>
      </c>
      <c r="W83">
        <f t="shared" si="16"/>
        <v>1</v>
      </c>
      <c r="X83">
        <f t="shared" si="17"/>
        <v>0.58381012980397007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0.62164557254906372</v>
      </c>
      <c r="S84">
        <f t="shared" si="14"/>
        <v>0.41618987019602993</v>
      </c>
      <c r="T84">
        <f t="shared" si="11"/>
        <v>1</v>
      </c>
      <c r="U84" s="4">
        <f t="shared" si="18"/>
        <v>1</v>
      </c>
      <c r="V84">
        <f t="shared" si="15"/>
        <v>0.41618987019602993</v>
      </c>
      <c r="W84">
        <f t="shared" si="16"/>
        <v>1</v>
      </c>
      <c r="X84">
        <f t="shared" si="17"/>
        <v>0.62164557254906372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0.65604142959005796</v>
      </c>
      <c r="S85">
        <f t="shared" si="14"/>
        <v>0.37835442745093628</v>
      </c>
      <c r="T85">
        <f t="shared" si="11"/>
        <v>1</v>
      </c>
      <c r="U85" s="4">
        <f t="shared" si="18"/>
        <v>1</v>
      </c>
      <c r="V85">
        <f t="shared" si="15"/>
        <v>0.37835442745093628</v>
      </c>
      <c r="W85">
        <f t="shared" si="16"/>
        <v>1</v>
      </c>
      <c r="X85">
        <f t="shared" si="17"/>
        <v>0.65604142959005796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0</v>
      </c>
      <c r="R86">
        <f t="shared" si="13"/>
        <v>0.59640129962732547</v>
      </c>
      <c r="S86">
        <f t="shared" si="14"/>
        <v>0.34395857040994204</v>
      </c>
      <c r="T86">
        <f t="shared" si="11"/>
        <v>0</v>
      </c>
      <c r="U86" s="4">
        <f t="shared" si="18"/>
        <v>1</v>
      </c>
      <c r="V86">
        <f t="shared" si="15"/>
        <v>0.34395857040994204</v>
      </c>
      <c r="W86">
        <f t="shared" si="16"/>
        <v>0</v>
      </c>
      <c r="X86">
        <f t="shared" si="17"/>
        <v>0.59640129962732547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0</v>
      </c>
      <c r="R87">
        <f t="shared" si="13"/>
        <v>0.54218299966120498</v>
      </c>
      <c r="S87">
        <f t="shared" si="14"/>
        <v>0.40359870037267453</v>
      </c>
      <c r="T87">
        <f t="shared" si="11"/>
        <v>0</v>
      </c>
      <c r="U87" s="4">
        <f t="shared" si="18"/>
        <v>1</v>
      </c>
      <c r="V87">
        <f t="shared" si="15"/>
        <v>0.40359870037267453</v>
      </c>
      <c r="W87">
        <f t="shared" si="16"/>
        <v>0</v>
      </c>
      <c r="X87">
        <f t="shared" si="17"/>
        <v>0.54218299966120498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1</v>
      </c>
      <c r="R88">
        <f t="shared" si="13"/>
        <v>0.58380272696473179</v>
      </c>
      <c r="S88">
        <f t="shared" si="14"/>
        <v>0.45781700033879502</v>
      </c>
      <c r="T88">
        <f t="shared" si="11"/>
        <v>1</v>
      </c>
      <c r="U88" s="4">
        <f t="shared" si="18"/>
        <v>1</v>
      </c>
      <c r="V88">
        <f t="shared" si="15"/>
        <v>0.45781700033879502</v>
      </c>
      <c r="W88">
        <f t="shared" si="16"/>
        <v>1</v>
      </c>
      <c r="X88">
        <f t="shared" si="17"/>
        <v>0.58380272696473179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1</v>
      </c>
      <c r="R89">
        <f t="shared" si="13"/>
        <v>0.62163884269521075</v>
      </c>
      <c r="S89">
        <f t="shared" si="14"/>
        <v>0.41619727303526821</v>
      </c>
      <c r="T89">
        <f t="shared" si="11"/>
        <v>1</v>
      </c>
      <c r="U89" s="4">
        <f t="shared" si="18"/>
        <v>1</v>
      </c>
      <c r="V89">
        <f t="shared" si="15"/>
        <v>0.41619727303526821</v>
      </c>
      <c r="W89">
        <f t="shared" si="16"/>
        <v>1</v>
      </c>
      <c r="X89">
        <f t="shared" si="17"/>
        <v>0.62163884269521075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1</v>
      </c>
      <c r="R90">
        <f t="shared" si="13"/>
        <v>0.65603531154110062</v>
      </c>
      <c r="S90">
        <f t="shared" si="14"/>
        <v>0.37836115730478925</v>
      </c>
      <c r="T90">
        <f t="shared" si="11"/>
        <v>1</v>
      </c>
      <c r="U90" s="4">
        <f t="shared" si="18"/>
        <v>1</v>
      </c>
      <c r="V90">
        <f t="shared" si="15"/>
        <v>0.37836115730478925</v>
      </c>
      <c r="W90">
        <f t="shared" si="16"/>
        <v>1</v>
      </c>
      <c r="X90">
        <f t="shared" si="17"/>
        <v>0.65603531154110062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0.59639573776463695</v>
      </c>
      <c r="S91">
        <f t="shared" si="14"/>
        <v>0.34396468845889938</v>
      </c>
      <c r="T91">
        <f t="shared" si="11"/>
        <v>0</v>
      </c>
      <c r="U91" s="4">
        <f t="shared" si="18"/>
        <v>1</v>
      </c>
      <c r="V91">
        <f t="shared" si="15"/>
        <v>0.34396468845889938</v>
      </c>
      <c r="W91">
        <f t="shared" si="16"/>
        <v>0</v>
      </c>
      <c r="X91">
        <f t="shared" si="17"/>
        <v>0.59639573776463695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0.54217794342239722</v>
      </c>
      <c r="S92">
        <f t="shared" si="14"/>
        <v>0.40360426223536305</v>
      </c>
      <c r="T92">
        <f t="shared" si="11"/>
        <v>0</v>
      </c>
      <c r="U92" s="4">
        <f t="shared" si="18"/>
        <v>1</v>
      </c>
      <c r="V92">
        <f t="shared" si="15"/>
        <v>0.40360426223536305</v>
      </c>
      <c r="W92">
        <f t="shared" si="16"/>
        <v>0</v>
      </c>
      <c r="X92">
        <f t="shared" si="17"/>
        <v>0.54217794342239722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1</v>
      </c>
      <c r="R93">
        <f t="shared" si="13"/>
        <v>0.58379813038399742</v>
      </c>
      <c r="S93">
        <f t="shared" si="14"/>
        <v>0.45782205657760278</v>
      </c>
      <c r="T93">
        <f t="shared" si="11"/>
        <v>1</v>
      </c>
      <c r="U93" s="4">
        <f t="shared" si="18"/>
        <v>1</v>
      </c>
      <c r="V93">
        <f t="shared" si="15"/>
        <v>0.45782205657760278</v>
      </c>
      <c r="W93">
        <f t="shared" si="16"/>
        <v>1</v>
      </c>
      <c r="X93">
        <f t="shared" si="17"/>
        <v>0.58379813038399742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1</v>
      </c>
      <c r="R94">
        <f t="shared" si="13"/>
        <v>0.6216346639854522</v>
      </c>
      <c r="S94">
        <f t="shared" si="14"/>
        <v>0.41620186961600258</v>
      </c>
      <c r="T94">
        <f t="shared" si="11"/>
        <v>1</v>
      </c>
      <c r="U94" s="4">
        <f t="shared" si="18"/>
        <v>1</v>
      </c>
      <c r="V94">
        <f t="shared" si="15"/>
        <v>0.41620186961600258</v>
      </c>
      <c r="W94">
        <f t="shared" si="16"/>
        <v>1</v>
      </c>
      <c r="X94">
        <f t="shared" si="17"/>
        <v>0.6216346639854522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1</v>
      </c>
      <c r="R95">
        <f t="shared" si="13"/>
        <v>0.65603151271404747</v>
      </c>
      <c r="S95">
        <f t="shared" si="14"/>
        <v>0.3783653360145478</v>
      </c>
      <c r="T95">
        <f t="shared" si="11"/>
        <v>1</v>
      </c>
      <c r="U95" s="4">
        <f t="shared" si="18"/>
        <v>1</v>
      </c>
      <c r="V95">
        <f t="shared" si="15"/>
        <v>0.3783653360145478</v>
      </c>
      <c r="W95">
        <f t="shared" si="16"/>
        <v>1</v>
      </c>
      <c r="X95">
        <f t="shared" si="17"/>
        <v>0.65603151271404747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0</v>
      </c>
      <c r="R96">
        <f t="shared" si="13"/>
        <v>0.59639228428549762</v>
      </c>
      <c r="S96">
        <f t="shared" si="14"/>
        <v>0.34396848728595253</v>
      </c>
      <c r="T96">
        <f t="shared" si="11"/>
        <v>0</v>
      </c>
      <c r="U96" s="4">
        <f t="shared" si="18"/>
        <v>1</v>
      </c>
      <c r="V96">
        <f t="shared" si="15"/>
        <v>0.34396848728595253</v>
      </c>
      <c r="W96">
        <f t="shared" si="16"/>
        <v>0</v>
      </c>
      <c r="X96">
        <f t="shared" si="17"/>
        <v>0.59639228428549762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0</v>
      </c>
      <c r="R97">
        <f t="shared" si="13"/>
        <v>0.542174803895907</v>
      </c>
      <c r="S97">
        <f t="shared" si="14"/>
        <v>0.40360771571450238</v>
      </c>
      <c r="T97">
        <f t="shared" si="11"/>
        <v>0</v>
      </c>
      <c r="U97" s="4">
        <f t="shared" si="18"/>
        <v>1</v>
      </c>
      <c r="V97">
        <f t="shared" si="15"/>
        <v>0.40360771571450238</v>
      </c>
      <c r="W97">
        <f t="shared" si="16"/>
        <v>0</v>
      </c>
      <c r="X97">
        <f t="shared" si="17"/>
        <v>0.542174803895907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0.5837952762690064</v>
      </c>
      <c r="S98">
        <f t="shared" si="14"/>
        <v>0.457825196104093</v>
      </c>
      <c r="T98">
        <f t="shared" si="11"/>
        <v>1</v>
      </c>
      <c r="U98" s="4">
        <f t="shared" si="18"/>
        <v>1</v>
      </c>
      <c r="V98">
        <f t="shared" si="15"/>
        <v>0.457825196104093</v>
      </c>
      <c r="W98">
        <f t="shared" si="16"/>
        <v>1</v>
      </c>
      <c r="X98">
        <f t="shared" si="17"/>
        <v>0.5837952762690064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0.62163206933546034</v>
      </c>
      <c r="S99">
        <f t="shared" si="14"/>
        <v>0.4162047237309936</v>
      </c>
      <c r="T99">
        <f t="shared" si="11"/>
        <v>1</v>
      </c>
      <c r="U99" s="4">
        <f t="shared" si="18"/>
        <v>1</v>
      </c>
      <c r="V99">
        <f t="shared" si="15"/>
        <v>0.4162047237309936</v>
      </c>
      <c r="W99">
        <f t="shared" si="16"/>
        <v>1</v>
      </c>
      <c r="X99">
        <f t="shared" si="17"/>
        <v>0.62163206933546034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0.65602915394132766</v>
      </c>
      <c r="S100">
        <f t="shared" si="14"/>
        <v>0.37836793066453966</v>
      </c>
      <c r="T100">
        <f t="shared" si="11"/>
        <v>1</v>
      </c>
      <c r="U100" s="4">
        <f t="shared" si="18"/>
        <v>1</v>
      </c>
      <c r="V100">
        <f t="shared" si="15"/>
        <v>0.37836793066453966</v>
      </c>
      <c r="W100">
        <f t="shared" si="16"/>
        <v>1</v>
      </c>
      <c r="X100">
        <f t="shared" si="17"/>
        <v>0.65602915394132766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0</v>
      </c>
      <c r="R101">
        <f t="shared" si="13"/>
        <v>0.59639013994666146</v>
      </c>
      <c r="S101">
        <f t="shared" si="14"/>
        <v>0.34397084605867234</v>
      </c>
      <c r="T101">
        <f t="shared" si="11"/>
        <v>0</v>
      </c>
      <c r="U101" s="4">
        <f t="shared" si="18"/>
        <v>1</v>
      </c>
      <c r="V101">
        <f t="shared" si="15"/>
        <v>0.34397084605867234</v>
      </c>
      <c r="W101">
        <f t="shared" si="16"/>
        <v>0</v>
      </c>
      <c r="X101">
        <f t="shared" si="17"/>
        <v>0.59639013994666146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0.54217285449696495</v>
      </c>
      <c r="S102">
        <f t="shared" si="14"/>
        <v>0.40360986005333854</v>
      </c>
      <c r="T102">
        <f t="shared" si="11"/>
        <v>0</v>
      </c>
      <c r="U102" s="4">
        <f t="shared" si="18"/>
        <v>1</v>
      </c>
      <c r="V102">
        <f t="shared" si="15"/>
        <v>0.40360986005333854</v>
      </c>
      <c r="W102">
        <f t="shared" si="16"/>
        <v>0</v>
      </c>
      <c r="X102">
        <f t="shared" si="17"/>
        <v>0.54217285449696495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1</v>
      </c>
      <c r="R103">
        <f t="shared" si="13"/>
        <v>0.58379350408815001</v>
      </c>
      <c r="S103">
        <f t="shared" si="14"/>
        <v>0.45782714550303505</v>
      </c>
      <c r="T103">
        <f t="shared" si="11"/>
        <v>1</v>
      </c>
      <c r="U103" s="4">
        <f t="shared" si="18"/>
        <v>1</v>
      </c>
      <c r="V103">
        <f t="shared" si="15"/>
        <v>0.45782714550303505</v>
      </c>
      <c r="W103">
        <f t="shared" si="16"/>
        <v>1</v>
      </c>
      <c r="X103">
        <f t="shared" si="17"/>
        <v>0.58379350408815001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1</v>
      </c>
      <c r="R104">
        <f t="shared" si="13"/>
        <v>0.62163045826195451</v>
      </c>
      <c r="S104">
        <f t="shared" si="14"/>
        <v>0.41620649591184999</v>
      </c>
      <c r="T104">
        <f t="shared" si="11"/>
        <v>1</v>
      </c>
      <c r="U104" s="4">
        <f t="shared" si="18"/>
        <v>1</v>
      </c>
      <c r="V104">
        <f t="shared" si="15"/>
        <v>0.41620649591184999</v>
      </c>
      <c r="W104">
        <f t="shared" si="16"/>
        <v>1</v>
      </c>
      <c r="X104">
        <f t="shared" si="17"/>
        <v>0.62163045826195451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1</v>
      </c>
      <c r="R105">
        <f t="shared" si="13"/>
        <v>0.65602768932904953</v>
      </c>
      <c r="S105">
        <f t="shared" si="14"/>
        <v>0.37836954173804549</v>
      </c>
      <c r="T105">
        <f t="shared" si="11"/>
        <v>1</v>
      </c>
      <c r="U105" s="4">
        <f t="shared" si="18"/>
        <v>1</v>
      </c>
      <c r="V105">
        <f t="shared" si="15"/>
        <v>0.37836954173804549</v>
      </c>
      <c r="W105">
        <f t="shared" si="16"/>
        <v>1</v>
      </c>
      <c r="X105">
        <f t="shared" si="17"/>
        <v>0.65602768932904953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0.5963888084809541</v>
      </c>
      <c r="S106">
        <f t="shared" si="14"/>
        <v>0.34397231067095047</v>
      </c>
      <c r="T106">
        <f t="shared" si="11"/>
        <v>0</v>
      </c>
      <c r="U106" s="4">
        <f t="shared" si="18"/>
        <v>1</v>
      </c>
      <c r="V106">
        <f t="shared" si="15"/>
        <v>0.34397231067095047</v>
      </c>
      <c r="W106">
        <f t="shared" si="16"/>
        <v>0</v>
      </c>
      <c r="X106">
        <f t="shared" si="17"/>
        <v>0.5963888084809541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0.54217164407359464</v>
      </c>
      <c r="S107">
        <f t="shared" si="14"/>
        <v>0.4036111915190459</v>
      </c>
      <c r="T107">
        <f t="shared" si="11"/>
        <v>0</v>
      </c>
      <c r="U107" s="4">
        <f t="shared" si="18"/>
        <v>1</v>
      </c>
      <c r="V107">
        <f t="shared" si="15"/>
        <v>0.4036111915190459</v>
      </c>
      <c r="W107">
        <f t="shared" si="16"/>
        <v>0</v>
      </c>
      <c r="X107">
        <f t="shared" si="17"/>
        <v>0.54217164407359464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1</v>
      </c>
      <c r="R108">
        <f t="shared" si="13"/>
        <v>0.58379240370326779</v>
      </c>
      <c r="S108">
        <f t="shared" si="14"/>
        <v>0.45782835592640536</v>
      </c>
      <c r="T108">
        <f t="shared" si="11"/>
        <v>1</v>
      </c>
      <c r="U108" s="4">
        <f t="shared" si="18"/>
        <v>1</v>
      </c>
      <c r="V108">
        <f t="shared" si="15"/>
        <v>0.45782835592640536</v>
      </c>
      <c r="W108">
        <f t="shared" si="16"/>
        <v>1</v>
      </c>
      <c r="X108">
        <f t="shared" si="17"/>
        <v>0.58379240370326779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1</v>
      </c>
      <c r="R109">
        <f t="shared" si="13"/>
        <v>0.62162945791206159</v>
      </c>
      <c r="S109">
        <f t="shared" si="14"/>
        <v>0.41620759629673221</v>
      </c>
      <c r="T109">
        <f t="shared" si="11"/>
        <v>1</v>
      </c>
      <c r="U109" s="4">
        <f t="shared" si="18"/>
        <v>1</v>
      </c>
      <c r="V109">
        <f t="shared" si="15"/>
        <v>0.41620759629673221</v>
      </c>
      <c r="W109">
        <f t="shared" si="16"/>
        <v>1</v>
      </c>
      <c r="X109">
        <f t="shared" si="17"/>
        <v>0.62162945791206159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0.65602677992005598</v>
      </c>
      <c r="S110">
        <f t="shared" si="14"/>
        <v>0.37837054208793841</v>
      </c>
      <c r="T110">
        <f t="shared" si="11"/>
        <v>1</v>
      </c>
      <c r="U110" s="4">
        <f t="shared" si="18"/>
        <v>1</v>
      </c>
      <c r="V110">
        <f t="shared" si="15"/>
        <v>0.37837054208793841</v>
      </c>
      <c r="W110">
        <f t="shared" si="16"/>
        <v>1</v>
      </c>
      <c r="X110">
        <f t="shared" si="17"/>
        <v>0.65602677992005598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0</v>
      </c>
      <c r="R111">
        <f t="shared" si="13"/>
        <v>0.59638798174550545</v>
      </c>
      <c r="S111">
        <f t="shared" si="14"/>
        <v>0.34397322007994402</v>
      </c>
      <c r="T111">
        <f t="shared" si="11"/>
        <v>0</v>
      </c>
      <c r="U111" s="4">
        <f t="shared" si="18"/>
        <v>1</v>
      </c>
      <c r="V111">
        <f t="shared" si="15"/>
        <v>0.34397322007994402</v>
      </c>
      <c r="W111">
        <f t="shared" si="16"/>
        <v>0</v>
      </c>
      <c r="X111">
        <f t="shared" si="17"/>
        <v>0.59638798174550545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0</v>
      </c>
      <c r="R112">
        <f t="shared" si="13"/>
        <v>0.5421708924959141</v>
      </c>
      <c r="S112">
        <f t="shared" si="14"/>
        <v>0.40361201825449455</v>
      </c>
      <c r="T112">
        <f t="shared" si="11"/>
        <v>0</v>
      </c>
      <c r="U112" s="4">
        <f t="shared" si="18"/>
        <v>1</v>
      </c>
      <c r="V112">
        <f t="shared" si="15"/>
        <v>0.40361201825449455</v>
      </c>
      <c r="W112">
        <f t="shared" si="16"/>
        <v>0</v>
      </c>
      <c r="X112">
        <f t="shared" si="17"/>
        <v>0.5421708924959141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0.58379172045083094</v>
      </c>
      <c r="S113">
        <f t="shared" si="14"/>
        <v>0.4578291075040859</v>
      </c>
      <c r="T113">
        <f t="shared" si="11"/>
        <v>1</v>
      </c>
      <c r="U113" s="4">
        <f t="shared" si="18"/>
        <v>1</v>
      </c>
      <c r="V113">
        <f t="shared" si="15"/>
        <v>0.4578291075040859</v>
      </c>
      <c r="W113">
        <f t="shared" si="16"/>
        <v>1</v>
      </c>
      <c r="X113">
        <f t="shared" si="17"/>
        <v>0.58379172045083094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0.62162883677348268</v>
      </c>
      <c r="S114">
        <f t="shared" si="14"/>
        <v>0.41620827954916906</v>
      </c>
      <c r="T114">
        <f t="shared" si="11"/>
        <v>1</v>
      </c>
      <c r="U114" s="4">
        <f t="shared" si="18"/>
        <v>1</v>
      </c>
      <c r="V114">
        <f t="shared" si="15"/>
        <v>0.41620827954916906</v>
      </c>
      <c r="W114">
        <f t="shared" si="16"/>
        <v>1</v>
      </c>
      <c r="X114">
        <f t="shared" si="17"/>
        <v>0.62162883677348268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0.6560262152486207</v>
      </c>
      <c r="S115">
        <f t="shared" si="14"/>
        <v>0.37837116322651732</v>
      </c>
      <c r="T115">
        <f t="shared" si="11"/>
        <v>1</v>
      </c>
      <c r="U115" s="4">
        <f t="shared" si="18"/>
        <v>1</v>
      </c>
      <c r="V115">
        <f t="shared" si="15"/>
        <v>0.37837116322651732</v>
      </c>
      <c r="W115">
        <f t="shared" si="16"/>
        <v>1</v>
      </c>
      <c r="X115">
        <f t="shared" si="17"/>
        <v>0.6560262152486207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0</v>
      </c>
      <c r="R116">
        <f t="shared" si="13"/>
        <v>0.59638746840783696</v>
      </c>
      <c r="S116">
        <f t="shared" si="14"/>
        <v>0.3439737847513793</v>
      </c>
      <c r="T116">
        <f t="shared" si="11"/>
        <v>0</v>
      </c>
      <c r="U116" s="4">
        <f t="shared" si="18"/>
        <v>1</v>
      </c>
      <c r="V116">
        <f t="shared" si="15"/>
        <v>0.3439737847513793</v>
      </c>
      <c r="W116">
        <f t="shared" si="16"/>
        <v>0</v>
      </c>
      <c r="X116">
        <f t="shared" si="17"/>
        <v>0.59638746840783696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0.54217042582530639</v>
      </c>
      <c r="S117">
        <f t="shared" si="14"/>
        <v>0.40361253159216304</v>
      </c>
      <c r="T117">
        <f t="shared" si="11"/>
        <v>0</v>
      </c>
      <c r="U117" s="4">
        <f t="shared" si="18"/>
        <v>1</v>
      </c>
      <c r="V117">
        <f t="shared" si="15"/>
        <v>0.40361253159216304</v>
      </c>
      <c r="W117">
        <f t="shared" si="16"/>
        <v>0</v>
      </c>
      <c r="X117">
        <f t="shared" si="17"/>
        <v>0.54217042582530639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1</v>
      </c>
      <c r="R118">
        <f t="shared" si="13"/>
        <v>0.58379129620482395</v>
      </c>
      <c r="S118">
        <f t="shared" si="14"/>
        <v>0.45782957417469361</v>
      </c>
      <c r="T118">
        <f t="shared" si="11"/>
        <v>1</v>
      </c>
      <c r="U118" s="4">
        <f t="shared" si="18"/>
        <v>1</v>
      </c>
      <c r="V118">
        <f t="shared" si="15"/>
        <v>0.45782957417469361</v>
      </c>
      <c r="W118">
        <f t="shared" si="16"/>
        <v>1</v>
      </c>
      <c r="X118">
        <f t="shared" si="17"/>
        <v>0.58379129620482395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1</v>
      </c>
      <c r="R119">
        <f t="shared" si="13"/>
        <v>0.62162845109529452</v>
      </c>
      <c r="S119">
        <f t="shared" si="14"/>
        <v>0.41620870379517605</v>
      </c>
      <c r="T119">
        <f t="shared" si="11"/>
        <v>1</v>
      </c>
      <c r="U119" s="4">
        <f t="shared" si="18"/>
        <v>1</v>
      </c>
      <c r="V119">
        <f t="shared" si="15"/>
        <v>0.41620870379517605</v>
      </c>
      <c r="W119">
        <f t="shared" si="16"/>
        <v>1</v>
      </c>
      <c r="X119">
        <f t="shared" si="17"/>
        <v>0.62162845109529452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1</v>
      </c>
      <c r="R120">
        <f t="shared" si="13"/>
        <v>0.65602586463208601</v>
      </c>
      <c r="S120">
        <f t="shared" si="14"/>
        <v>0.37837154890470548</v>
      </c>
      <c r="T120">
        <f t="shared" si="11"/>
        <v>1</v>
      </c>
      <c r="U120" s="4">
        <f t="shared" si="18"/>
        <v>1</v>
      </c>
      <c r="V120">
        <f t="shared" si="15"/>
        <v>0.37837154890470548</v>
      </c>
      <c r="W120">
        <f t="shared" si="16"/>
        <v>1</v>
      </c>
      <c r="X120">
        <f t="shared" si="17"/>
        <v>0.65602586463208601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0.59638714966553275</v>
      </c>
      <c r="S121">
        <f t="shared" si="14"/>
        <v>0.34397413536791399</v>
      </c>
      <c r="T121">
        <f t="shared" si="11"/>
        <v>0</v>
      </c>
      <c r="U121" s="4">
        <f t="shared" si="18"/>
        <v>1</v>
      </c>
      <c r="V121">
        <f t="shared" si="15"/>
        <v>0.34397413536791399</v>
      </c>
      <c r="W121">
        <f t="shared" si="16"/>
        <v>0</v>
      </c>
      <c r="X121">
        <f t="shared" si="17"/>
        <v>0.59638714966553275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0.5421701360595752</v>
      </c>
      <c r="S122">
        <f t="shared" si="14"/>
        <v>0.40361285033446725</v>
      </c>
      <c r="T122">
        <f t="shared" si="11"/>
        <v>0</v>
      </c>
      <c r="U122" s="4">
        <f t="shared" si="18"/>
        <v>1</v>
      </c>
      <c r="V122">
        <f t="shared" si="15"/>
        <v>0.40361285033446725</v>
      </c>
      <c r="W122">
        <f t="shared" si="16"/>
        <v>0</v>
      </c>
      <c r="X122">
        <f t="shared" si="17"/>
        <v>0.5421701360595752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1</v>
      </c>
      <c r="R123">
        <f t="shared" si="13"/>
        <v>0.58379103278143207</v>
      </c>
      <c r="S123">
        <f t="shared" si="14"/>
        <v>0.4578298639404248</v>
      </c>
      <c r="T123">
        <f t="shared" si="11"/>
        <v>1</v>
      </c>
      <c r="U123" s="4">
        <f t="shared" si="18"/>
        <v>1</v>
      </c>
      <c r="V123">
        <f t="shared" si="15"/>
        <v>0.4578298639404248</v>
      </c>
      <c r="W123">
        <f t="shared" si="16"/>
        <v>1</v>
      </c>
      <c r="X123">
        <f t="shared" si="17"/>
        <v>0.58379103278143207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1</v>
      </c>
      <c r="R124">
        <f t="shared" si="13"/>
        <v>0.62162821161948378</v>
      </c>
      <c r="S124">
        <f t="shared" si="14"/>
        <v>0.41620896721856793</v>
      </c>
      <c r="T124">
        <f t="shared" si="11"/>
        <v>1</v>
      </c>
      <c r="U124" s="4">
        <f t="shared" si="18"/>
        <v>1</v>
      </c>
      <c r="V124">
        <f t="shared" si="15"/>
        <v>0.41620896721856793</v>
      </c>
      <c r="W124">
        <f t="shared" si="16"/>
        <v>1</v>
      </c>
      <c r="X124">
        <f t="shared" si="17"/>
        <v>0.62162821161948378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0.65602564692680343</v>
      </c>
      <c r="S125">
        <f t="shared" si="14"/>
        <v>0.37837178838051622</v>
      </c>
      <c r="T125">
        <f t="shared" si="11"/>
        <v>1</v>
      </c>
      <c r="U125" s="4">
        <f t="shared" si="18"/>
        <v>1</v>
      </c>
      <c r="V125">
        <f t="shared" si="15"/>
        <v>0.37837178838051622</v>
      </c>
      <c r="W125">
        <f t="shared" si="16"/>
        <v>1</v>
      </c>
      <c r="X125">
        <f t="shared" si="17"/>
        <v>0.65602564692680343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0</v>
      </c>
      <c r="R126">
        <f t="shared" si="13"/>
        <v>0.59638695175163947</v>
      </c>
      <c r="S126">
        <f t="shared" si="14"/>
        <v>0.34397435307319657</v>
      </c>
      <c r="T126">
        <f t="shared" si="11"/>
        <v>0</v>
      </c>
      <c r="U126" s="4">
        <f t="shared" si="18"/>
        <v>1</v>
      </c>
      <c r="V126">
        <f t="shared" si="15"/>
        <v>0.34397435307319657</v>
      </c>
      <c r="W126">
        <f t="shared" si="16"/>
        <v>0</v>
      </c>
      <c r="X126">
        <f t="shared" si="17"/>
        <v>0.59638695175163947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0</v>
      </c>
      <c r="R127">
        <f t="shared" si="13"/>
        <v>0.54216995613785413</v>
      </c>
      <c r="S127">
        <f t="shared" si="14"/>
        <v>0.40361304824836053</v>
      </c>
      <c r="T127">
        <f t="shared" si="11"/>
        <v>0</v>
      </c>
      <c r="U127" s="4">
        <f t="shared" si="18"/>
        <v>1</v>
      </c>
      <c r="V127">
        <f t="shared" si="15"/>
        <v>0.40361304824836053</v>
      </c>
      <c r="W127">
        <f t="shared" si="16"/>
        <v>0</v>
      </c>
      <c r="X127">
        <f t="shared" si="17"/>
        <v>0.54216995613785413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0.58379086921623102</v>
      </c>
      <c r="S128">
        <f t="shared" si="14"/>
        <v>0.45783004386214587</v>
      </c>
      <c r="T128">
        <f t="shared" si="11"/>
        <v>1</v>
      </c>
      <c r="U128" s="4">
        <f t="shared" si="18"/>
        <v>1</v>
      </c>
      <c r="V128">
        <f t="shared" si="15"/>
        <v>0.45783004386214587</v>
      </c>
      <c r="W128">
        <f t="shared" si="16"/>
        <v>1</v>
      </c>
      <c r="X128">
        <f t="shared" si="17"/>
        <v>0.58379086921623102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0.62162806292384643</v>
      </c>
      <c r="S129">
        <f t="shared" si="14"/>
        <v>0.41620913078376898</v>
      </c>
      <c r="T129">
        <f t="shared" si="11"/>
        <v>1</v>
      </c>
      <c r="U129" s="4">
        <f t="shared" si="18"/>
        <v>1</v>
      </c>
      <c r="V129">
        <f t="shared" si="15"/>
        <v>0.41620913078376898</v>
      </c>
      <c r="W129">
        <f t="shared" si="16"/>
        <v>1</v>
      </c>
      <c r="X129">
        <f t="shared" si="17"/>
        <v>0.62162806292384643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0.6560255117489513</v>
      </c>
      <c r="S130">
        <f t="shared" si="14"/>
        <v>0.37837193707615357</v>
      </c>
      <c r="T130">
        <f t="shared" si="11"/>
        <v>1</v>
      </c>
      <c r="U130" s="4">
        <f t="shared" si="18"/>
        <v>1</v>
      </c>
      <c r="V130">
        <f t="shared" si="15"/>
        <v>0.37837193707615357</v>
      </c>
      <c r="W130">
        <f t="shared" si="16"/>
        <v>1</v>
      </c>
      <c r="X130">
        <f t="shared" si="17"/>
        <v>0.6560255117489513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0.59638682886268302</v>
      </c>
      <c r="S131">
        <f t="shared" si="14"/>
        <v>0.3439744882510487</v>
      </c>
      <c r="T131">
        <f t="shared" si="11"/>
        <v>0</v>
      </c>
      <c r="U131" s="4">
        <f t="shared" si="18"/>
        <v>1</v>
      </c>
      <c r="V131">
        <f t="shared" si="15"/>
        <v>0.3439744882510487</v>
      </c>
      <c r="W131">
        <f t="shared" si="16"/>
        <v>0</v>
      </c>
      <c r="X131">
        <f t="shared" si="17"/>
        <v>0.59638682886268302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0.54216984442062099</v>
      </c>
      <c r="S132">
        <f t="shared" si="14"/>
        <v>0.40361317113731698</v>
      </c>
      <c r="T132">
        <f t="shared" si="11"/>
        <v>0</v>
      </c>
      <c r="U132" s="4">
        <f t="shared" si="18"/>
        <v>1</v>
      </c>
      <c r="V132">
        <f t="shared" si="15"/>
        <v>0.40361317113731698</v>
      </c>
      <c r="W132">
        <f t="shared" si="16"/>
        <v>0</v>
      </c>
      <c r="X132">
        <f t="shared" si="17"/>
        <v>0.54216984442062099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1</v>
      </c>
      <c r="R133">
        <f t="shared" si="13"/>
        <v>0.58379076765510995</v>
      </c>
      <c r="S133">
        <f t="shared" si="14"/>
        <v>0.45783015557937901</v>
      </c>
      <c r="T133">
        <f t="shared" ref="T133:T196" si="20">IF(S133&gt;$J$4,1,(IF(S133&lt;$I$4,0,T132)))</f>
        <v>1</v>
      </c>
      <c r="U133" s="4">
        <f t="shared" si="18"/>
        <v>1</v>
      </c>
      <c r="V133">
        <f t="shared" si="15"/>
        <v>0.45783015557937901</v>
      </c>
      <c r="W133">
        <f t="shared" si="16"/>
        <v>1</v>
      </c>
      <c r="X133">
        <f t="shared" si="17"/>
        <v>0.58379076765510995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1</v>
      </c>
      <c r="R134">
        <f t="shared" ref="R134:R197" si="22">($G$4*Q134*$K$3+$H$4*R133)/($H$4+$K$3)</f>
        <v>0.62162797059555452</v>
      </c>
      <c r="S134">
        <f t="shared" ref="S134:S197" si="23">V134</f>
        <v>0.41620923234489005</v>
      </c>
      <c r="T134">
        <f t="shared" si="20"/>
        <v>1</v>
      </c>
      <c r="U134" s="4">
        <f t="shared" si="18"/>
        <v>1</v>
      </c>
      <c r="V134">
        <f t="shared" ref="V134:V197" si="24">U134-X133</f>
        <v>0.41620923234489005</v>
      </c>
      <c r="W134">
        <f t="shared" ref="W134:W197" si="25">T134</f>
        <v>1</v>
      </c>
      <c r="X134">
        <f t="shared" ref="X134:X197" si="26">R134+Y134</f>
        <v>0.62162797059555452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1</v>
      </c>
      <c r="R135">
        <f t="shared" si="22"/>
        <v>0.65602542781414053</v>
      </c>
      <c r="S135">
        <f t="shared" si="23"/>
        <v>0.37837202940444548</v>
      </c>
      <c r="T135">
        <f t="shared" si="20"/>
        <v>1</v>
      </c>
      <c r="U135" s="4">
        <f t="shared" si="18"/>
        <v>1</v>
      </c>
      <c r="V135">
        <f t="shared" si="24"/>
        <v>0.37837202940444548</v>
      </c>
      <c r="W135">
        <f t="shared" si="25"/>
        <v>1</v>
      </c>
      <c r="X135">
        <f t="shared" si="26"/>
        <v>0.65602542781414053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0.59638675255830964</v>
      </c>
      <c r="S136">
        <f t="shared" si="23"/>
        <v>0.34397457218585947</v>
      </c>
      <c r="T136">
        <f t="shared" si="20"/>
        <v>0</v>
      </c>
      <c r="U136" s="4">
        <f t="shared" si="18"/>
        <v>1</v>
      </c>
      <c r="V136">
        <f t="shared" si="24"/>
        <v>0.34397457218585947</v>
      </c>
      <c r="W136">
        <f t="shared" si="25"/>
        <v>0</v>
      </c>
      <c r="X136">
        <f t="shared" si="26"/>
        <v>0.59638675255830964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0.54216977505300878</v>
      </c>
      <c r="S137">
        <f t="shared" si="23"/>
        <v>0.40361324744169036</v>
      </c>
      <c r="T137">
        <f t="shared" si="20"/>
        <v>0</v>
      </c>
      <c r="U137" s="4">
        <f t="shared" ref="U137:U200" si="27">$L$3</f>
        <v>1</v>
      </c>
      <c r="V137">
        <f t="shared" si="24"/>
        <v>0.40361324744169036</v>
      </c>
      <c r="W137">
        <f t="shared" si="25"/>
        <v>0</v>
      </c>
      <c r="X137">
        <f t="shared" si="26"/>
        <v>0.54216977505300878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1</v>
      </c>
      <c r="R138">
        <f t="shared" si="22"/>
        <v>0.58379070459364435</v>
      </c>
      <c r="S138">
        <f t="shared" si="23"/>
        <v>0.45783022494699122</v>
      </c>
      <c r="T138">
        <f t="shared" si="20"/>
        <v>1</v>
      </c>
      <c r="U138" s="4">
        <f t="shared" si="27"/>
        <v>1</v>
      </c>
      <c r="V138">
        <f t="shared" si="24"/>
        <v>0.45783022494699122</v>
      </c>
      <c r="W138">
        <f t="shared" si="25"/>
        <v>1</v>
      </c>
      <c r="X138">
        <f t="shared" si="26"/>
        <v>0.58379070459364435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0.62162791326694944</v>
      </c>
      <c r="S139">
        <f t="shared" si="23"/>
        <v>0.41620929540635565</v>
      </c>
      <c r="T139">
        <f t="shared" si="20"/>
        <v>1</v>
      </c>
      <c r="U139" s="4">
        <f t="shared" si="27"/>
        <v>1</v>
      </c>
      <c r="V139">
        <f t="shared" si="24"/>
        <v>0.41620929540635565</v>
      </c>
      <c r="W139">
        <f t="shared" si="25"/>
        <v>1</v>
      </c>
      <c r="X139">
        <f t="shared" si="26"/>
        <v>0.62162791326694944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0.65602537569722674</v>
      </c>
      <c r="S140">
        <f t="shared" si="23"/>
        <v>0.37837208673305056</v>
      </c>
      <c r="T140">
        <f t="shared" si="20"/>
        <v>1</v>
      </c>
      <c r="U140" s="4">
        <f t="shared" si="27"/>
        <v>1</v>
      </c>
      <c r="V140">
        <f t="shared" si="24"/>
        <v>0.37837208673305056</v>
      </c>
      <c r="W140">
        <f t="shared" si="25"/>
        <v>1</v>
      </c>
      <c r="X140">
        <f t="shared" si="26"/>
        <v>0.65602537569722674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0</v>
      </c>
      <c r="R141">
        <f t="shared" si="22"/>
        <v>0.59638670517929704</v>
      </c>
      <c r="S141">
        <f t="shared" si="23"/>
        <v>0.34397462430277326</v>
      </c>
      <c r="T141">
        <f t="shared" si="20"/>
        <v>0</v>
      </c>
      <c r="U141" s="4">
        <f t="shared" si="27"/>
        <v>1</v>
      </c>
      <c r="V141">
        <f t="shared" si="24"/>
        <v>0.34397462430277326</v>
      </c>
      <c r="W141">
        <f t="shared" si="25"/>
        <v>0</v>
      </c>
      <c r="X141">
        <f t="shared" si="26"/>
        <v>0.59638670517929704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0</v>
      </c>
      <c r="R142">
        <f t="shared" si="22"/>
        <v>0.54216973198117913</v>
      </c>
      <c r="S142">
        <f t="shared" si="23"/>
        <v>0.40361329482070296</v>
      </c>
      <c r="T142">
        <f t="shared" si="20"/>
        <v>0</v>
      </c>
      <c r="U142" s="4">
        <f t="shared" si="27"/>
        <v>1</v>
      </c>
      <c r="V142">
        <f t="shared" si="24"/>
        <v>0.40361329482070296</v>
      </c>
      <c r="W142">
        <f t="shared" si="25"/>
        <v>0</v>
      </c>
      <c r="X142">
        <f t="shared" si="26"/>
        <v>0.54216973198117913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0.58379066543743552</v>
      </c>
      <c r="S143">
        <f t="shared" si="23"/>
        <v>0.45783026801882087</v>
      </c>
      <c r="T143">
        <f t="shared" si="20"/>
        <v>1</v>
      </c>
      <c r="U143" s="4">
        <f t="shared" si="27"/>
        <v>1</v>
      </c>
      <c r="V143">
        <f t="shared" si="24"/>
        <v>0.45783026801882087</v>
      </c>
      <c r="W143">
        <f t="shared" si="25"/>
        <v>1</v>
      </c>
      <c r="X143">
        <f t="shared" si="26"/>
        <v>0.58379066543743552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0.62162787767039596</v>
      </c>
      <c r="S144">
        <f t="shared" si="23"/>
        <v>0.41620933456256448</v>
      </c>
      <c r="T144">
        <f t="shared" si="20"/>
        <v>1</v>
      </c>
      <c r="U144" s="4">
        <f t="shared" si="27"/>
        <v>1</v>
      </c>
      <c r="V144">
        <f t="shared" si="24"/>
        <v>0.41620933456256448</v>
      </c>
      <c r="W144">
        <f t="shared" si="25"/>
        <v>1</v>
      </c>
      <c r="X144">
        <f t="shared" si="26"/>
        <v>0.62162787767039596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0.65602534333672358</v>
      </c>
      <c r="S145">
        <f t="shared" si="23"/>
        <v>0.37837212232960404</v>
      </c>
      <c r="T145">
        <f t="shared" si="20"/>
        <v>1</v>
      </c>
      <c r="U145" s="4">
        <f t="shared" si="27"/>
        <v>1</v>
      </c>
      <c r="V145">
        <f t="shared" si="24"/>
        <v>0.37837212232960404</v>
      </c>
      <c r="W145">
        <f t="shared" si="25"/>
        <v>1</v>
      </c>
      <c r="X145">
        <f t="shared" si="26"/>
        <v>0.65602534333672358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0.59638667576065785</v>
      </c>
      <c r="S146">
        <f t="shared" si="23"/>
        <v>0.34397465666327642</v>
      </c>
      <c r="T146">
        <f t="shared" si="20"/>
        <v>0</v>
      </c>
      <c r="U146" s="4">
        <f t="shared" si="27"/>
        <v>1</v>
      </c>
      <c r="V146">
        <f t="shared" si="24"/>
        <v>0.34397465666327642</v>
      </c>
      <c r="W146">
        <f t="shared" si="25"/>
        <v>0</v>
      </c>
      <c r="X146">
        <f t="shared" si="26"/>
        <v>0.59638667576065785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0.54216970523696173</v>
      </c>
      <c r="S147">
        <f t="shared" si="23"/>
        <v>0.40361332423934215</v>
      </c>
      <c r="T147">
        <f t="shared" si="20"/>
        <v>0</v>
      </c>
      <c r="U147" s="4">
        <f t="shared" si="27"/>
        <v>1</v>
      </c>
      <c r="V147">
        <f t="shared" si="24"/>
        <v>0.40361332423934215</v>
      </c>
      <c r="W147">
        <f t="shared" si="25"/>
        <v>0</v>
      </c>
      <c r="X147">
        <f t="shared" si="26"/>
        <v>0.54216970523696173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1</v>
      </c>
      <c r="R148">
        <f t="shared" si="22"/>
        <v>0.58379064112451062</v>
      </c>
      <c r="S148">
        <f t="shared" si="23"/>
        <v>0.45783029476303827</v>
      </c>
      <c r="T148">
        <f t="shared" si="20"/>
        <v>1</v>
      </c>
      <c r="U148" s="4">
        <f t="shared" si="27"/>
        <v>1</v>
      </c>
      <c r="V148">
        <f t="shared" si="24"/>
        <v>0.45783029476303827</v>
      </c>
      <c r="W148">
        <f t="shared" si="25"/>
        <v>1</v>
      </c>
      <c r="X148">
        <f t="shared" si="26"/>
        <v>0.58379064112451062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1</v>
      </c>
      <c r="R149">
        <f t="shared" si="22"/>
        <v>0.62162785556773692</v>
      </c>
      <c r="S149">
        <f t="shared" si="23"/>
        <v>0.41620935887548938</v>
      </c>
      <c r="T149">
        <f t="shared" si="20"/>
        <v>1</v>
      </c>
      <c r="U149" s="4">
        <f t="shared" si="27"/>
        <v>1</v>
      </c>
      <c r="V149">
        <f t="shared" si="24"/>
        <v>0.41620935887548938</v>
      </c>
      <c r="W149">
        <f t="shared" si="25"/>
        <v>1</v>
      </c>
      <c r="X149">
        <f t="shared" si="26"/>
        <v>0.62162785556773692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1</v>
      </c>
      <c r="R150">
        <f t="shared" si="22"/>
        <v>0.65602532324339713</v>
      </c>
      <c r="S150">
        <f t="shared" si="23"/>
        <v>0.37837214443226308</v>
      </c>
      <c r="T150">
        <f t="shared" si="20"/>
        <v>1</v>
      </c>
      <c r="U150" s="4">
        <f t="shared" si="27"/>
        <v>1</v>
      </c>
      <c r="V150">
        <f t="shared" si="24"/>
        <v>0.37837214443226308</v>
      </c>
      <c r="W150">
        <f t="shared" si="25"/>
        <v>1</v>
      </c>
      <c r="X150">
        <f t="shared" si="26"/>
        <v>0.65602532324339713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0.59638665749399744</v>
      </c>
      <c r="S151">
        <f t="shared" si="23"/>
        <v>0.34397467675660287</v>
      </c>
      <c r="T151">
        <f t="shared" si="20"/>
        <v>0</v>
      </c>
      <c r="U151" s="4">
        <f t="shared" si="27"/>
        <v>1</v>
      </c>
      <c r="V151">
        <f t="shared" si="24"/>
        <v>0.34397467675660287</v>
      </c>
      <c r="W151">
        <f t="shared" si="25"/>
        <v>0</v>
      </c>
      <c r="X151">
        <f t="shared" si="26"/>
        <v>0.59638665749399744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0.54216968863090675</v>
      </c>
      <c r="S152">
        <f t="shared" si="23"/>
        <v>0.40361334250600256</v>
      </c>
      <c r="T152">
        <f t="shared" si="20"/>
        <v>0</v>
      </c>
      <c r="U152" s="4">
        <f t="shared" si="27"/>
        <v>1</v>
      </c>
      <c r="V152">
        <f t="shared" si="24"/>
        <v>0.40361334250600256</v>
      </c>
      <c r="W152">
        <f t="shared" si="25"/>
        <v>0</v>
      </c>
      <c r="X152">
        <f t="shared" si="26"/>
        <v>0.54216968863090675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1</v>
      </c>
      <c r="R153">
        <f t="shared" si="22"/>
        <v>0.58379062602809706</v>
      </c>
      <c r="S153">
        <f t="shared" si="23"/>
        <v>0.45783031136909325</v>
      </c>
      <c r="T153">
        <f t="shared" si="20"/>
        <v>1</v>
      </c>
      <c r="U153" s="4">
        <f t="shared" si="27"/>
        <v>1</v>
      </c>
      <c r="V153">
        <f t="shared" si="24"/>
        <v>0.45783031136909325</v>
      </c>
      <c r="W153">
        <f t="shared" si="25"/>
        <v>1</v>
      </c>
      <c r="X153">
        <f t="shared" si="26"/>
        <v>0.58379062602809706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0.62162784184372466</v>
      </c>
      <c r="S154">
        <f t="shared" si="23"/>
        <v>0.41620937397190294</v>
      </c>
      <c r="T154">
        <f t="shared" si="20"/>
        <v>1</v>
      </c>
      <c r="U154" s="4">
        <f t="shared" si="27"/>
        <v>1</v>
      </c>
      <c r="V154">
        <f t="shared" si="24"/>
        <v>0.41620937397190294</v>
      </c>
      <c r="W154">
        <f t="shared" si="25"/>
        <v>1</v>
      </c>
      <c r="X154">
        <f t="shared" si="26"/>
        <v>0.62162784184372466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0.65602531076702242</v>
      </c>
      <c r="S155">
        <f t="shared" si="23"/>
        <v>0.37837215815627534</v>
      </c>
      <c r="T155">
        <f t="shared" si="20"/>
        <v>1</v>
      </c>
      <c r="U155" s="4">
        <f t="shared" si="27"/>
        <v>1</v>
      </c>
      <c r="V155">
        <f t="shared" si="24"/>
        <v>0.37837215815627534</v>
      </c>
      <c r="W155">
        <f t="shared" si="25"/>
        <v>1</v>
      </c>
      <c r="X155">
        <f t="shared" si="26"/>
        <v>0.65602531076702242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0</v>
      </c>
      <c r="R156">
        <f t="shared" si="22"/>
        <v>0.59638664615183856</v>
      </c>
      <c r="S156">
        <f t="shared" si="23"/>
        <v>0.34397468923297758</v>
      </c>
      <c r="T156">
        <f t="shared" si="20"/>
        <v>0</v>
      </c>
      <c r="U156" s="4">
        <f t="shared" si="27"/>
        <v>1</v>
      </c>
      <c r="V156">
        <f t="shared" si="24"/>
        <v>0.34397468923297758</v>
      </c>
      <c r="W156">
        <f t="shared" si="25"/>
        <v>0</v>
      </c>
      <c r="X156">
        <f t="shared" si="26"/>
        <v>0.59638664615183856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0</v>
      </c>
      <c r="R157">
        <f t="shared" si="22"/>
        <v>0.54216967831985319</v>
      </c>
      <c r="S157">
        <f t="shared" si="23"/>
        <v>0.40361335384816144</v>
      </c>
      <c r="T157">
        <f t="shared" si="20"/>
        <v>0</v>
      </c>
      <c r="U157" s="4">
        <f t="shared" si="27"/>
        <v>1</v>
      </c>
      <c r="V157">
        <f t="shared" si="24"/>
        <v>0.40361335384816144</v>
      </c>
      <c r="W157">
        <f t="shared" si="25"/>
        <v>0</v>
      </c>
      <c r="X157">
        <f t="shared" si="26"/>
        <v>0.54216967831985319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0.5837906166544119</v>
      </c>
      <c r="S158">
        <f t="shared" si="23"/>
        <v>0.45783032168014681</v>
      </c>
      <c r="T158">
        <f t="shared" si="20"/>
        <v>1</v>
      </c>
      <c r="U158" s="4">
        <f t="shared" si="27"/>
        <v>1</v>
      </c>
      <c r="V158">
        <f t="shared" si="24"/>
        <v>0.45783032168014681</v>
      </c>
      <c r="W158">
        <f t="shared" si="25"/>
        <v>1</v>
      </c>
      <c r="X158">
        <f t="shared" si="26"/>
        <v>0.5837906166544119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0.62162783332219262</v>
      </c>
      <c r="S159">
        <f t="shared" si="23"/>
        <v>0.4162093833455881</v>
      </c>
      <c r="T159">
        <f t="shared" si="20"/>
        <v>1</v>
      </c>
      <c r="U159" s="4">
        <f t="shared" si="27"/>
        <v>1</v>
      </c>
      <c r="V159">
        <f t="shared" si="24"/>
        <v>0.4162093833455881</v>
      </c>
      <c r="W159">
        <f t="shared" si="25"/>
        <v>1</v>
      </c>
      <c r="X159">
        <f t="shared" si="26"/>
        <v>0.62162783332219262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1</v>
      </c>
      <c r="R160">
        <f t="shared" si="22"/>
        <v>0.65602530302017514</v>
      </c>
      <c r="S160">
        <f t="shared" si="23"/>
        <v>0.37837216667780738</v>
      </c>
      <c r="T160">
        <f t="shared" si="20"/>
        <v>1</v>
      </c>
      <c r="U160" s="4">
        <f t="shared" si="27"/>
        <v>1</v>
      </c>
      <c r="V160">
        <f t="shared" si="24"/>
        <v>0.37837216667780738</v>
      </c>
      <c r="W160">
        <f t="shared" si="25"/>
        <v>1</v>
      </c>
      <c r="X160">
        <f t="shared" si="26"/>
        <v>0.65602530302017514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0.59638663910925016</v>
      </c>
      <c r="S161">
        <f t="shared" si="23"/>
        <v>0.34397469697982486</v>
      </c>
      <c r="T161">
        <f t="shared" si="20"/>
        <v>0</v>
      </c>
      <c r="U161" s="4">
        <f t="shared" si="27"/>
        <v>1</v>
      </c>
      <c r="V161">
        <f t="shared" si="24"/>
        <v>0.34397469697982486</v>
      </c>
      <c r="W161">
        <f t="shared" si="25"/>
        <v>0</v>
      </c>
      <c r="X161">
        <f t="shared" si="26"/>
        <v>0.59638663910925016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0.54216967191750021</v>
      </c>
      <c r="S162">
        <f t="shared" si="23"/>
        <v>0.40361336089074984</v>
      </c>
      <c r="T162">
        <f t="shared" si="20"/>
        <v>0</v>
      </c>
      <c r="U162" s="4">
        <f t="shared" si="27"/>
        <v>1</v>
      </c>
      <c r="V162">
        <f t="shared" si="24"/>
        <v>0.40361336089074984</v>
      </c>
      <c r="W162">
        <f t="shared" si="25"/>
        <v>0</v>
      </c>
      <c r="X162">
        <f t="shared" si="26"/>
        <v>0.54216967191750021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1</v>
      </c>
      <c r="R163">
        <f t="shared" si="22"/>
        <v>0.58379061083409112</v>
      </c>
      <c r="S163">
        <f t="shared" si="23"/>
        <v>0.45783032808249979</v>
      </c>
      <c r="T163">
        <f t="shared" si="20"/>
        <v>1</v>
      </c>
      <c r="U163" s="4">
        <f t="shared" si="27"/>
        <v>1</v>
      </c>
      <c r="V163">
        <f t="shared" si="24"/>
        <v>0.45783032808249979</v>
      </c>
      <c r="W163">
        <f t="shared" si="25"/>
        <v>1</v>
      </c>
      <c r="X163">
        <f t="shared" si="26"/>
        <v>0.58379061083409112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1</v>
      </c>
      <c r="R164">
        <f t="shared" si="22"/>
        <v>0.62162782803099192</v>
      </c>
      <c r="S164">
        <f t="shared" si="23"/>
        <v>0.41620938916590888</v>
      </c>
      <c r="T164">
        <f t="shared" si="20"/>
        <v>1</v>
      </c>
      <c r="U164" s="4">
        <f t="shared" si="27"/>
        <v>1</v>
      </c>
      <c r="V164">
        <f t="shared" si="24"/>
        <v>0.41620938916590888</v>
      </c>
      <c r="W164">
        <f t="shared" si="25"/>
        <v>1</v>
      </c>
      <c r="X164">
        <f t="shared" si="26"/>
        <v>0.62162782803099192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1</v>
      </c>
      <c r="R165">
        <f t="shared" si="22"/>
        <v>0.65602529820999267</v>
      </c>
      <c r="S165">
        <f t="shared" si="23"/>
        <v>0.37837217196900808</v>
      </c>
      <c r="T165">
        <f t="shared" si="20"/>
        <v>1</v>
      </c>
      <c r="U165" s="4">
        <f t="shared" si="27"/>
        <v>1</v>
      </c>
      <c r="V165">
        <f t="shared" si="24"/>
        <v>0.37837217196900808</v>
      </c>
      <c r="W165">
        <f t="shared" si="25"/>
        <v>1</v>
      </c>
      <c r="X165">
        <f t="shared" si="26"/>
        <v>0.65602529820999267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0.596386634736357</v>
      </c>
      <c r="S166">
        <f t="shared" si="23"/>
        <v>0.34397470179000733</v>
      </c>
      <c r="T166">
        <f t="shared" si="20"/>
        <v>0</v>
      </c>
      <c r="U166" s="4">
        <f t="shared" si="27"/>
        <v>1</v>
      </c>
      <c r="V166">
        <f t="shared" si="24"/>
        <v>0.34397470179000733</v>
      </c>
      <c r="W166">
        <f t="shared" si="25"/>
        <v>0</v>
      </c>
      <c r="X166">
        <f t="shared" si="26"/>
        <v>0.596386634736357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0.54216966794214272</v>
      </c>
      <c r="S167">
        <f t="shared" si="23"/>
        <v>0.403613365263643</v>
      </c>
      <c r="T167">
        <f t="shared" si="20"/>
        <v>0</v>
      </c>
      <c r="U167" s="4">
        <f t="shared" si="27"/>
        <v>1</v>
      </c>
      <c r="V167">
        <f t="shared" si="24"/>
        <v>0.403613365263643</v>
      </c>
      <c r="W167">
        <f t="shared" si="25"/>
        <v>0</v>
      </c>
      <c r="X167">
        <f t="shared" si="26"/>
        <v>0.54216966794214272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0.58379060722012976</v>
      </c>
      <c r="S168">
        <f t="shared" si="23"/>
        <v>0.45783033205785728</v>
      </c>
      <c r="T168">
        <f t="shared" si="20"/>
        <v>1</v>
      </c>
      <c r="U168" s="4">
        <f t="shared" si="27"/>
        <v>1</v>
      </c>
      <c r="V168">
        <f t="shared" si="24"/>
        <v>0.45783033205785728</v>
      </c>
      <c r="W168">
        <f t="shared" si="25"/>
        <v>1</v>
      </c>
      <c r="X168">
        <f t="shared" si="26"/>
        <v>0.58379060722012976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0.62162782474557254</v>
      </c>
      <c r="S169">
        <f t="shared" si="23"/>
        <v>0.41620939277987024</v>
      </c>
      <c r="T169">
        <f t="shared" si="20"/>
        <v>1</v>
      </c>
      <c r="U169" s="4">
        <f t="shared" si="27"/>
        <v>1</v>
      </c>
      <c r="V169">
        <f t="shared" si="24"/>
        <v>0.41620939277987024</v>
      </c>
      <c r="W169">
        <f t="shared" si="25"/>
        <v>1</v>
      </c>
      <c r="X169">
        <f t="shared" si="26"/>
        <v>0.62162782474557254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0.65602529522324771</v>
      </c>
      <c r="S170">
        <f t="shared" si="23"/>
        <v>0.37837217525442746</v>
      </c>
      <c r="T170">
        <f t="shared" si="20"/>
        <v>1</v>
      </c>
      <c r="U170" s="4">
        <f t="shared" si="27"/>
        <v>1</v>
      </c>
      <c r="V170">
        <f t="shared" si="24"/>
        <v>0.37837217525442746</v>
      </c>
      <c r="W170">
        <f t="shared" si="25"/>
        <v>1</v>
      </c>
      <c r="X170">
        <f t="shared" si="26"/>
        <v>0.65602529522324771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0</v>
      </c>
      <c r="R171">
        <f t="shared" si="22"/>
        <v>0.59638663202113429</v>
      </c>
      <c r="S171">
        <f t="shared" si="23"/>
        <v>0.34397470477675229</v>
      </c>
      <c r="T171">
        <f t="shared" si="20"/>
        <v>0</v>
      </c>
      <c r="U171" s="4">
        <f t="shared" si="27"/>
        <v>1</v>
      </c>
      <c r="V171">
        <f t="shared" si="24"/>
        <v>0.34397470477675229</v>
      </c>
      <c r="W171">
        <f t="shared" si="25"/>
        <v>0</v>
      </c>
      <c r="X171">
        <f t="shared" si="26"/>
        <v>0.59638663202113429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0</v>
      </c>
      <c r="R172">
        <f t="shared" si="22"/>
        <v>0.54216966547375844</v>
      </c>
      <c r="S172">
        <f t="shared" si="23"/>
        <v>0.40361336797886571</v>
      </c>
      <c r="T172">
        <f t="shared" si="20"/>
        <v>0</v>
      </c>
      <c r="U172" s="4">
        <f t="shared" si="27"/>
        <v>1</v>
      </c>
      <c r="V172">
        <f t="shared" si="24"/>
        <v>0.40361336797886571</v>
      </c>
      <c r="W172">
        <f t="shared" si="25"/>
        <v>0</v>
      </c>
      <c r="X172">
        <f t="shared" si="26"/>
        <v>0.54216966547375844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0.58379060497614399</v>
      </c>
      <c r="S173">
        <f t="shared" si="23"/>
        <v>0.45783033452624156</v>
      </c>
      <c r="T173">
        <f t="shared" si="20"/>
        <v>1</v>
      </c>
      <c r="U173" s="4">
        <f t="shared" si="27"/>
        <v>1</v>
      </c>
      <c r="V173">
        <f t="shared" si="24"/>
        <v>0.45783033452624156</v>
      </c>
      <c r="W173">
        <f t="shared" si="25"/>
        <v>1</v>
      </c>
      <c r="X173">
        <f t="shared" si="26"/>
        <v>0.58379060497614399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0.62162782270558548</v>
      </c>
      <c r="S174">
        <f t="shared" si="23"/>
        <v>0.41620939502385601</v>
      </c>
      <c r="T174">
        <f t="shared" si="20"/>
        <v>1</v>
      </c>
      <c r="U174" s="4">
        <f t="shared" si="27"/>
        <v>1</v>
      </c>
      <c r="V174">
        <f t="shared" si="24"/>
        <v>0.41620939502385601</v>
      </c>
      <c r="W174">
        <f t="shared" si="25"/>
        <v>1</v>
      </c>
      <c r="X174">
        <f t="shared" si="26"/>
        <v>0.62162782270558548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1</v>
      </c>
      <c r="R175">
        <f t="shared" si="22"/>
        <v>0.65602529336871407</v>
      </c>
      <c r="S175">
        <f t="shared" si="23"/>
        <v>0.37837217729441452</v>
      </c>
      <c r="T175">
        <f t="shared" si="20"/>
        <v>1</v>
      </c>
      <c r="U175" s="4">
        <f t="shared" si="27"/>
        <v>1</v>
      </c>
      <c r="V175">
        <f t="shared" si="24"/>
        <v>0.37837217729441452</v>
      </c>
      <c r="W175">
        <f t="shared" si="25"/>
        <v>1</v>
      </c>
      <c r="X175">
        <f t="shared" si="26"/>
        <v>0.65602529336871407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0.59638663033519468</v>
      </c>
      <c r="S176">
        <f t="shared" si="23"/>
        <v>0.34397470663128593</v>
      </c>
      <c r="T176">
        <f t="shared" si="20"/>
        <v>0</v>
      </c>
      <c r="U176" s="4">
        <f t="shared" si="27"/>
        <v>1</v>
      </c>
      <c r="V176">
        <f t="shared" si="24"/>
        <v>0.34397470663128593</v>
      </c>
      <c r="W176">
        <f t="shared" si="25"/>
        <v>0</v>
      </c>
      <c r="X176">
        <f t="shared" si="26"/>
        <v>0.59638663033519468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0.54216966394108612</v>
      </c>
      <c r="S177">
        <f t="shared" si="23"/>
        <v>0.40361336966480532</v>
      </c>
      <c r="T177">
        <f t="shared" si="20"/>
        <v>0</v>
      </c>
      <c r="U177" s="4">
        <f t="shared" si="27"/>
        <v>1</v>
      </c>
      <c r="V177">
        <f t="shared" si="24"/>
        <v>0.40361336966480532</v>
      </c>
      <c r="W177">
        <f t="shared" si="25"/>
        <v>0</v>
      </c>
      <c r="X177">
        <f t="shared" si="26"/>
        <v>0.54216966394108612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1</v>
      </c>
      <c r="R178">
        <f t="shared" si="22"/>
        <v>0.58379060358280555</v>
      </c>
      <c r="S178">
        <f t="shared" si="23"/>
        <v>0.45783033605891388</v>
      </c>
      <c r="T178">
        <f t="shared" si="20"/>
        <v>1</v>
      </c>
      <c r="U178" s="4">
        <f t="shared" si="27"/>
        <v>1</v>
      </c>
      <c r="V178">
        <f t="shared" si="24"/>
        <v>0.45783033605891388</v>
      </c>
      <c r="W178">
        <f t="shared" si="25"/>
        <v>1</v>
      </c>
      <c r="X178">
        <f t="shared" si="26"/>
        <v>0.58379060358280555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1</v>
      </c>
      <c r="R179">
        <f t="shared" si="22"/>
        <v>0.62162782143891404</v>
      </c>
      <c r="S179">
        <f t="shared" si="23"/>
        <v>0.41620939641719445</v>
      </c>
      <c r="T179">
        <f t="shared" si="20"/>
        <v>1</v>
      </c>
      <c r="U179" s="4">
        <f t="shared" si="27"/>
        <v>1</v>
      </c>
      <c r="V179">
        <f t="shared" si="24"/>
        <v>0.41620939641719445</v>
      </c>
      <c r="W179">
        <f t="shared" si="25"/>
        <v>1</v>
      </c>
      <c r="X179">
        <f t="shared" si="26"/>
        <v>0.62162782143891404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1</v>
      </c>
      <c r="R180">
        <f t="shared" si="22"/>
        <v>0.65602529221719463</v>
      </c>
      <c r="S180">
        <f t="shared" si="23"/>
        <v>0.37837217856108596</v>
      </c>
      <c r="T180">
        <f t="shared" si="20"/>
        <v>1</v>
      </c>
      <c r="U180" s="4">
        <f t="shared" si="27"/>
        <v>1</v>
      </c>
      <c r="V180">
        <f t="shared" si="24"/>
        <v>0.37837217856108596</v>
      </c>
      <c r="W180">
        <f t="shared" si="25"/>
        <v>1</v>
      </c>
      <c r="X180">
        <f t="shared" si="26"/>
        <v>0.65602529221719463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0.59638662928835884</v>
      </c>
      <c r="S181">
        <f t="shared" si="23"/>
        <v>0.34397470778280537</v>
      </c>
      <c r="T181">
        <f t="shared" si="20"/>
        <v>0</v>
      </c>
      <c r="U181" s="4">
        <f t="shared" si="27"/>
        <v>1</v>
      </c>
      <c r="V181">
        <f t="shared" si="24"/>
        <v>0.34397470778280537</v>
      </c>
      <c r="W181">
        <f t="shared" si="25"/>
        <v>0</v>
      </c>
      <c r="X181">
        <f t="shared" si="26"/>
        <v>0.59638662928835884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0.54216966298941716</v>
      </c>
      <c r="S182">
        <f t="shared" si="23"/>
        <v>0.40361337071164116</v>
      </c>
      <c r="T182">
        <f t="shared" si="20"/>
        <v>0</v>
      </c>
      <c r="U182" s="4">
        <f t="shared" si="27"/>
        <v>1</v>
      </c>
      <c r="V182">
        <f t="shared" si="24"/>
        <v>0.40361337071164116</v>
      </c>
      <c r="W182">
        <f t="shared" si="25"/>
        <v>0</v>
      </c>
      <c r="X182">
        <f t="shared" si="26"/>
        <v>0.54216966298941716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0.58379060271765204</v>
      </c>
      <c r="S183">
        <f t="shared" si="23"/>
        <v>0.45783033701058284</v>
      </c>
      <c r="T183">
        <f t="shared" si="20"/>
        <v>1</v>
      </c>
      <c r="U183" s="4">
        <f t="shared" si="27"/>
        <v>1</v>
      </c>
      <c r="V183">
        <f t="shared" si="24"/>
        <v>0.45783033701058284</v>
      </c>
      <c r="W183">
        <f t="shared" si="25"/>
        <v>1</v>
      </c>
      <c r="X183">
        <f t="shared" si="26"/>
        <v>0.58379060271765204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0.62162782065241085</v>
      </c>
      <c r="S184">
        <f t="shared" si="23"/>
        <v>0.41620939728234796</v>
      </c>
      <c r="T184">
        <f t="shared" si="20"/>
        <v>1</v>
      </c>
      <c r="U184" s="4">
        <f t="shared" si="27"/>
        <v>1</v>
      </c>
      <c r="V184">
        <f t="shared" si="24"/>
        <v>0.41620939728234796</v>
      </c>
      <c r="W184">
        <f t="shared" si="25"/>
        <v>1</v>
      </c>
      <c r="X184">
        <f t="shared" si="26"/>
        <v>0.62162782065241085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0.65602529150219169</v>
      </c>
      <c r="S185">
        <f t="shared" si="23"/>
        <v>0.37837217934758915</v>
      </c>
      <c r="T185">
        <f t="shared" si="20"/>
        <v>1</v>
      </c>
      <c r="U185" s="4">
        <f t="shared" si="27"/>
        <v>1</v>
      </c>
      <c r="V185">
        <f t="shared" si="24"/>
        <v>0.37837217934758915</v>
      </c>
      <c r="W185">
        <f t="shared" si="25"/>
        <v>1</v>
      </c>
      <c r="X185">
        <f t="shared" si="26"/>
        <v>0.65602529150219169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0</v>
      </c>
      <c r="R186">
        <f t="shared" si="22"/>
        <v>0.59638662863835612</v>
      </c>
      <c r="S186">
        <f t="shared" si="23"/>
        <v>0.34397470849780831</v>
      </c>
      <c r="T186">
        <f t="shared" si="20"/>
        <v>0</v>
      </c>
      <c r="U186" s="4">
        <f t="shared" si="27"/>
        <v>1</v>
      </c>
      <c r="V186">
        <f t="shared" si="24"/>
        <v>0.34397470849780831</v>
      </c>
      <c r="W186">
        <f t="shared" si="25"/>
        <v>0</v>
      </c>
      <c r="X186">
        <f t="shared" si="26"/>
        <v>0.59638662863835612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0</v>
      </c>
      <c r="R187">
        <f t="shared" si="22"/>
        <v>0.54216966239850561</v>
      </c>
      <c r="S187">
        <f t="shared" si="23"/>
        <v>0.40361337136164388</v>
      </c>
      <c r="T187">
        <f t="shared" si="20"/>
        <v>0</v>
      </c>
      <c r="U187" s="4">
        <f t="shared" si="27"/>
        <v>1</v>
      </c>
      <c r="V187">
        <f t="shared" si="24"/>
        <v>0.40361337136164388</v>
      </c>
      <c r="W187">
        <f t="shared" si="25"/>
        <v>0</v>
      </c>
      <c r="X187">
        <f t="shared" si="26"/>
        <v>0.54216966239850561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0.58379060218045964</v>
      </c>
      <c r="S188">
        <f t="shared" si="23"/>
        <v>0.45783033760149439</v>
      </c>
      <c r="T188">
        <f t="shared" si="20"/>
        <v>1</v>
      </c>
      <c r="U188" s="4">
        <f t="shared" si="27"/>
        <v>1</v>
      </c>
      <c r="V188">
        <f t="shared" si="24"/>
        <v>0.45783033760149439</v>
      </c>
      <c r="W188">
        <f t="shared" si="25"/>
        <v>1</v>
      </c>
      <c r="X188">
        <f t="shared" si="26"/>
        <v>0.58379060218045964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1</v>
      </c>
      <c r="R189">
        <f t="shared" si="22"/>
        <v>0.62162782016405416</v>
      </c>
      <c r="S189">
        <f t="shared" si="23"/>
        <v>0.41620939781954036</v>
      </c>
      <c r="T189">
        <f t="shared" si="20"/>
        <v>1</v>
      </c>
      <c r="U189" s="4">
        <f t="shared" si="27"/>
        <v>1</v>
      </c>
      <c r="V189">
        <f t="shared" si="24"/>
        <v>0.41620939781954036</v>
      </c>
      <c r="W189">
        <f t="shared" si="25"/>
        <v>1</v>
      </c>
      <c r="X189">
        <f t="shared" si="26"/>
        <v>0.62162782016405416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1</v>
      </c>
      <c r="R190">
        <f t="shared" si="22"/>
        <v>0.65602529105823104</v>
      </c>
      <c r="S190">
        <f t="shared" si="23"/>
        <v>0.37837217983594584</v>
      </c>
      <c r="T190">
        <f t="shared" si="20"/>
        <v>1</v>
      </c>
      <c r="U190" s="4">
        <f t="shared" si="27"/>
        <v>1</v>
      </c>
      <c r="V190">
        <f t="shared" si="24"/>
        <v>0.37837217983594584</v>
      </c>
      <c r="W190">
        <f t="shared" si="25"/>
        <v>1</v>
      </c>
      <c r="X190">
        <f t="shared" si="26"/>
        <v>0.65602529105823104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0.59638662823475552</v>
      </c>
      <c r="S191">
        <f t="shared" si="23"/>
        <v>0.34397470894176896</v>
      </c>
      <c r="T191">
        <f t="shared" si="20"/>
        <v>0</v>
      </c>
      <c r="U191" s="4">
        <f t="shared" si="27"/>
        <v>1</v>
      </c>
      <c r="V191">
        <f t="shared" si="24"/>
        <v>0.34397470894176896</v>
      </c>
      <c r="W191">
        <f t="shared" si="25"/>
        <v>0</v>
      </c>
      <c r="X191">
        <f t="shared" si="26"/>
        <v>0.59638662823475552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0.54216966203159589</v>
      </c>
      <c r="S192">
        <f t="shared" si="23"/>
        <v>0.40361337176524448</v>
      </c>
      <c r="T192">
        <f t="shared" si="20"/>
        <v>0</v>
      </c>
      <c r="U192" s="4">
        <f t="shared" si="27"/>
        <v>1</v>
      </c>
      <c r="V192">
        <f t="shared" si="24"/>
        <v>0.40361337176524448</v>
      </c>
      <c r="W192">
        <f t="shared" si="25"/>
        <v>0</v>
      </c>
      <c r="X192">
        <f t="shared" si="26"/>
        <v>0.54216966203159589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1</v>
      </c>
      <c r="R193">
        <f t="shared" si="22"/>
        <v>0.58379060184690534</v>
      </c>
      <c r="S193">
        <f t="shared" si="23"/>
        <v>0.45783033796840411</v>
      </c>
      <c r="T193">
        <f t="shared" si="20"/>
        <v>1</v>
      </c>
      <c r="U193" s="4">
        <f t="shared" si="27"/>
        <v>1</v>
      </c>
      <c r="V193">
        <f t="shared" si="24"/>
        <v>0.45783033796840411</v>
      </c>
      <c r="W193">
        <f t="shared" si="25"/>
        <v>1</v>
      </c>
      <c r="X193">
        <f t="shared" si="26"/>
        <v>0.58379060184690534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1</v>
      </c>
      <c r="R194">
        <f t="shared" si="22"/>
        <v>0.62162781986082305</v>
      </c>
      <c r="S194">
        <f t="shared" si="23"/>
        <v>0.41620939815309466</v>
      </c>
      <c r="T194">
        <f t="shared" si="20"/>
        <v>1</v>
      </c>
      <c r="U194" s="4">
        <f t="shared" si="27"/>
        <v>1</v>
      </c>
      <c r="V194">
        <f t="shared" si="24"/>
        <v>0.41620939815309466</v>
      </c>
      <c r="W194">
        <f t="shared" si="25"/>
        <v>1</v>
      </c>
      <c r="X194">
        <f t="shared" si="26"/>
        <v>0.62162781986082305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1</v>
      </c>
      <c r="R195">
        <f t="shared" si="22"/>
        <v>0.65602529078256644</v>
      </c>
      <c r="S195">
        <f t="shared" si="23"/>
        <v>0.37837218013917695</v>
      </c>
      <c r="T195">
        <f t="shared" si="20"/>
        <v>1</v>
      </c>
      <c r="U195" s="4">
        <f t="shared" si="27"/>
        <v>1</v>
      </c>
      <c r="V195">
        <f t="shared" si="24"/>
        <v>0.37837218013917695</v>
      </c>
      <c r="W195">
        <f t="shared" si="25"/>
        <v>1</v>
      </c>
      <c r="X195">
        <f t="shared" si="26"/>
        <v>0.65602529078256644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0.59638662798415132</v>
      </c>
      <c r="S196">
        <f t="shared" si="23"/>
        <v>0.34397470921743356</v>
      </c>
      <c r="T196">
        <f t="shared" si="20"/>
        <v>0</v>
      </c>
      <c r="U196" s="4">
        <f t="shared" si="27"/>
        <v>1</v>
      </c>
      <c r="V196">
        <f t="shared" si="24"/>
        <v>0.34397470921743356</v>
      </c>
      <c r="W196">
        <f t="shared" si="25"/>
        <v>0</v>
      </c>
      <c r="X196">
        <f t="shared" si="26"/>
        <v>0.59638662798415132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0</v>
      </c>
      <c r="R197">
        <f t="shared" si="22"/>
        <v>0.54216966180377391</v>
      </c>
      <c r="S197">
        <f t="shared" si="23"/>
        <v>0.40361337201584868</v>
      </c>
      <c r="T197">
        <f t="shared" ref="T197:T260" si="29">IF(S197&gt;$J$4,1,(IF(S197&lt;$I$4,0,T196)))</f>
        <v>0</v>
      </c>
      <c r="U197" s="4">
        <f t="shared" si="27"/>
        <v>1</v>
      </c>
      <c r="V197">
        <f t="shared" si="24"/>
        <v>0.40361337201584868</v>
      </c>
      <c r="W197">
        <f t="shared" si="25"/>
        <v>0</v>
      </c>
      <c r="X197">
        <f t="shared" si="26"/>
        <v>0.54216966180377391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0.58379060163979446</v>
      </c>
      <c r="S198">
        <f t="shared" ref="S198:S261" si="32">V198</f>
        <v>0.45783033819622609</v>
      </c>
      <c r="T198">
        <f t="shared" si="29"/>
        <v>1</v>
      </c>
      <c r="U198" s="4">
        <f t="shared" si="27"/>
        <v>1</v>
      </c>
      <c r="V198">
        <f t="shared" ref="V198:V261" si="33">U198-X197</f>
        <v>0.45783033819622609</v>
      </c>
      <c r="W198">
        <f t="shared" ref="W198:W261" si="34">T198</f>
        <v>1</v>
      </c>
      <c r="X198">
        <f t="shared" ref="X198:X261" si="35">R198+Y198</f>
        <v>0.58379060163979446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0.62162781967254044</v>
      </c>
      <c r="S199">
        <f t="shared" si="32"/>
        <v>0.41620939836020554</v>
      </c>
      <c r="T199">
        <f t="shared" si="29"/>
        <v>1</v>
      </c>
      <c r="U199" s="4">
        <f t="shared" si="27"/>
        <v>1</v>
      </c>
      <c r="V199">
        <f t="shared" si="33"/>
        <v>0.41620939836020554</v>
      </c>
      <c r="W199">
        <f t="shared" si="34"/>
        <v>1</v>
      </c>
      <c r="X199">
        <f t="shared" si="35"/>
        <v>0.62162781967254044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0.65602529061140047</v>
      </c>
      <c r="S200">
        <f t="shared" si="32"/>
        <v>0.37837218032745956</v>
      </c>
      <c r="T200">
        <f t="shared" si="29"/>
        <v>1</v>
      </c>
      <c r="U200" s="4">
        <f t="shared" si="27"/>
        <v>1</v>
      </c>
      <c r="V200">
        <f t="shared" si="33"/>
        <v>0.37837218032745956</v>
      </c>
      <c r="W200">
        <f t="shared" si="34"/>
        <v>1</v>
      </c>
      <c r="X200">
        <f t="shared" si="35"/>
        <v>0.65602529061140047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0</v>
      </c>
      <c r="R201">
        <f t="shared" si="31"/>
        <v>0.5963866278285459</v>
      </c>
      <c r="S201">
        <f t="shared" si="32"/>
        <v>0.34397470938859953</v>
      </c>
      <c r="T201">
        <f t="shared" si="29"/>
        <v>0</v>
      </c>
      <c r="U201" s="4">
        <f t="shared" ref="U201:U264" si="36">$L$3</f>
        <v>1</v>
      </c>
      <c r="V201">
        <f t="shared" si="33"/>
        <v>0.34397470938859953</v>
      </c>
      <c r="W201">
        <f t="shared" si="34"/>
        <v>0</v>
      </c>
      <c r="X201">
        <f t="shared" si="35"/>
        <v>0.5963866278285459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0</v>
      </c>
      <c r="R202">
        <f t="shared" si="31"/>
        <v>0.54216966166231451</v>
      </c>
      <c r="S202">
        <f t="shared" si="32"/>
        <v>0.4036133721714541</v>
      </c>
      <c r="T202">
        <f t="shared" si="29"/>
        <v>0</v>
      </c>
      <c r="U202" s="4">
        <f t="shared" si="36"/>
        <v>1</v>
      </c>
      <c r="V202">
        <f t="shared" si="33"/>
        <v>0.4036133721714541</v>
      </c>
      <c r="W202">
        <f t="shared" si="34"/>
        <v>0</v>
      </c>
      <c r="X202">
        <f t="shared" si="35"/>
        <v>0.54216966166231451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0.583790601511195</v>
      </c>
      <c r="S203">
        <f t="shared" si="32"/>
        <v>0.45783033833768549</v>
      </c>
      <c r="T203">
        <f t="shared" si="29"/>
        <v>1</v>
      </c>
      <c r="U203" s="4">
        <f t="shared" si="36"/>
        <v>1</v>
      </c>
      <c r="V203">
        <f t="shared" si="33"/>
        <v>0.45783033833768549</v>
      </c>
      <c r="W203">
        <f t="shared" si="34"/>
        <v>1</v>
      </c>
      <c r="X203">
        <f t="shared" si="35"/>
        <v>0.583790601511195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1</v>
      </c>
      <c r="R204">
        <f t="shared" si="31"/>
        <v>0.62162781955563184</v>
      </c>
      <c r="S204">
        <f t="shared" si="32"/>
        <v>0.416209398488805</v>
      </c>
      <c r="T204">
        <f t="shared" si="29"/>
        <v>1</v>
      </c>
      <c r="U204" s="4">
        <f t="shared" si="36"/>
        <v>1</v>
      </c>
      <c r="V204">
        <f t="shared" si="33"/>
        <v>0.416209398488805</v>
      </c>
      <c r="W204">
        <f t="shared" si="34"/>
        <v>1</v>
      </c>
      <c r="X204">
        <f t="shared" si="35"/>
        <v>0.62162781955563184</v>
      </c>
      <c r="Y204">
        <f>$O$3</f>
        <v>0</v>
      </c>
    </row>
    <row r="205" spans="16:25" x14ac:dyDescent="0.2">
      <c r="P205">
        <f t="shared" si="28"/>
        <v>2.0100000000000011</v>
      </c>
      <c r="Q205">
        <f t="shared" si="30"/>
        <v>1</v>
      </c>
      <c r="R205">
        <f t="shared" si="31"/>
        <v>0.65602529050511982</v>
      </c>
      <c r="S205">
        <f t="shared" si="32"/>
        <v>0.37837218044436816</v>
      </c>
      <c r="T205">
        <f t="shared" si="29"/>
        <v>1</v>
      </c>
      <c r="U205" s="4">
        <f t="shared" si="36"/>
        <v>1</v>
      </c>
      <c r="V205">
        <f t="shared" si="33"/>
        <v>0.37837218044436816</v>
      </c>
      <c r="W205">
        <f t="shared" si="34"/>
        <v>1</v>
      </c>
      <c r="X205">
        <f t="shared" si="35"/>
        <v>0.65602529050511982</v>
      </c>
      <c r="Y205">
        <f t="shared" ref="Y205:Y268" si="37">$O$3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0.59638662773192719</v>
      </c>
      <c r="S206">
        <f t="shared" si="32"/>
        <v>0.34397470949488018</v>
      </c>
      <c r="T206">
        <f t="shared" si="29"/>
        <v>0</v>
      </c>
      <c r="U206" s="4">
        <f t="shared" si="36"/>
        <v>1</v>
      </c>
      <c r="V206">
        <f t="shared" si="33"/>
        <v>0.34397470949488018</v>
      </c>
      <c r="W206">
        <f t="shared" si="34"/>
        <v>0</v>
      </c>
      <c r="X206">
        <f t="shared" si="35"/>
        <v>0.59638662773192719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0.54216966157447932</v>
      </c>
      <c r="S207">
        <f t="shared" si="32"/>
        <v>0.40361337226807281</v>
      </c>
      <c r="T207">
        <f t="shared" si="29"/>
        <v>0</v>
      </c>
      <c r="U207" s="4">
        <f t="shared" si="36"/>
        <v>1</v>
      </c>
      <c r="V207">
        <f t="shared" si="33"/>
        <v>0.40361337226807281</v>
      </c>
      <c r="W207">
        <f t="shared" si="34"/>
        <v>0</v>
      </c>
      <c r="X207">
        <f t="shared" si="35"/>
        <v>0.54216966157447932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1</v>
      </c>
      <c r="R208">
        <f t="shared" si="31"/>
        <v>0.58379060143134487</v>
      </c>
      <c r="S208">
        <f t="shared" si="32"/>
        <v>0.45783033842552068</v>
      </c>
      <c r="T208">
        <f t="shared" si="29"/>
        <v>1</v>
      </c>
      <c r="U208" s="4">
        <f t="shared" si="36"/>
        <v>1</v>
      </c>
      <c r="V208">
        <f t="shared" si="33"/>
        <v>0.45783033842552068</v>
      </c>
      <c r="W208">
        <f t="shared" si="34"/>
        <v>1</v>
      </c>
      <c r="X208">
        <f t="shared" si="35"/>
        <v>0.58379060143134487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1</v>
      </c>
      <c r="R209">
        <f t="shared" si="31"/>
        <v>0.62162781948304069</v>
      </c>
      <c r="S209">
        <f t="shared" si="32"/>
        <v>0.41620939856865513</v>
      </c>
      <c r="T209">
        <f t="shared" si="29"/>
        <v>1</v>
      </c>
      <c r="U209" s="4">
        <f t="shared" si="36"/>
        <v>1</v>
      </c>
      <c r="V209">
        <f t="shared" si="33"/>
        <v>0.41620939856865513</v>
      </c>
      <c r="W209">
        <f t="shared" si="34"/>
        <v>1</v>
      </c>
      <c r="X209">
        <f t="shared" si="35"/>
        <v>0.62162781948304069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1</v>
      </c>
      <c r="R210">
        <f t="shared" si="31"/>
        <v>0.65602529043912794</v>
      </c>
      <c r="S210">
        <f t="shared" si="32"/>
        <v>0.37837218051695931</v>
      </c>
      <c r="T210">
        <f t="shared" si="29"/>
        <v>1</v>
      </c>
      <c r="U210" s="4">
        <f t="shared" si="36"/>
        <v>1</v>
      </c>
      <c r="V210">
        <f t="shared" si="33"/>
        <v>0.37837218051695931</v>
      </c>
      <c r="W210">
        <f t="shared" si="34"/>
        <v>1</v>
      </c>
      <c r="X210">
        <f t="shared" si="35"/>
        <v>0.65602529043912794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0.59638662767193451</v>
      </c>
      <c r="S211">
        <f t="shared" si="32"/>
        <v>0.34397470956087206</v>
      </c>
      <c r="T211">
        <f t="shared" si="29"/>
        <v>0</v>
      </c>
      <c r="U211" s="4">
        <f t="shared" si="36"/>
        <v>1</v>
      </c>
      <c r="V211">
        <f t="shared" si="33"/>
        <v>0.34397470956087206</v>
      </c>
      <c r="W211">
        <f t="shared" si="34"/>
        <v>0</v>
      </c>
      <c r="X211">
        <f t="shared" si="35"/>
        <v>0.59638662767193451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0</v>
      </c>
      <c r="R212">
        <f t="shared" si="31"/>
        <v>0.5421696615199405</v>
      </c>
      <c r="S212">
        <f t="shared" si="32"/>
        <v>0.40361337232806549</v>
      </c>
      <c r="T212">
        <f t="shared" si="29"/>
        <v>0</v>
      </c>
      <c r="U212" s="4">
        <f t="shared" si="36"/>
        <v>1</v>
      </c>
      <c r="V212">
        <f t="shared" si="33"/>
        <v>0.40361337232806549</v>
      </c>
      <c r="W212">
        <f t="shared" si="34"/>
        <v>0</v>
      </c>
      <c r="X212">
        <f t="shared" si="35"/>
        <v>0.5421696615199405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0.5837906013817642</v>
      </c>
      <c r="S213">
        <f t="shared" si="32"/>
        <v>0.4578303384800595</v>
      </c>
      <c r="T213">
        <f t="shared" si="29"/>
        <v>1</v>
      </c>
      <c r="U213" s="4">
        <f t="shared" si="36"/>
        <v>1</v>
      </c>
      <c r="V213">
        <f t="shared" si="33"/>
        <v>0.4578303384800595</v>
      </c>
      <c r="W213">
        <f t="shared" si="34"/>
        <v>1</v>
      </c>
      <c r="X213">
        <f t="shared" si="35"/>
        <v>0.5837906013817642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0.62162781943796741</v>
      </c>
      <c r="S214">
        <f t="shared" si="32"/>
        <v>0.4162093986182358</v>
      </c>
      <c r="T214">
        <f t="shared" si="29"/>
        <v>1</v>
      </c>
      <c r="U214" s="4">
        <f t="shared" si="36"/>
        <v>1</v>
      </c>
      <c r="V214">
        <f t="shared" si="33"/>
        <v>0.4162093986182358</v>
      </c>
      <c r="W214">
        <f t="shared" si="34"/>
        <v>1</v>
      </c>
      <c r="X214">
        <f t="shared" si="35"/>
        <v>0.62162781943796741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0.65602529039815227</v>
      </c>
      <c r="S215">
        <f t="shared" si="32"/>
        <v>0.37837218056203259</v>
      </c>
      <c r="T215">
        <f t="shared" si="29"/>
        <v>1</v>
      </c>
      <c r="U215" s="4">
        <f t="shared" si="36"/>
        <v>1</v>
      </c>
      <c r="V215">
        <f t="shared" si="33"/>
        <v>0.37837218056203259</v>
      </c>
      <c r="W215">
        <f t="shared" si="34"/>
        <v>1</v>
      </c>
      <c r="X215">
        <f t="shared" si="35"/>
        <v>0.65602529039815227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0</v>
      </c>
      <c r="R216">
        <f t="shared" si="31"/>
        <v>0.59638662763468386</v>
      </c>
      <c r="S216">
        <f t="shared" si="32"/>
        <v>0.34397470960184773</v>
      </c>
      <c r="T216">
        <f t="shared" si="29"/>
        <v>0</v>
      </c>
      <c r="U216" s="4">
        <f t="shared" si="36"/>
        <v>1</v>
      </c>
      <c r="V216">
        <f t="shared" si="33"/>
        <v>0.34397470960184773</v>
      </c>
      <c r="W216">
        <f t="shared" si="34"/>
        <v>0</v>
      </c>
      <c r="X216">
        <f t="shared" si="35"/>
        <v>0.59638662763468386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0</v>
      </c>
      <c r="R217">
        <f t="shared" si="31"/>
        <v>0.54216966148607626</v>
      </c>
      <c r="S217">
        <f t="shared" si="32"/>
        <v>0.40361337236531614</v>
      </c>
      <c r="T217">
        <f t="shared" si="29"/>
        <v>0</v>
      </c>
      <c r="U217" s="4">
        <f t="shared" si="36"/>
        <v>1</v>
      </c>
      <c r="V217">
        <f t="shared" si="33"/>
        <v>0.40361337236531614</v>
      </c>
      <c r="W217">
        <f t="shared" si="34"/>
        <v>0</v>
      </c>
      <c r="X217">
        <f t="shared" si="35"/>
        <v>0.54216966148607626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1</v>
      </c>
      <c r="R218">
        <f t="shared" si="31"/>
        <v>0.58379060135097838</v>
      </c>
      <c r="S218">
        <f t="shared" si="32"/>
        <v>0.45783033851392374</v>
      </c>
      <c r="T218">
        <f t="shared" si="29"/>
        <v>1</v>
      </c>
      <c r="U218" s="4">
        <f t="shared" si="36"/>
        <v>1</v>
      </c>
      <c r="V218">
        <f t="shared" si="33"/>
        <v>0.45783033851392374</v>
      </c>
      <c r="W218">
        <f t="shared" si="34"/>
        <v>1</v>
      </c>
      <c r="X218">
        <f t="shared" si="35"/>
        <v>0.58379060135097838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1</v>
      </c>
      <c r="R219">
        <f t="shared" si="31"/>
        <v>0.62162781940998035</v>
      </c>
      <c r="S219">
        <f t="shared" si="32"/>
        <v>0.41620939864902162</v>
      </c>
      <c r="T219">
        <f t="shared" si="29"/>
        <v>1</v>
      </c>
      <c r="U219" s="4">
        <f t="shared" si="36"/>
        <v>1</v>
      </c>
      <c r="V219">
        <f t="shared" si="33"/>
        <v>0.41620939864902162</v>
      </c>
      <c r="W219">
        <f t="shared" si="34"/>
        <v>1</v>
      </c>
      <c r="X219">
        <f t="shared" si="35"/>
        <v>0.62162781940998035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1</v>
      </c>
      <c r="R220">
        <f t="shared" si="31"/>
        <v>0.6560252903727094</v>
      </c>
      <c r="S220">
        <f t="shared" si="32"/>
        <v>0.37837218059001965</v>
      </c>
      <c r="T220">
        <f t="shared" si="29"/>
        <v>1</v>
      </c>
      <c r="U220" s="4">
        <f t="shared" si="36"/>
        <v>1</v>
      </c>
      <c r="V220">
        <f t="shared" si="33"/>
        <v>0.37837218059001965</v>
      </c>
      <c r="W220">
        <f t="shared" si="34"/>
        <v>1</v>
      </c>
      <c r="X220">
        <f t="shared" si="35"/>
        <v>0.6560252903727094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0.59638662761155403</v>
      </c>
      <c r="S221">
        <f t="shared" si="32"/>
        <v>0.3439747096272906</v>
      </c>
      <c r="T221">
        <f t="shared" si="29"/>
        <v>0</v>
      </c>
      <c r="U221" s="4">
        <f t="shared" si="36"/>
        <v>1</v>
      </c>
      <c r="V221">
        <f t="shared" si="33"/>
        <v>0.3439747096272906</v>
      </c>
      <c r="W221">
        <f t="shared" si="34"/>
        <v>0</v>
      </c>
      <c r="X221">
        <f t="shared" si="35"/>
        <v>0.59638662761155403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0.54216966146504908</v>
      </c>
      <c r="S222">
        <f t="shared" si="32"/>
        <v>0.40361337238844597</v>
      </c>
      <c r="T222">
        <f t="shared" si="29"/>
        <v>0</v>
      </c>
      <c r="U222" s="4">
        <f t="shared" si="36"/>
        <v>1</v>
      </c>
      <c r="V222">
        <f t="shared" si="33"/>
        <v>0.40361337238844597</v>
      </c>
      <c r="W222">
        <f t="shared" si="34"/>
        <v>0</v>
      </c>
      <c r="X222">
        <f t="shared" si="35"/>
        <v>0.54216966146504908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1</v>
      </c>
      <c r="R223">
        <f t="shared" si="31"/>
        <v>0.58379060133186278</v>
      </c>
      <c r="S223">
        <f t="shared" si="32"/>
        <v>0.45783033853495092</v>
      </c>
      <c r="T223">
        <f t="shared" si="29"/>
        <v>1</v>
      </c>
      <c r="U223" s="4">
        <f t="shared" si="36"/>
        <v>1</v>
      </c>
      <c r="V223">
        <f t="shared" si="33"/>
        <v>0.45783033853495092</v>
      </c>
      <c r="W223">
        <f t="shared" si="34"/>
        <v>1</v>
      </c>
      <c r="X223">
        <f t="shared" si="35"/>
        <v>0.58379060133186278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1</v>
      </c>
      <c r="R224">
        <f t="shared" si="31"/>
        <v>0.62162781939260248</v>
      </c>
      <c r="S224">
        <f t="shared" si="32"/>
        <v>0.41620939866813722</v>
      </c>
      <c r="T224">
        <f t="shared" si="29"/>
        <v>1</v>
      </c>
      <c r="U224" s="4">
        <f t="shared" si="36"/>
        <v>1</v>
      </c>
      <c r="V224">
        <f t="shared" si="33"/>
        <v>0.41620939866813722</v>
      </c>
      <c r="W224">
        <f t="shared" si="34"/>
        <v>1</v>
      </c>
      <c r="X224">
        <f t="shared" si="35"/>
        <v>0.62162781939260248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1</v>
      </c>
      <c r="R225">
        <f t="shared" si="31"/>
        <v>0.65602529035691137</v>
      </c>
      <c r="S225">
        <f t="shared" si="32"/>
        <v>0.37837218060739752</v>
      </c>
      <c r="T225">
        <f t="shared" si="29"/>
        <v>1</v>
      </c>
      <c r="U225" s="4">
        <f t="shared" si="36"/>
        <v>1</v>
      </c>
      <c r="V225">
        <f t="shared" si="33"/>
        <v>0.37837218060739752</v>
      </c>
      <c r="W225">
        <f t="shared" si="34"/>
        <v>1</v>
      </c>
      <c r="X225">
        <f t="shared" si="35"/>
        <v>0.65602529035691137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0</v>
      </c>
      <c r="R226">
        <f t="shared" si="31"/>
        <v>0.59638662759719219</v>
      </c>
      <c r="S226">
        <f t="shared" si="32"/>
        <v>0.34397470964308863</v>
      </c>
      <c r="T226">
        <f t="shared" si="29"/>
        <v>0</v>
      </c>
      <c r="U226" s="4">
        <f t="shared" si="36"/>
        <v>1</v>
      </c>
      <c r="V226">
        <f t="shared" si="33"/>
        <v>0.34397470964308863</v>
      </c>
      <c r="W226">
        <f t="shared" si="34"/>
        <v>0</v>
      </c>
      <c r="X226">
        <f t="shared" si="35"/>
        <v>0.59638662759719219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0</v>
      </c>
      <c r="R227">
        <f t="shared" si="31"/>
        <v>0.54216966145199286</v>
      </c>
      <c r="S227">
        <f t="shared" si="32"/>
        <v>0.40361337240280781</v>
      </c>
      <c r="T227">
        <f t="shared" si="29"/>
        <v>0</v>
      </c>
      <c r="U227" s="4">
        <f t="shared" si="36"/>
        <v>1</v>
      </c>
      <c r="V227">
        <f t="shared" si="33"/>
        <v>0.40361337240280781</v>
      </c>
      <c r="W227">
        <f t="shared" si="34"/>
        <v>0</v>
      </c>
      <c r="X227">
        <f t="shared" si="35"/>
        <v>0.54216966145199286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0.5837906013199935</v>
      </c>
      <c r="S228">
        <f t="shared" si="32"/>
        <v>0.45783033854800714</v>
      </c>
      <c r="T228">
        <f t="shared" si="29"/>
        <v>1</v>
      </c>
      <c r="U228" s="4">
        <f t="shared" si="36"/>
        <v>1</v>
      </c>
      <c r="V228">
        <f t="shared" si="33"/>
        <v>0.45783033854800714</v>
      </c>
      <c r="W228">
        <f t="shared" si="34"/>
        <v>1</v>
      </c>
      <c r="X228">
        <f t="shared" si="35"/>
        <v>0.5837906013199935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0.62162781938181222</v>
      </c>
      <c r="S229">
        <f t="shared" si="32"/>
        <v>0.4162093986800065</v>
      </c>
      <c r="T229">
        <f t="shared" si="29"/>
        <v>1</v>
      </c>
      <c r="U229" s="4">
        <f t="shared" si="36"/>
        <v>1</v>
      </c>
      <c r="V229">
        <f t="shared" si="33"/>
        <v>0.4162093986800065</v>
      </c>
      <c r="W229">
        <f t="shared" si="34"/>
        <v>1</v>
      </c>
      <c r="X229">
        <f t="shared" si="35"/>
        <v>0.62162781938181222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0.656025290347102</v>
      </c>
      <c r="S230">
        <f t="shared" si="32"/>
        <v>0.37837218061818778</v>
      </c>
      <c r="T230">
        <f t="shared" si="29"/>
        <v>1</v>
      </c>
      <c r="U230" s="4">
        <f t="shared" si="36"/>
        <v>1</v>
      </c>
      <c r="V230">
        <f t="shared" si="33"/>
        <v>0.37837218061818778</v>
      </c>
      <c r="W230">
        <f t="shared" si="34"/>
        <v>1</v>
      </c>
      <c r="X230">
        <f t="shared" si="35"/>
        <v>0.656025290347102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0</v>
      </c>
      <c r="R231">
        <f t="shared" si="31"/>
        <v>0.59638662758827454</v>
      </c>
      <c r="S231">
        <f t="shared" si="32"/>
        <v>0.343974709652898</v>
      </c>
      <c r="T231">
        <f t="shared" si="29"/>
        <v>0</v>
      </c>
      <c r="U231" s="4">
        <f t="shared" si="36"/>
        <v>1</v>
      </c>
      <c r="V231">
        <f t="shared" si="33"/>
        <v>0.343974709652898</v>
      </c>
      <c r="W231">
        <f t="shared" si="34"/>
        <v>0</v>
      </c>
      <c r="X231">
        <f t="shared" si="35"/>
        <v>0.59638662758827454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0</v>
      </c>
      <c r="R232">
        <f t="shared" si="31"/>
        <v>0.5421696614438859</v>
      </c>
      <c r="S232">
        <f t="shared" si="32"/>
        <v>0.40361337241172546</v>
      </c>
      <c r="T232">
        <f t="shared" si="29"/>
        <v>0</v>
      </c>
      <c r="U232" s="4">
        <f t="shared" si="36"/>
        <v>1</v>
      </c>
      <c r="V232">
        <f t="shared" si="33"/>
        <v>0.40361337241172546</v>
      </c>
      <c r="W232">
        <f t="shared" si="34"/>
        <v>0</v>
      </c>
      <c r="X232">
        <f t="shared" si="35"/>
        <v>0.5421696614438859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1</v>
      </c>
      <c r="R233">
        <f t="shared" si="31"/>
        <v>0.5837906013126235</v>
      </c>
      <c r="S233">
        <f t="shared" si="32"/>
        <v>0.4578303385561141</v>
      </c>
      <c r="T233">
        <f t="shared" si="29"/>
        <v>1</v>
      </c>
      <c r="U233" s="4">
        <f t="shared" si="36"/>
        <v>1</v>
      </c>
      <c r="V233">
        <f t="shared" si="33"/>
        <v>0.4578303385561141</v>
      </c>
      <c r="W233">
        <f t="shared" si="34"/>
        <v>1</v>
      </c>
      <c r="X233">
        <f t="shared" si="35"/>
        <v>0.5837906013126235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1</v>
      </c>
      <c r="R234">
        <f t="shared" si="31"/>
        <v>0.62162781937511236</v>
      </c>
      <c r="S234">
        <f t="shared" si="32"/>
        <v>0.4162093986873765</v>
      </c>
      <c r="T234">
        <f t="shared" si="29"/>
        <v>1</v>
      </c>
      <c r="U234" s="4">
        <f t="shared" si="36"/>
        <v>1</v>
      </c>
      <c r="V234">
        <f t="shared" si="33"/>
        <v>0.4162093986873765</v>
      </c>
      <c r="W234">
        <f t="shared" si="34"/>
        <v>1</v>
      </c>
      <c r="X234">
        <f t="shared" si="35"/>
        <v>0.62162781937511236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1</v>
      </c>
      <c r="R235">
        <f t="shared" si="31"/>
        <v>0.6560252903410112</v>
      </c>
      <c r="S235">
        <f t="shared" si="32"/>
        <v>0.37837218062488764</v>
      </c>
      <c r="T235">
        <f t="shared" si="29"/>
        <v>1</v>
      </c>
      <c r="U235" s="4">
        <f t="shared" si="36"/>
        <v>1</v>
      </c>
      <c r="V235">
        <f t="shared" si="33"/>
        <v>0.37837218062488764</v>
      </c>
      <c r="W235">
        <f t="shared" si="34"/>
        <v>1</v>
      </c>
      <c r="X235">
        <f t="shared" si="35"/>
        <v>0.6560252903410112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0.59638662758273742</v>
      </c>
      <c r="S236">
        <f t="shared" si="32"/>
        <v>0.3439747096589888</v>
      </c>
      <c r="T236">
        <f t="shared" si="29"/>
        <v>0</v>
      </c>
      <c r="U236" s="4">
        <f t="shared" si="36"/>
        <v>1</v>
      </c>
      <c r="V236">
        <f t="shared" si="33"/>
        <v>0.3439747096589888</v>
      </c>
      <c r="W236">
        <f t="shared" si="34"/>
        <v>0</v>
      </c>
      <c r="X236">
        <f t="shared" si="35"/>
        <v>0.59638662758273742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0.54216966143885226</v>
      </c>
      <c r="S237">
        <f t="shared" si="32"/>
        <v>0.40361337241726258</v>
      </c>
      <c r="T237">
        <f t="shared" si="29"/>
        <v>0</v>
      </c>
      <c r="U237" s="4">
        <f t="shared" si="36"/>
        <v>1</v>
      </c>
      <c r="V237">
        <f t="shared" si="33"/>
        <v>0.40361337241726258</v>
      </c>
      <c r="W237">
        <f t="shared" si="34"/>
        <v>0</v>
      </c>
      <c r="X237">
        <f t="shared" si="35"/>
        <v>0.54216966143885226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1</v>
      </c>
      <c r="R238">
        <f t="shared" si="31"/>
        <v>0.5837906013080475</v>
      </c>
      <c r="S238">
        <f t="shared" si="32"/>
        <v>0.45783033856114774</v>
      </c>
      <c r="T238">
        <f t="shared" si="29"/>
        <v>1</v>
      </c>
      <c r="U238" s="4">
        <f t="shared" si="36"/>
        <v>1</v>
      </c>
      <c r="V238">
        <f t="shared" si="33"/>
        <v>0.45783033856114774</v>
      </c>
      <c r="W238">
        <f t="shared" si="34"/>
        <v>1</v>
      </c>
      <c r="X238">
        <f t="shared" si="35"/>
        <v>0.5837906013080475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1</v>
      </c>
      <c r="R239">
        <f t="shared" si="31"/>
        <v>0.62162781937095224</v>
      </c>
      <c r="S239">
        <f t="shared" si="32"/>
        <v>0.4162093986919525</v>
      </c>
      <c r="T239">
        <f t="shared" si="29"/>
        <v>1</v>
      </c>
      <c r="U239" s="4">
        <f t="shared" si="36"/>
        <v>1</v>
      </c>
      <c r="V239">
        <f t="shared" si="33"/>
        <v>0.4162093986919525</v>
      </c>
      <c r="W239">
        <f t="shared" si="34"/>
        <v>1</v>
      </c>
      <c r="X239">
        <f t="shared" si="35"/>
        <v>0.62162781937095224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1</v>
      </c>
      <c r="R240">
        <f t="shared" si="31"/>
        <v>0.65602529033722934</v>
      </c>
      <c r="S240">
        <f t="shared" si="32"/>
        <v>0.37837218062904776</v>
      </c>
      <c r="T240">
        <f t="shared" si="29"/>
        <v>1</v>
      </c>
      <c r="U240" s="4">
        <f t="shared" si="36"/>
        <v>1</v>
      </c>
      <c r="V240">
        <f t="shared" si="33"/>
        <v>0.37837218062904776</v>
      </c>
      <c r="W240">
        <f t="shared" si="34"/>
        <v>1</v>
      </c>
      <c r="X240">
        <f t="shared" si="35"/>
        <v>0.65602529033722934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0</v>
      </c>
      <c r="R241">
        <f t="shared" si="31"/>
        <v>0.59638662757929939</v>
      </c>
      <c r="S241">
        <f t="shared" si="32"/>
        <v>0.34397470966277066</v>
      </c>
      <c r="T241">
        <f t="shared" si="29"/>
        <v>0</v>
      </c>
      <c r="U241" s="4">
        <f t="shared" si="36"/>
        <v>1</v>
      </c>
      <c r="V241">
        <f t="shared" si="33"/>
        <v>0.34397470966277066</v>
      </c>
      <c r="W241">
        <f t="shared" si="34"/>
        <v>0</v>
      </c>
      <c r="X241">
        <f t="shared" si="35"/>
        <v>0.59638662757929939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0</v>
      </c>
      <c r="R242">
        <f t="shared" si="31"/>
        <v>0.54216966143572676</v>
      </c>
      <c r="S242">
        <f t="shared" si="32"/>
        <v>0.40361337242070061</v>
      </c>
      <c r="T242">
        <f t="shared" si="29"/>
        <v>0</v>
      </c>
      <c r="U242" s="4">
        <f t="shared" si="36"/>
        <v>1</v>
      </c>
      <c r="V242">
        <f t="shared" si="33"/>
        <v>0.40361337242070061</v>
      </c>
      <c r="W242">
        <f t="shared" si="34"/>
        <v>0</v>
      </c>
      <c r="X242">
        <f t="shared" si="35"/>
        <v>0.54216966143572676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0.58379060130520621</v>
      </c>
      <c r="S243">
        <f t="shared" si="32"/>
        <v>0.45783033856427324</v>
      </c>
      <c r="T243">
        <f t="shared" si="29"/>
        <v>1</v>
      </c>
      <c r="U243" s="4">
        <f t="shared" si="36"/>
        <v>1</v>
      </c>
      <c r="V243">
        <f t="shared" si="33"/>
        <v>0.45783033856427324</v>
      </c>
      <c r="W243">
        <f t="shared" si="34"/>
        <v>1</v>
      </c>
      <c r="X243">
        <f t="shared" si="35"/>
        <v>0.58379060130520621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0.62162781936836931</v>
      </c>
      <c r="S244">
        <f t="shared" si="32"/>
        <v>0.41620939869479379</v>
      </c>
      <c r="T244">
        <f t="shared" si="29"/>
        <v>1</v>
      </c>
      <c r="U244" s="4">
        <f t="shared" si="36"/>
        <v>1</v>
      </c>
      <c r="V244">
        <f t="shared" si="33"/>
        <v>0.41620939869479379</v>
      </c>
      <c r="W244">
        <f t="shared" si="34"/>
        <v>1</v>
      </c>
      <c r="X244">
        <f t="shared" si="35"/>
        <v>0.62162781936836931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0.65602529033488122</v>
      </c>
      <c r="S245">
        <f t="shared" si="32"/>
        <v>0.37837218063163069</v>
      </c>
      <c r="T245">
        <f t="shared" si="29"/>
        <v>1</v>
      </c>
      <c r="U245" s="4">
        <f t="shared" si="36"/>
        <v>1</v>
      </c>
      <c r="V245">
        <f t="shared" si="33"/>
        <v>0.37837218063163069</v>
      </c>
      <c r="W245">
        <f t="shared" si="34"/>
        <v>1</v>
      </c>
      <c r="X245">
        <f t="shared" si="35"/>
        <v>0.65602529033488122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0</v>
      </c>
      <c r="R246">
        <f t="shared" si="31"/>
        <v>0.59638662757716476</v>
      </c>
      <c r="S246">
        <f t="shared" si="32"/>
        <v>0.34397470966511878</v>
      </c>
      <c r="T246">
        <f t="shared" si="29"/>
        <v>0</v>
      </c>
      <c r="U246" s="4">
        <f t="shared" si="36"/>
        <v>1</v>
      </c>
      <c r="V246">
        <f t="shared" si="33"/>
        <v>0.34397470966511878</v>
      </c>
      <c r="W246">
        <f t="shared" si="34"/>
        <v>0</v>
      </c>
      <c r="X246">
        <f t="shared" si="35"/>
        <v>0.59638662757716476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0.5421696614337862</v>
      </c>
      <c r="S247">
        <f t="shared" si="32"/>
        <v>0.40361337242283524</v>
      </c>
      <c r="T247">
        <f t="shared" si="29"/>
        <v>0</v>
      </c>
      <c r="U247" s="4">
        <f t="shared" si="36"/>
        <v>1</v>
      </c>
      <c r="V247">
        <f t="shared" si="33"/>
        <v>0.40361337242283524</v>
      </c>
      <c r="W247">
        <f t="shared" si="34"/>
        <v>0</v>
      </c>
      <c r="X247">
        <f t="shared" si="35"/>
        <v>0.5421696614337862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1</v>
      </c>
      <c r="R248">
        <f t="shared" si="31"/>
        <v>0.58379060130344196</v>
      </c>
      <c r="S248">
        <f t="shared" si="32"/>
        <v>0.4578303385662138</v>
      </c>
      <c r="T248">
        <f t="shared" si="29"/>
        <v>1</v>
      </c>
      <c r="U248" s="4">
        <f t="shared" si="36"/>
        <v>1</v>
      </c>
      <c r="V248">
        <f t="shared" si="33"/>
        <v>0.4578303385662138</v>
      </c>
      <c r="W248">
        <f t="shared" si="34"/>
        <v>1</v>
      </c>
      <c r="X248">
        <f t="shared" si="35"/>
        <v>0.58379060130344196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1</v>
      </c>
      <c r="R249">
        <f t="shared" si="31"/>
        <v>0.62162781936676548</v>
      </c>
      <c r="S249">
        <f t="shared" si="32"/>
        <v>0.41620939869655804</v>
      </c>
      <c r="T249">
        <f t="shared" si="29"/>
        <v>1</v>
      </c>
      <c r="U249" s="4">
        <f t="shared" si="36"/>
        <v>1</v>
      </c>
      <c r="V249">
        <f t="shared" si="33"/>
        <v>0.41620939869655804</v>
      </c>
      <c r="W249">
        <f t="shared" si="34"/>
        <v>1</v>
      </c>
      <c r="X249">
        <f t="shared" si="35"/>
        <v>0.62162781936676548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1</v>
      </c>
      <c r="R250">
        <f t="shared" si="31"/>
        <v>0.65602529033342316</v>
      </c>
      <c r="S250">
        <f t="shared" si="32"/>
        <v>0.37837218063323452</v>
      </c>
      <c r="T250">
        <f t="shared" si="29"/>
        <v>1</v>
      </c>
      <c r="U250" s="4">
        <f t="shared" si="36"/>
        <v>1</v>
      </c>
      <c r="V250">
        <f t="shared" si="33"/>
        <v>0.37837218063323452</v>
      </c>
      <c r="W250">
        <f t="shared" si="34"/>
        <v>1</v>
      </c>
      <c r="X250">
        <f t="shared" si="35"/>
        <v>0.65602529033342316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0.59638662757583927</v>
      </c>
      <c r="S251">
        <f t="shared" si="32"/>
        <v>0.34397470966657684</v>
      </c>
      <c r="T251">
        <f t="shared" si="29"/>
        <v>0</v>
      </c>
      <c r="U251" s="4">
        <f t="shared" si="36"/>
        <v>1</v>
      </c>
      <c r="V251">
        <f t="shared" si="33"/>
        <v>0.34397470966657684</v>
      </c>
      <c r="W251">
        <f t="shared" si="34"/>
        <v>0</v>
      </c>
      <c r="X251">
        <f t="shared" si="35"/>
        <v>0.59638662757583927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0.54216966143258116</v>
      </c>
      <c r="S252">
        <f t="shared" si="32"/>
        <v>0.40361337242416073</v>
      </c>
      <c r="T252">
        <f t="shared" si="29"/>
        <v>0</v>
      </c>
      <c r="U252" s="4">
        <f t="shared" si="36"/>
        <v>1</v>
      </c>
      <c r="V252">
        <f t="shared" si="33"/>
        <v>0.40361337242416073</v>
      </c>
      <c r="W252">
        <f t="shared" si="34"/>
        <v>0</v>
      </c>
      <c r="X252">
        <f t="shared" si="35"/>
        <v>0.54216966143258116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1</v>
      </c>
      <c r="R253">
        <f t="shared" si="31"/>
        <v>0.5837906013023465</v>
      </c>
      <c r="S253">
        <f t="shared" si="32"/>
        <v>0.45783033856741884</v>
      </c>
      <c r="T253">
        <f t="shared" si="29"/>
        <v>1</v>
      </c>
      <c r="U253" s="4">
        <f t="shared" si="36"/>
        <v>1</v>
      </c>
      <c r="V253">
        <f t="shared" si="33"/>
        <v>0.45783033856741884</v>
      </c>
      <c r="W253">
        <f t="shared" si="34"/>
        <v>1</v>
      </c>
      <c r="X253">
        <f t="shared" si="35"/>
        <v>0.5837906013023465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1</v>
      </c>
      <c r="R254">
        <f t="shared" si="31"/>
        <v>0.6216278193657695</v>
      </c>
      <c r="S254">
        <f t="shared" si="32"/>
        <v>0.4162093986976535</v>
      </c>
      <c r="T254">
        <f t="shared" si="29"/>
        <v>1</v>
      </c>
      <c r="U254" s="4">
        <f t="shared" si="36"/>
        <v>1</v>
      </c>
      <c r="V254">
        <f t="shared" si="33"/>
        <v>0.4162093986976535</v>
      </c>
      <c r="W254">
        <f t="shared" si="34"/>
        <v>1</v>
      </c>
      <c r="X254">
        <f t="shared" si="35"/>
        <v>0.6216278193657695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0.65602529033251777</v>
      </c>
      <c r="S255">
        <f t="shared" si="32"/>
        <v>0.3783721806342305</v>
      </c>
      <c r="T255">
        <f t="shared" si="29"/>
        <v>1</v>
      </c>
      <c r="U255" s="4">
        <f t="shared" si="36"/>
        <v>1</v>
      </c>
      <c r="V255">
        <f t="shared" si="33"/>
        <v>0.3783721806342305</v>
      </c>
      <c r="W255">
        <f t="shared" si="34"/>
        <v>1</v>
      </c>
      <c r="X255">
        <f t="shared" si="35"/>
        <v>0.65602529033251777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0</v>
      </c>
      <c r="R256">
        <f t="shared" si="31"/>
        <v>0.59638662757501626</v>
      </c>
      <c r="S256">
        <f t="shared" si="32"/>
        <v>0.34397470966748223</v>
      </c>
      <c r="T256">
        <f t="shared" si="29"/>
        <v>0</v>
      </c>
      <c r="U256" s="4">
        <f t="shared" si="36"/>
        <v>1</v>
      </c>
      <c r="V256">
        <f t="shared" si="33"/>
        <v>0.34397470966748223</v>
      </c>
      <c r="W256">
        <f t="shared" si="34"/>
        <v>0</v>
      </c>
      <c r="X256">
        <f t="shared" si="35"/>
        <v>0.59638662757501626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0</v>
      </c>
      <c r="R257">
        <f t="shared" si="31"/>
        <v>0.54216966143183298</v>
      </c>
      <c r="S257">
        <f t="shared" si="32"/>
        <v>0.40361337242498374</v>
      </c>
      <c r="T257">
        <f t="shared" si="29"/>
        <v>0</v>
      </c>
      <c r="U257" s="4">
        <f t="shared" si="36"/>
        <v>1</v>
      </c>
      <c r="V257">
        <f t="shared" si="33"/>
        <v>0.40361337242498374</v>
      </c>
      <c r="W257">
        <f t="shared" si="34"/>
        <v>0</v>
      </c>
      <c r="X257">
        <f t="shared" si="35"/>
        <v>0.54216966143183298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0.58379060130166638</v>
      </c>
      <c r="S258">
        <f t="shared" si="32"/>
        <v>0.45783033856816702</v>
      </c>
      <c r="T258">
        <f t="shared" si="29"/>
        <v>1</v>
      </c>
      <c r="U258" s="4">
        <f t="shared" si="36"/>
        <v>1</v>
      </c>
      <c r="V258">
        <f t="shared" si="33"/>
        <v>0.45783033856816702</v>
      </c>
      <c r="W258">
        <f t="shared" si="34"/>
        <v>1</v>
      </c>
      <c r="X258">
        <f t="shared" si="35"/>
        <v>0.58379060130166638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0.62162781936515121</v>
      </c>
      <c r="S259">
        <f t="shared" si="32"/>
        <v>0.41620939869833362</v>
      </c>
      <c r="T259">
        <f t="shared" si="29"/>
        <v>1</v>
      </c>
      <c r="U259" s="4">
        <f t="shared" si="36"/>
        <v>1</v>
      </c>
      <c r="V259">
        <f t="shared" si="33"/>
        <v>0.41620939869833362</v>
      </c>
      <c r="W259">
        <f t="shared" si="34"/>
        <v>1</v>
      </c>
      <c r="X259">
        <f t="shared" si="35"/>
        <v>0.62162781936515121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0.65602529033195567</v>
      </c>
      <c r="S260">
        <f t="shared" si="32"/>
        <v>0.37837218063484879</v>
      </c>
      <c r="T260">
        <f t="shared" si="29"/>
        <v>1</v>
      </c>
      <c r="U260" s="4">
        <f t="shared" si="36"/>
        <v>1</v>
      </c>
      <c r="V260">
        <f t="shared" si="33"/>
        <v>0.37837218063484879</v>
      </c>
      <c r="W260">
        <f t="shared" si="34"/>
        <v>1</v>
      </c>
      <c r="X260">
        <f t="shared" si="35"/>
        <v>0.65602529033195567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0</v>
      </c>
      <c r="R261">
        <f t="shared" si="31"/>
        <v>0.59638662757450511</v>
      </c>
      <c r="S261">
        <f t="shared" si="32"/>
        <v>0.34397470966804433</v>
      </c>
      <c r="T261">
        <f t="shared" ref="T261:T324" si="39">IF(S261&gt;$J$4,1,(IF(S261&lt;$I$4,0,T260)))</f>
        <v>0</v>
      </c>
      <c r="U261" s="4">
        <f t="shared" si="36"/>
        <v>1</v>
      </c>
      <c r="V261">
        <f t="shared" si="33"/>
        <v>0.34397470966804433</v>
      </c>
      <c r="W261">
        <f t="shared" si="34"/>
        <v>0</v>
      </c>
      <c r="X261">
        <f t="shared" si="35"/>
        <v>0.59638662757450511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0.54216966143136835</v>
      </c>
      <c r="S262">
        <f t="shared" ref="S262:S325" si="42">V262</f>
        <v>0.40361337242549489</v>
      </c>
      <c r="T262">
        <f t="shared" si="39"/>
        <v>0</v>
      </c>
      <c r="U262" s="4">
        <f t="shared" si="36"/>
        <v>1</v>
      </c>
      <c r="V262">
        <f t="shared" ref="V262:V325" si="43">U262-X261</f>
        <v>0.40361337242549489</v>
      </c>
      <c r="W262">
        <f t="shared" ref="W262:W325" si="44">T262</f>
        <v>0</v>
      </c>
      <c r="X262">
        <f t="shared" ref="X262:X325" si="45">R262+Y262</f>
        <v>0.54216966143136835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1</v>
      </c>
      <c r="R263">
        <f t="shared" si="41"/>
        <v>0.58379060130124394</v>
      </c>
      <c r="S263">
        <f t="shared" si="42"/>
        <v>0.45783033856863165</v>
      </c>
      <c r="T263">
        <f t="shared" si="39"/>
        <v>1</v>
      </c>
      <c r="U263" s="4">
        <f t="shared" si="36"/>
        <v>1</v>
      </c>
      <c r="V263">
        <f t="shared" si="43"/>
        <v>0.45783033856863165</v>
      </c>
      <c r="W263">
        <f t="shared" si="44"/>
        <v>1</v>
      </c>
      <c r="X263">
        <f t="shared" si="45"/>
        <v>0.58379060130124394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1</v>
      </c>
      <c r="R264">
        <f t="shared" si="41"/>
        <v>0.62162781936476719</v>
      </c>
      <c r="S264">
        <f t="shared" si="42"/>
        <v>0.41620939869875606</v>
      </c>
      <c r="T264">
        <f t="shared" si="39"/>
        <v>1</v>
      </c>
      <c r="U264" s="4">
        <f t="shared" si="36"/>
        <v>1</v>
      </c>
      <c r="V264">
        <f t="shared" si="43"/>
        <v>0.41620939869875606</v>
      </c>
      <c r="W264">
        <f t="shared" si="44"/>
        <v>1</v>
      </c>
      <c r="X264">
        <f t="shared" si="45"/>
        <v>0.62162781936476719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1</v>
      </c>
      <c r="R265">
        <f t="shared" si="41"/>
        <v>0.65602529033160661</v>
      </c>
      <c r="S265">
        <f t="shared" si="42"/>
        <v>0.37837218063523281</v>
      </c>
      <c r="T265">
        <f t="shared" si="39"/>
        <v>1</v>
      </c>
      <c r="U265" s="4">
        <f t="shared" ref="U265:U328" si="46">$L$3</f>
        <v>1</v>
      </c>
      <c r="V265">
        <f t="shared" si="43"/>
        <v>0.37837218063523281</v>
      </c>
      <c r="W265">
        <f t="shared" si="44"/>
        <v>1</v>
      </c>
      <c r="X265">
        <f t="shared" si="45"/>
        <v>0.65602529033160661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0.59638662757418781</v>
      </c>
      <c r="S266">
        <f t="shared" si="42"/>
        <v>0.34397470966839339</v>
      </c>
      <c r="T266">
        <f t="shared" si="39"/>
        <v>0</v>
      </c>
      <c r="U266" s="4">
        <f t="shared" si="46"/>
        <v>1</v>
      </c>
      <c r="V266">
        <f t="shared" si="43"/>
        <v>0.34397470966839339</v>
      </c>
      <c r="W266">
        <f t="shared" si="44"/>
        <v>0</v>
      </c>
      <c r="X266">
        <f t="shared" si="45"/>
        <v>0.59638662757418781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0.54216966143107981</v>
      </c>
      <c r="S267">
        <f t="shared" si="42"/>
        <v>0.40361337242581219</v>
      </c>
      <c r="T267">
        <f t="shared" si="39"/>
        <v>0</v>
      </c>
      <c r="U267" s="4">
        <f t="shared" si="46"/>
        <v>1</v>
      </c>
      <c r="V267">
        <f t="shared" si="43"/>
        <v>0.40361337242581219</v>
      </c>
      <c r="W267">
        <f t="shared" si="44"/>
        <v>0</v>
      </c>
      <c r="X267">
        <f t="shared" si="45"/>
        <v>0.54216966143107981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1</v>
      </c>
      <c r="R268">
        <f t="shared" si="41"/>
        <v>0.5837906013009817</v>
      </c>
      <c r="S268">
        <f t="shared" si="42"/>
        <v>0.45783033856892019</v>
      </c>
      <c r="T268">
        <f t="shared" si="39"/>
        <v>1</v>
      </c>
      <c r="U268" s="4">
        <f t="shared" si="46"/>
        <v>1</v>
      </c>
      <c r="V268">
        <f t="shared" si="43"/>
        <v>0.45783033856892019</v>
      </c>
      <c r="W268">
        <f t="shared" si="44"/>
        <v>1</v>
      </c>
      <c r="X268">
        <f t="shared" si="45"/>
        <v>0.5837906013009817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1</v>
      </c>
      <c r="R269">
        <f t="shared" si="41"/>
        <v>0.62162781936452882</v>
      </c>
      <c r="S269">
        <f t="shared" si="42"/>
        <v>0.4162093986990183</v>
      </c>
      <c r="T269">
        <f t="shared" si="39"/>
        <v>1</v>
      </c>
      <c r="U269" s="4">
        <f t="shared" si="46"/>
        <v>1</v>
      </c>
      <c r="V269">
        <f t="shared" si="43"/>
        <v>0.4162093986990183</v>
      </c>
      <c r="W269">
        <f t="shared" si="44"/>
        <v>1</v>
      </c>
      <c r="X269">
        <f t="shared" si="45"/>
        <v>0.62162781936452882</v>
      </c>
      <c r="Y269">
        <f t="shared" ref="Y269:Y332" si="47">$O$3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0.65602529033138979</v>
      </c>
      <c r="S270">
        <f t="shared" si="42"/>
        <v>0.37837218063547118</v>
      </c>
      <c r="T270">
        <f t="shared" si="39"/>
        <v>1</v>
      </c>
      <c r="U270" s="4">
        <f t="shared" si="46"/>
        <v>1</v>
      </c>
      <c r="V270">
        <f t="shared" si="43"/>
        <v>0.37837218063547118</v>
      </c>
      <c r="W270">
        <f t="shared" si="44"/>
        <v>1</v>
      </c>
      <c r="X270">
        <f t="shared" si="45"/>
        <v>0.65602529033138979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0</v>
      </c>
      <c r="R271">
        <f t="shared" si="41"/>
        <v>0.59638662757399075</v>
      </c>
      <c r="S271">
        <f t="shared" si="42"/>
        <v>0.34397470966861021</v>
      </c>
      <c r="T271">
        <f t="shared" si="39"/>
        <v>0</v>
      </c>
      <c r="U271" s="4">
        <f t="shared" si="46"/>
        <v>1</v>
      </c>
      <c r="V271">
        <f t="shared" si="43"/>
        <v>0.34397470966861021</v>
      </c>
      <c r="W271">
        <f t="shared" si="44"/>
        <v>0</v>
      </c>
      <c r="X271">
        <f t="shared" si="45"/>
        <v>0.59638662757399075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0</v>
      </c>
      <c r="R272">
        <f t="shared" si="41"/>
        <v>0.54216966143090073</v>
      </c>
      <c r="S272">
        <f t="shared" si="42"/>
        <v>0.40361337242600925</v>
      </c>
      <c r="T272">
        <f t="shared" si="39"/>
        <v>0</v>
      </c>
      <c r="U272" s="4">
        <f t="shared" si="46"/>
        <v>1</v>
      </c>
      <c r="V272">
        <f t="shared" si="43"/>
        <v>0.40361337242600925</v>
      </c>
      <c r="W272">
        <f t="shared" si="44"/>
        <v>0</v>
      </c>
      <c r="X272">
        <f t="shared" si="45"/>
        <v>0.54216966143090073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0.58379060130081883</v>
      </c>
      <c r="S273">
        <f t="shared" si="42"/>
        <v>0.45783033856909927</v>
      </c>
      <c r="T273">
        <f t="shared" si="39"/>
        <v>1</v>
      </c>
      <c r="U273" s="4">
        <f t="shared" si="46"/>
        <v>1</v>
      </c>
      <c r="V273">
        <f t="shared" si="43"/>
        <v>0.45783033856909927</v>
      </c>
      <c r="W273">
        <f t="shared" si="44"/>
        <v>1</v>
      </c>
      <c r="X273">
        <f t="shared" si="45"/>
        <v>0.58379060130081883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0.62162781936438072</v>
      </c>
      <c r="S274">
        <f t="shared" si="42"/>
        <v>0.41620939869918117</v>
      </c>
      <c r="T274">
        <f t="shared" si="39"/>
        <v>1</v>
      </c>
      <c r="U274" s="4">
        <f t="shared" si="46"/>
        <v>1</v>
      </c>
      <c r="V274">
        <f t="shared" si="43"/>
        <v>0.41620939869918117</v>
      </c>
      <c r="W274">
        <f t="shared" si="44"/>
        <v>1</v>
      </c>
      <c r="X274">
        <f t="shared" si="45"/>
        <v>0.62162781936438072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0.65602529033125523</v>
      </c>
      <c r="S275">
        <f t="shared" si="42"/>
        <v>0.37837218063561928</v>
      </c>
      <c r="T275">
        <f t="shared" si="39"/>
        <v>1</v>
      </c>
      <c r="U275" s="4">
        <f t="shared" si="46"/>
        <v>1</v>
      </c>
      <c r="V275">
        <f t="shared" si="43"/>
        <v>0.37837218063561928</v>
      </c>
      <c r="W275">
        <f t="shared" si="44"/>
        <v>1</v>
      </c>
      <c r="X275">
        <f t="shared" si="45"/>
        <v>0.65602529033125523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0.5963866275738684</v>
      </c>
      <c r="S276">
        <f t="shared" si="42"/>
        <v>0.34397470966874477</v>
      </c>
      <c r="T276">
        <f t="shared" si="39"/>
        <v>0</v>
      </c>
      <c r="U276" s="4">
        <f t="shared" si="46"/>
        <v>1</v>
      </c>
      <c r="V276">
        <f t="shared" si="43"/>
        <v>0.34397470966874477</v>
      </c>
      <c r="W276">
        <f t="shared" si="44"/>
        <v>0</v>
      </c>
      <c r="X276">
        <f t="shared" si="45"/>
        <v>0.5963866275738684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0.54216966143078948</v>
      </c>
      <c r="S277">
        <f t="shared" si="42"/>
        <v>0.4036133724261316</v>
      </c>
      <c r="T277">
        <f t="shared" si="39"/>
        <v>0</v>
      </c>
      <c r="U277" s="4">
        <f t="shared" si="46"/>
        <v>1</v>
      </c>
      <c r="V277">
        <f t="shared" si="43"/>
        <v>0.4036133724261316</v>
      </c>
      <c r="W277">
        <f t="shared" si="44"/>
        <v>0</v>
      </c>
      <c r="X277">
        <f t="shared" si="45"/>
        <v>0.54216966143078948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1</v>
      </c>
      <c r="R278">
        <f t="shared" si="41"/>
        <v>0.58379060130071769</v>
      </c>
      <c r="S278">
        <f t="shared" si="42"/>
        <v>0.45783033856921052</v>
      </c>
      <c r="T278">
        <f t="shared" si="39"/>
        <v>1</v>
      </c>
      <c r="U278" s="4">
        <f t="shared" si="46"/>
        <v>1</v>
      </c>
      <c r="V278">
        <f t="shared" si="43"/>
        <v>0.45783033856921052</v>
      </c>
      <c r="W278">
        <f t="shared" si="44"/>
        <v>1</v>
      </c>
      <c r="X278">
        <f t="shared" si="45"/>
        <v>0.58379060130071769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1</v>
      </c>
      <c r="R279">
        <f t="shared" si="41"/>
        <v>0.62162781936428879</v>
      </c>
      <c r="S279">
        <f t="shared" si="42"/>
        <v>0.41620939869928231</v>
      </c>
      <c r="T279">
        <f t="shared" si="39"/>
        <v>1</v>
      </c>
      <c r="U279" s="4">
        <f t="shared" si="46"/>
        <v>1</v>
      </c>
      <c r="V279">
        <f t="shared" si="43"/>
        <v>0.41620939869928231</v>
      </c>
      <c r="W279">
        <f t="shared" si="44"/>
        <v>1</v>
      </c>
      <c r="X279">
        <f t="shared" si="45"/>
        <v>0.62162781936428879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1</v>
      </c>
      <c r="R280">
        <f t="shared" si="41"/>
        <v>0.65602529033117163</v>
      </c>
      <c r="S280">
        <f t="shared" si="42"/>
        <v>0.37837218063571121</v>
      </c>
      <c r="T280">
        <f t="shared" si="39"/>
        <v>1</v>
      </c>
      <c r="U280" s="4">
        <f t="shared" si="46"/>
        <v>1</v>
      </c>
      <c r="V280">
        <f t="shared" si="43"/>
        <v>0.37837218063571121</v>
      </c>
      <c r="W280">
        <f t="shared" si="44"/>
        <v>1</v>
      </c>
      <c r="X280">
        <f t="shared" si="45"/>
        <v>0.65602529033117163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0.59638662757379246</v>
      </c>
      <c r="S281">
        <f t="shared" si="42"/>
        <v>0.34397470966882837</v>
      </c>
      <c r="T281">
        <f t="shared" si="39"/>
        <v>0</v>
      </c>
      <c r="U281" s="4">
        <f t="shared" si="46"/>
        <v>1</v>
      </c>
      <c r="V281">
        <f t="shared" si="43"/>
        <v>0.34397470966882837</v>
      </c>
      <c r="W281">
        <f t="shared" si="44"/>
        <v>0</v>
      </c>
      <c r="X281">
        <f t="shared" si="45"/>
        <v>0.59638662757379246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0.54216966143072043</v>
      </c>
      <c r="S282">
        <f t="shared" si="42"/>
        <v>0.40361337242620754</v>
      </c>
      <c r="T282">
        <f t="shared" si="39"/>
        <v>0</v>
      </c>
      <c r="U282" s="4">
        <f t="shared" si="46"/>
        <v>1</v>
      </c>
      <c r="V282">
        <f t="shared" si="43"/>
        <v>0.40361337242620754</v>
      </c>
      <c r="W282">
        <f t="shared" si="44"/>
        <v>0</v>
      </c>
      <c r="X282">
        <f t="shared" si="45"/>
        <v>0.54216966143072043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1</v>
      </c>
      <c r="R283">
        <f t="shared" si="41"/>
        <v>0.58379060130065497</v>
      </c>
      <c r="S283">
        <f t="shared" si="42"/>
        <v>0.45783033856927957</v>
      </c>
      <c r="T283">
        <f t="shared" si="39"/>
        <v>1</v>
      </c>
      <c r="U283" s="4">
        <f t="shared" si="46"/>
        <v>1</v>
      </c>
      <c r="V283">
        <f t="shared" si="43"/>
        <v>0.45783033856927957</v>
      </c>
      <c r="W283">
        <f t="shared" si="44"/>
        <v>1</v>
      </c>
      <c r="X283">
        <f t="shared" si="45"/>
        <v>0.58379060130065497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0.62162781936423173</v>
      </c>
      <c r="S284">
        <f t="shared" si="42"/>
        <v>0.41620939869934503</v>
      </c>
      <c r="T284">
        <f t="shared" si="39"/>
        <v>1</v>
      </c>
      <c r="U284" s="4">
        <f t="shared" si="46"/>
        <v>1</v>
      </c>
      <c r="V284">
        <f t="shared" si="43"/>
        <v>0.41620939869934503</v>
      </c>
      <c r="W284">
        <f t="shared" si="44"/>
        <v>1</v>
      </c>
      <c r="X284">
        <f t="shared" si="45"/>
        <v>0.62162781936423173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0.65602529033111978</v>
      </c>
      <c r="S285">
        <f t="shared" si="42"/>
        <v>0.37837218063576827</v>
      </c>
      <c r="T285">
        <f t="shared" si="39"/>
        <v>1</v>
      </c>
      <c r="U285" s="4">
        <f t="shared" si="46"/>
        <v>1</v>
      </c>
      <c r="V285">
        <f t="shared" si="43"/>
        <v>0.37837218063576827</v>
      </c>
      <c r="W285">
        <f t="shared" si="44"/>
        <v>1</v>
      </c>
      <c r="X285">
        <f t="shared" si="45"/>
        <v>0.65602529033111978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0</v>
      </c>
      <c r="R286">
        <f t="shared" si="41"/>
        <v>0.59638662757374528</v>
      </c>
      <c r="S286">
        <f t="shared" si="42"/>
        <v>0.34397470966888022</v>
      </c>
      <c r="T286">
        <f t="shared" si="39"/>
        <v>0</v>
      </c>
      <c r="U286" s="4">
        <f t="shared" si="46"/>
        <v>1</v>
      </c>
      <c r="V286">
        <f t="shared" si="43"/>
        <v>0.34397470966888022</v>
      </c>
      <c r="W286">
        <f t="shared" si="44"/>
        <v>0</v>
      </c>
      <c r="X286">
        <f t="shared" si="45"/>
        <v>0.59638662757374528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0</v>
      </c>
      <c r="R287">
        <f t="shared" si="41"/>
        <v>0.54216966143067757</v>
      </c>
      <c r="S287">
        <f t="shared" si="42"/>
        <v>0.40361337242625472</v>
      </c>
      <c r="T287">
        <f t="shared" si="39"/>
        <v>0</v>
      </c>
      <c r="U287" s="4">
        <f t="shared" si="46"/>
        <v>1</v>
      </c>
      <c r="V287">
        <f t="shared" si="43"/>
        <v>0.40361337242625472</v>
      </c>
      <c r="W287">
        <f t="shared" si="44"/>
        <v>0</v>
      </c>
      <c r="X287">
        <f t="shared" si="45"/>
        <v>0.54216966143067757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0.58379060130061589</v>
      </c>
      <c r="S288">
        <f t="shared" si="42"/>
        <v>0.45783033856932243</v>
      </c>
      <c r="T288">
        <f t="shared" si="39"/>
        <v>1</v>
      </c>
      <c r="U288" s="4">
        <f t="shared" si="46"/>
        <v>1</v>
      </c>
      <c r="V288">
        <f t="shared" si="43"/>
        <v>0.45783033856932243</v>
      </c>
      <c r="W288">
        <f t="shared" si="44"/>
        <v>1</v>
      </c>
      <c r="X288">
        <f t="shared" si="45"/>
        <v>0.58379060130061589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0.62162781936419631</v>
      </c>
      <c r="S289">
        <f t="shared" si="42"/>
        <v>0.41620939869938411</v>
      </c>
      <c r="T289">
        <f t="shared" si="39"/>
        <v>1</v>
      </c>
      <c r="U289" s="4">
        <f t="shared" si="46"/>
        <v>1</v>
      </c>
      <c r="V289">
        <f t="shared" si="43"/>
        <v>0.41620939869938411</v>
      </c>
      <c r="W289">
        <f t="shared" si="44"/>
        <v>1</v>
      </c>
      <c r="X289">
        <f t="shared" si="45"/>
        <v>0.62162781936419631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0.65602529033108758</v>
      </c>
      <c r="S290">
        <f t="shared" si="42"/>
        <v>0.37837218063580369</v>
      </c>
      <c r="T290">
        <f t="shared" si="39"/>
        <v>1</v>
      </c>
      <c r="U290" s="4">
        <f t="shared" si="46"/>
        <v>1</v>
      </c>
      <c r="V290">
        <f t="shared" si="43"/>
        <v>0.37837218063580369</v>
      </c>
      <c r="W290">
        <f t="shared" si="44"/>
        <v>1</v>
      </c>
      <c r="X290">
        <f t="shared" si="45"/>
        <v>0.65602529033108758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0.59638662757371597</v>
      </c>
      <c r="S291">
        <f t="shared" si="42"/>
        <v>0.34397470966891242</v>
      </c>
      <c r="T291">
        <f t="shared" si="39"/>
        <v>0</v>
      </c>
      <c r="U291" s="4">
        <f t="shared" si="46"/>
        <v>1</v>
      </c>
      <c r="V291">
        <f t="shared" si="43"/>
        <v>0.34397470966891242</v>
      </c>
      <c r="W291">
        <f t="shared" si="44"/>
        <v>0</v>
      </c>
      <c r="X291">
        <f t="shared" si="45"/>
        <v>0.59638662757371597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0.54216966143065093</v>
      </c>
      <c r="S292">
        <f t="shared" si="42"/>
        <v>0.40361337242628403</v>
      </c>
      <c r="T292">
        <f t="shared" si="39"/>
        <v>0</v>
      </c>
      <c r="U292" s="4">
        <f t="shared" si="46"/>
        <v>1</v>
      </c>
      <c r="V292">
        <f t="shared" si="43"/>
        <v>0.40361337242628403</v>
      </c>
      <c r="W292">
        <f t="shared" si="44"/>
        <v>0</v>
      </c>
      <c r="X292">
        <f t="shared" si="45"/>
        <v>0.54216966143065093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1</v>
      </c>
      <c r="R293">
        <f t="shared" si="41"/>
        <v>0.58379060130059168</v>
      </c>
      <c r="S293">
        <f t="shared" si="42"/>
        <v>0.45783033856934907</v>
      </c>
      <c r="T293">
        <f t="shared" si="39"/>
        <v>1</v>
      </c>
      <c r="U293" s="4">
        <f t="shared" si="46"/>
        <v>1</v>
      </c>
      <c r="V293">
        <f t="shared" si="43"/>
        <v>0.45783033856934907</v>
      </c>
      <c r="W293">
        <f t="shared" si="44"/>
        <v>1</v>
      </c>
      <c r="X293">
        <f t="shared" si="45"/>
        <v>0.58379060130059168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1</v>
      </c>
      <c r="R294">
        <f t="shared" si="41"/>
        <v>0.62162781936417422</v>
      </c>
      <c r="S294">
        <f t="shared" si="42"/>
        <v>0.41620939869940832</v>
      </c>
      <c r="T294">
        <f t="shared" si="39"/>
        <v>1</v>
      </c>
      <c r="U294" s="4">
        <f t="shared" si="46"/>
        <v>1</v>
      </c>
      <c r="V294">
        <f t="shared" si="43"/>
        <v>0.41620939869940832</v>
      </c>
      <c r="W294">
        <f t="shared" si="44"/>
        <v>1</v>
      </c>
      <c r="X294">
        <f t="shared" si="45"/>
        <v>0.62162781936417422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1</v>
      </c>
      <c r="R295">
        <f t="shared" si="41"/>
        <v>0.65602529033106749</v>
      </c>
      <c r="S295">
        <f t="shared" si="42"/>
        <v>0.37837218063582578</v>
      </c>
      <c r="T295">
        <f t="shared" si="39"/>
        <v>1</v>
      </c>
      <c r="U295" s="4">
        <f t="shared" si="46"/>
        <v>1</v>
      </c>
      <c r="V295">
        <f t="shared" si="43"/>
        <v>0.37837218063582578</v>
      </c>
      <c r="W295">
        <f t="shared" si="44"/>
        <v>1</v>
      </c>
      <c r="X295">
        <f t="shared" si="45"/>
        <v>0.65602529033106749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0.59638662757369765</v>
      </c>
      <c r="S296">
        <f t="shared" si="42"/>
        <v>0.34397470966893251</v>
      </c>
      <c r="T296">
        <f t="shared" si="39"/>
        <v>0</v>
      </c>
      <c r="U296" s="4">
        <f t="shared" si="46"/>
        <v>1</v>
      </c>
      <c r="V296">
        <f t="shared" si="43"/>
        <v>0.34397470966893251</v>
      </c>
      <c r="W296">
        <f t="shared" si="44"/>
        <v>0</v>
      </c>
      <c r="X296">
        <f t="shared" si="45"/>
        <v>0.59638662757369765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0.54216966143063428</v>
      </c>
      <c r="S297">
        <f t="shared" si="42"/>
        <v>0.40361337242630235</v>
      </c>
      <c r="T297">
        <f t="shared" si="39"/>
        <v>0</v>
      </c>
      <c r="U297" s="4">
        <f t="shared" si="46"/>
        <v>1</v>
      </c>
      <c r="V297">
        <f t="shared" si="43"/>
        <v>0.40361337242630235</v>
      </c>
      <c r="W297">
        <f t="shared" si="44"/>
        <v>0</v>
      </c>
      <c r="X297">
        <f t="shared" si="45"/>
        <v>0.54216966143063428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1</v>
      </c>
      <c r="R298">
        <f t="shared" si="41"/>
        <v>0.58379060130057658</v>
      </c>
      <c r="S298">
        <f t="shared" si="42"/>
        <v>0.45783033856936572</v>
      </c>
      <c r="T298">
        <f t="shared" si="39"/>
        <v>1</v>
      </c>
      <c r="U298" s="4">
        <f t="shared" si="46"/>
        <v>1</v>
      </c>
      <c r="V298">
        <f t="shared" si="43"/>
        <v>0.45783033856936572</v>
      </c>
      <c r="W298">
        <f t="shared" si="44"/>
        <v>1</v>
      </c>
      <c r="X298">
        <f t="shared" si="45"/>
        <v>0.58379060130057658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0.62162781936416056</v>
      </c>
      <c r="S299">
        <f t="shared" si="42"/>
        <v>0.41620939869942342</v>
      </c>
      <c r="T299">
        <f t="shared" si="39"/>
        <v>1</v>
      </c>
      <c r="U299" s="4">
        <f t="shared" si="46"/>
        <v>1</v>
      </c>
      <c r="V299">
        <f t="shared" si="43"/>
        <v>0.41620939869942342</v>
      </c>
      <c r="W299">
        <f t="shared" si="44"/>
        <v>1</v>
      </c>
      <c r="X299">
        <f t="shared" si="45"/>
        <v>0.62162781936416056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0.65602529033105506</v>
      </c>
      <c r="S300">
        <f t="shared" si="42"/>
        <v>0.37837218063583944</v>
      </c>
      <c r="T300">
        <f t="shared" si="39"/>
        <v>1</v>
      </c>
      <c r="U300" s="4">
        <f t="shared" si="46"/>
        <v>1</v>
      </c>
      <c r="V300">
        <f t="shared" si="43"/>
        <v>0.37837218063583944</v>
      </c>
      <c r="W300">
        <f t="shared" si="44"/>
        <v>1</v>
      </c>
      <c r="X300">
        <f t="shared" si="45"/>
        <v>0.65602529033105506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0</v>
      </c>
      <c r="R301">
        <f t="shared" si="41"/>
        <v>0.59638662757368643</v>
      </c>
      <c r="S301">
        <f t="shared" si="42"/>
        <v>0.34397470966894494</v>
      </c>
      <c r="T301">
        <f t="shared" si="39"/>
        <v>0</v>
      </c>
      <c r="U301" s="4">
        <f t="shared" si="46"/>
        <v>1</v>
      </c>
      <c r="V301">
        <f t="shared" si="43"/>
        <v>0.34397470966894494</v>
      </c>
      <c r="W301">
        <f t="shared" si="44"/>
        <v>0</v>
      </c>
      <c r="X301">
        <f t="shared" si="45"/>
        <v>0.59638662757368643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0</v>
      </c>
      <c r="R302">
        <f t="shared" si="41"/>
        <v>0.54216966143062406</v>
      </c>
      <c r="S302">
        <f t="shared" si="42"/>
        <v>0.40361337242631357</v>
      </c>
      <c r="T302">
        <f t="shared" si="39"/>
        <v>0</v>
      </c>
      <c r="U302" s="4">
        <f t="shared" si="46"/>
        <v>1</v>
      </c>
      <c r="V302">
        <f t="shared" si="43"/>
        <v>0.40361337242631357</v>
      </c>
      <c r="W302">
        <f t="shared" si="44"/>
        <v>0</v>
      </c>
      <c r="X302">
        <f t="shared" si="45"/>
        <v>0.54216966143062406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0.58379060130056737</v>
      </c>
      <c r="S303">
        <f t="shared" si="42"/>
        <v>0.45783033856937594</v>
      </c>
      <c r="T303">
        <f t="shared" si="39"/>
        <v>1</v>
      </c>
      <c r="U303" s="4">
        <f t="shared" si="46"/>
        <v>1</v>
      </c>
      <c r="V303">
        <f t="shared" si="43"/>
        <v>0.45783033856937594</v>
      </c>
      <c r="W303">
        <f t="shared" si="44"/>
        <v>1</v>
      </c>
      <c r="X303">
        <f t="shared" si="45"/>
        <v>0.58379060130056737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0.62162781936415212</v>
      </c>
      <c r="S304">
        <f t="shared" si="42"/>
        <v>0.41620939869943263</v>
      </c>
      <c r="T304">
        <f t="shared" si="39"/>
        <v>1</v>
      </c>
      <c r="U304" s="4">
        <f t="shared" si="46"/>
        <v>1</v>
      </c>
      <c r="V304">
        <f t="shared" si="43"/>
        <v>0.41620939869943263</v>
      </c>
      <c r="W304">
        <f t="shared" si="44"/>
        <v>1</v>
      </c>
      <c r="X304">
        <f t="shared" si="45"/>
        <v>0.62162781936415212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1</v>
      </c>
      <c r="R305">
        <f t="shared" si="41"/>
        <v>0.65602529033104739</v>
      </c>
      <c r="S305">
        <f t="shared" si="42"/>
        <v>0.37837218063584788</v>
      </c>
      <c r="T305">
        <f t="shared" si="39"/>
        <v>1</v>
      </c>
      <c r="U305" s="4">
        <f t="shared" si="46"/>
        <v>1</v>
      </c>
      <c r="V305">
        <f t="shared" si="43"/>
        <v>0.37837218063584788</v>
      </c>
      <c r="W305">
        <f t="shared" si="44"/>
        <v>1</v>
      </c>
      <c r="X305">
        <f t="shared" si="45"/>
        <v>0.65602529033104739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0.59638662757367955</v>
      </c>
      <c r="S306">
        <f t="shared" si="42"/>
        <v>0.34397470966895261</v>
      </c>
      <c r="T306">
        <f t="shared" si="39"/>
        <v>0</v>
      </c>
      <c r="U306" s="4">
        <f t="shared" si="46"/>
        <v>1</v>
      </c>
      <c r="V306">
        <f t="shared" si="43"/>
        <v>0.34397470966895261</v>
      </c>
      <c r="W306">
        <f t="shared" si="44"/>
        <v>0</v>
      </c>
      <c r="X306">
        <f t="shared" si="45"/>
        <v>0.59638662757367955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0.54216966143061773</v>
      </c>
      <c r="S307">
        <f t="shared" si="42"/>
        <v>0.40361337242632045</v>
      </c>
      <c r="T307">
        <f t="shared" si="39"/>
        <v>0</v>
      </c>
      <c r="U307" s="4">
        <f t="shared" si="46"/>
        <v>1</v>
      </c>
      <c r="V307">
        <f t="shared" si="43"/>
        <v>0.40361337242632045</v>
      </c>
      <c r="W307">
        <f t="shared" si="44"/>
        <v>0</v>
      </c>
      <c r="X307">
        <f t="shared" si="45"/>
        <v>0.54216966143061773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1</v>
      </c>
      <c r="R308">
        <f t="shared" si="41"/>
        <v>0.5837906013005616</v>
      </c>
      <c r="S308">
        <f t="shared" si="42"/>
        <v>0.45783033856938227</v>
      </c>
      <c r="T308">
        <f t="shared" si="39"/>
        <v>1</v>
      </c>
      <c r="U308" s="4">
        <f t="shared" si="46"/>
        <v>1</v>
      </c>
      <c r="V308">
        <f t="shared" si="43"/>
        <v>0.45783033856938227</v>
      </c>
      <c r="W308">
        <f t="shared" si="44"/>
        <v>1</v>
      </c>
      <c r="X308">
        <f t="shared" si="45"/>
        <v>0.5837906013005616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1</v>
      </c>
      <c r="R309">
        <f t="shared" si="41"/>
        <v>0.62162781936414691</v>
      </c>
      <c r="S309">
        <f t="shared" si="42"/>
        <v>0.4162093986994384</v>
      </c>
      <c r="T309">
        <f t="shared" si="39"/>
        <v>1</v>
      </c>
      <c r="U309" s="4">
        <f t="shared" si="46"/>
        <v>1</v>
      </c>
      <c r="V309">
        <f t="shared" si="43"/>
        <v>0.4162093986994384</v>
      </c>
      <c r="W309">
        <f t="shared" si="44"/>
        <v>1</v>
      </c>
      <c r="X309">
        <f t="shared" si="45"/>
        <v>0.62162781936414691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1</v>
      </c>
      <c r="R310">
        <f t="shared" si="41"/>
        <v>0.65602529033104262</v>
      </c>
      <c r="S310">
        <f t="shared" si="42"/>
        <v>0.37837218063585309</v>
      </c>
      <c r="T310">
        <f t="shared" si="39"/>
        <v>1</v>
      </c>
      <c r="U310" s="4">
        <f t="shared" si="46"/>
        <v>1</v>
      </c>
      <c r="V310">
        <f t="shared" si="43"/>
        <v>0.37837218063585309</v>
      </c>
      <c r="W310">
        <f t="shared" si="44"/>
        <v>1</v>
      </c>
      <c r="X310">
        <f t="shared" si="45"/>
        <v>0.65602529033104262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0.59638662757367511</v>
      </c>
      <c r="S311">
        <f t="shared" si="42"/>
        <v>0.34397470966895738</v>
      </c>
      <c r="T311">
        <f t="shared" si="39"/>
        <v>0</v>
      </c>
      <c r="U311" s="4">
        <f t="shared" si="46"/>
        <v>1</v>
      </c>
      <c r="V311">
        <f t="shared" si="43"/>
        <v>0.34397470966895738</v>
      </c>
      <c r="W311">
        <f t="shared" si="44"/>
        <v>0</v>
      </c>
      <c r="X311">
        <f t="shared" si="45"/>
        <v>0.59638662757367511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0.54216966143061374</v>
      </c>
      <c r="S312">
        <f t="shared" si="42"/>
        <v>0.40361337242632489</v>
      </c>
      <c r="T312">
        <f t="shared" si="39"/>
        <v>0</v>
      </c>
      <c r="U312" s="4">
        <f t="shared" si="46"/>
        <v>1</v>
      </c>
      <c r="V312">
        <f t="shared" si="43"/>
        <v>0.40361337242632489</v>
      </c>
      <c r="W312">
        <f t="shared" si="44"/>
        <v>0</v>
      </c>
      <c r="X312">
        <f t="shared" si="45"/>
        <v>0.54216966143061374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0.58379060130055793</v>
      </c>
      <c r="S313">
        <f t="shared" si="42"/>
        <v>0.45783033856938626</v>
      </c>
      <c r="T313">
        <f t="shared" si="39"/>
        <v>1</v>
      </c>
      <c r="U313" s="4">
        <f t="shared" si="46"/>
        <v>1</v>
      </c>
      <c r="V313">
        <f t="shared" si="43"/>
        <v>0.45783033856938626</v>
      </c>
      <c r="W313">
        <f t="shared" si="44"/>
        <v>1</v>
      </c>
      <c r="X313">
        <f t="shared" si="45"/>
        <v>0.58379060130055793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0.62162781936414357</v>
      </c>
      <c r="S314">
        <f t="shared" si="42"/>
        <v>0.41620939869944207</v>
      </c>
      <c r="T314">
        <f t="shared" si="39"/>
        <v>1</v>
      </c>
      <c r="U314" s="4">
        <f t="shared" si="46"/>
        <v>1</v>
      </c>
      <c r="V314">
        <f t="shared" si="43"/>
        <v>0.41620939869944207</v>
      </c>
      <c r="W314">
        <f t="shared" si="44"/>
        <v>1</v>
      </c>
      <c r="X314">
        <f t="shared" si="45"/>
        <v>0.62162781936414357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0.65602529033103962</v>
      </c>
      <c r="S315">
        <f t="shared" si="42"/>
        <v>0.37837218063585643</v>
      </c>
      <c r="T315">
        <f t="shared" si="39"/>
        <v>1</v>
      </c>
      <c r="U315" s="4">
        <f t="shared" si="46"/>
        <v>1</v>
      </c>
      <c r="V315">
        <f t="shared" si="43"/>
        <v>0.37837218063585643</v>
      </c>
      <c r="W315">
        <f t="shared" si="44"/>
        <v>1</v>
      </c>
      <c r="X315">
        <f t="shared" si="45"/>
        <v>0.65602529033103962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0</v>
      </c>
      <c r="R316">
        <f t="shared" si="41"/>
        <v>0.59638662757367245</v>
      </c>
      <c r="S316">
        <f t="shared" si="42"/>
        <v>0.34397470966896038</v>
      </c>
      <c r="T316">
        <f t="shared" si="39"/>
        <v>0</v>
      </c>
      <c r="U316" s="4">
        <f t="shared" si="46"/>
        <v>1</v>
      </c>
      <c r="V316">
        <f t="shared" si="43"/>
        <v>0.34397470966896038</v>
      </c>
      <c r="W316">
        <f t="shared" si="44"/>
        <v>0</v>
      </c>
      <c r="X316">
        <f t="shared" si="45"/>
        <v>0.59638662757367245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0</v>
      </c>
      <c r="R317">
        <f t="shared" si="41"/>
        <v>0.54216966143061129</v>
      </c>
      <c r="S317">
        <f t="shared" si="42"/>
        <v>0.40361337242632755</v>
      </c>
      <c r="T317">
        <f t="shared" si="39"/>
        <v>0</v>
      </c>
      <c r="U317" s="4">
        <f t="shared" si="46"/>
        <v>1</v>
      </c>
      <c r="V317">
        <f t="shared" si="43"/>
        <v>0.40361337242632755</v>
      </c>
      <c r="W317">
        <f t="shared" si="44"/>
        <v>0</v>
      </c>
      <c r="X317">
        <f t="shared" si="45"/>
        <v>0.54216966143061129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0.58379060130055571</v>
      </c>
      <c r="S318">
        <f t="shared" si="42"/>
        <v>0.45783033856938871</v>
      </c>
      <c r="T318">
        <f t="shared" si="39"/>
        <v>1</v>
      </c>
      <c r="U318" s="4">
        <f t="shared" si="46"/>
        <v>1</v>
      </c>
      <c r="V318">
        <f t="shared" si="43"/>
        <v>0.45783033856938871</v>
      </c>
      <c r="W318">
        <f t="shared" si="44"/>
        <v>1</v>
      </c>
      <c r="X318">
        <f t="shared" si="45"/>
        <v>0.58379060130055571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0.62162781936414158</v>
      </c>
      <c r="S319">
        <f t="shared" si="42"/>
        <v>0.41620939869944429</v>
      </c>
      <c r="T319">
        <f t="shared" si="39"/>
        <v>1</v>
      </c>
      <c r="U319" s="4">
        <f t="shared" si="46"/>
        <v>1</v>
      </c>
      <c r="V319">
        <f t="shared" si="43"/>
        <v>0.41620939869944429</v>
      </c>
      <c r="W319">
        <f t="shared" si="44"/>
        <v>1</v>
      </c>
      <c r="X319">
        <f t="shared" si="45"/>
        <v>0.62162781936414158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1</v>
      </c>
      <c r="R320">
        <f t="shared" si="41"/>
        <v>0.65602529033103785</v>
      </c>
      <c r="S320">
        <f t="shared" si="42"/>
        <v>0.37837218063585842</v>
      </c>
      <c r="T320">
        <f t="shared" si="39"/>
        <v>1</v>
      </c>
      <c r="U320" s="4">
        <f t="shared" si="46"/>
        <v>1</v>
      </c>
      <c r="V320">
        <f t="shared" si="43"/>
        <v>0.37837218063585842</v>
      </c>
      <c r="W320">
        <f t="shared" si="44"/>
        <v>1</v>
      </c>
      <c r="X320">
        <f t="shared" si="45"/>
        <v>0.65602529033103785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0.59638662757367078</v>
      </c>
      <c r="S321">
        <f t="shared" si="42"/>
        <v>0.34397470966896215</v>
      </c>
      <c r="T321">
        <f t="shared" si="39"/>
        <v>0</v>
      </c>
      <c r="U321" s="4">
        <f t="shared" si="46"/>
        <v>1</v>
      </c>
      <c r="V321">
        <f t="shared" si="43"/>
        <v>0.34397470966896215</v>
      </c>
      <c r="W321">
        <f t="shared" si="44"/>
        <v>0</v>
      </c>
      <c r="X321">
        <f t="shared" si="45"/>
        <v>0.59638662757367078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0.54216966143060985</v>
      </c>
      <c r="S322">
        <f t="shared" si="42"/>
        <v>0.40361337242632922</v>
      </c>
      <c r="T322">
        <f t="shared" si="39"/>
        <v>0</v>
      </c>
      <c r="U322" s="4">
        <f t="shared" si="46"/>
        <v>1</v>
      </c>
      <c r="V322">
        <f t="shared" si="43"/>
        <v>0.40361337242632922</v>
      </c>
      <c r="W322">
        <f t="shared" si="44"/>
        <v>0</v>
      </c>
      <c r="X322">
        <f t="shared" si="45"/>
        <v>0.54216966143060985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1</v>
      </c>
      <c r="R323">
        <f t="shared" si="41"/>
        <v>0.58379060130055438</v>
      </c>
      <c r="S323">
        <f t="shared" si="42"/>
        <v>0.45783033856939015</v>
      </c>
      <c r="T323">
        <f t="shared" si="39"/>
        <v>1</v>
      </c>
      <c r="U323" s="4">
        <f t="shared" si="46"/>
        <v>1</v>
      </c>
      <c r="V323">
        <f t="shared" si="43"/>
        <v>0.45783033856939015</v>
      </c>
      <c r="W323">
        <f t="shared" si="44"/>
        <v>1</v>
      </c>
      <c r="X323">
        <f t="shared" si="45"/>
        <v>0.58379060130055438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1</v>
      </c>
      <c r="R324">
        <f t="shared" si="41"/>
        <v>0.62162781936414035</v>
      </c>
      <c r="S324">
        <f t="shared" si="42"/>
        <v>0.41620939869944562</v>
      </c>
      <c r="T324">
        <f t="shared" si="39"/>
        <v>1</v>
      </c>
      <c r="U324" s="4">
        <f t="shared" si="46"/>
        <v>1</v>
      </c>
      <c r="V324">
        <f t="shared" si="43"/>
        <v>0.41620939869944562</v>
      </c>
      <c r="W324">
        <f t="shared" si="44"/>
        <v>1</v>
      </c>
      <c r="X324">
        <f t="shared" si="45"/>
        <v>0.62162781936414035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1</v>
      </c>
      <c r="R325">
        <f t="shared" si="41"/>
        <v>0.65602529033103674</v>
      </c>
      <c r="S325">
        <f t="shared" si="42"/>
        <v>0.37837218063585965</v>
      </c>
      <c r="T325">
        <f t="shared" ref="T325:T388" si="49">IF(S325&gt;$J$4,1,(IF(S325&lt;$I$4,0,T324)))</f>
        <v>1</v>
      </c>
      <c r="U325" s="4">
        <f t="shared" si="46"/>
        <v>1</v>
      </c>
      <c r="V325">
        <f t="shared" si="43"/>
        <v>0.37837218063585965</v>
      </c>
      <c r="W325">
        <f t="shared" si="44"/>
        <v>1</v>
      </c>
      <c r="X325">
        <f t="shared" si="45"/>
        <v>0.65602529033103674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0.59638662757366978</v>
      </c>
      <c r="S326">
        <f t="shared" ref="S326:S389" si="52">V326</f>
        <v>0.34397470966896326</v>
      </c>
      <c r="T326">
        <f t="shared" si="49"/>
        <v>0</v>
      </c>
      <c r="U326" s="4">
        <f t="shared" si="46"/>
        <v>1</v>
      </c>
      <c r="V326">
        <f t="shared" ref="V326:V389" si="53">U326-X325</f>
        <v>0.34397470966896326</v>
      </c>
      <c r="W326">
        <f t="shared" ref="W326:W389" si="54">T326</f>
        <v>0</v>
      </c>
      <c r="X326">
        <f t="shared" ref="X326:X389" si="55">R326+Y326</f>
        <v>0.59638662757366978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0.54216966143060896</v>
      </c>
      <c r="S327">
        <f t="shared" si="52"/>
        <v>0.40361337242633022</v>
      </c>
      <c r="T327">
        <f t="shared" si="49"/>
        <v>0</v>
      </c>
      <c r="U327" s="4">
        <f t="shared" si="46"/>
        <v>1</v>
      </c>
      <c r="V327">
        <f t="shared" si="53"/>
        <v>0.40361337242633022</v>
      </c>
      <c r="W327">
        <f t="shared" si="54"/>
        <v>0</v>
      </c>
      <c r="X327">
        <f t="shared" si="55"/>
        <v>0.54216966143060896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0.5837906013005536</v>
      </c>
      <c r="S328">
        <f t="shared" si="52"/>
        <v>0.45783033856939104</v>
      </c>
      <c r="T328">
        <f t="shared" si="49"/>
        <v>1</v>
      </c>
      <c r="U328" s="4">
        <f t="shared" si="46"/>
        <v>1</v>
      </c>
      <c r="V328">
        <f t="shared" si="53"/>
        <v>0.45783033856939104</v>
      </c>
      <c r="W328">
        <f t="shared" si="54"/>
        <v>1</v>
      </c>
      <c r="X328">
        <f t="shared" si="55"/>
        <v>0.5837906013005536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0.62162781936413969</v>
      </c>
      <c r="S329">
        <f t="shared" si="52"/>
        <v>0.4162093986994464</v>
      </c>
      <c r="T329">
        <f t="shared" si="49"/>
        <v>1</v>
      </c>
      <c r="U329" s="4">
        <f t="shared" ref="U329:U392" si="56">$L$3</f>
        <v>1</v>
      </c>
      <c r="V329">
        <f t="shared" si="53"/>
        <v>0.4162093986994464</v>
      </c>
      <c r="W329">
        <f t="shared" si="54"/>
        <v>1</v>
      </c>
      <c r="X329">
        <f t="shared" si="55"/>
        <v>0.62162781936413969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0.65602529033103607</v>
      </c>
      <c r="S330">
        <f t="shared" si="52"/>
        <v>0.37837218063586031</v>
      </c>
      <c r="T330">
        <f t="shared" si="49"/>
        <v>1</v>
      </c>
      <c r="U330" s="4">
        <f t="shared" si="56"/>
        <v>1</v>
      </c>
      <c r="V330">
        <f t="shared" si="53"/>
        <v>0.37837218063586031</v>
      </c>
      <c r="W330">
        <f t="shared" si="54"/>
        <v>1</v>
      </c>
      <c r="X330">
        <f t="shared" si="55"/>
        <v>0.65602529033103607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0</v>
      </c>
      <c r="R331">
        <f t="shared" si="51"/>
        <v>0.59638662757366923</v>
      </c>
      <c r="S331">
        <f t="shared" si="52"/>
        <v>0.34397470966896393</v>
      </c>
      <c r="T331">
        <f t="shared" si="49"/>
        <v>0</v>
      </c>
      <c r="U331" s="4">
        <f t="shared" si="56"/>
        <v>1</v>
      </c>
      <c r="V331">
        <f t="shared" si="53"/>
        <v>0.34397470966896393</v>
      </c>
      <c r="W331">
        <f t="shared" si="54"/>
        <v>0</v>
      </c>
      <c r="X331">
        <f t="shared" si="55"/>
        <v>0.59638662757366923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0</v>
      </c>
      <c r="R332">
        <f t="shared" si="51"/>
        <v>0.54216966143060841</v>
      </c>
      <c r="S332">
        <f t="shared" si="52"/>
        <v>0.40361337242633077</v>
      </c>
      <c r="T332">
        <f t="shared" si="49"/>
        <v>0</v>
      </c>
      <c r="U332" s="4">
        <f t="shared" si="56"/>
        <v>1</v>
      </c>
      <c r="V332">
        <f t="shared" si="53"/>
        <v>0.40361337242633077</v>
      </c>
      <c r="W332">
        <f t="shared" si="54"/>
        <v>0</v>
      </c>
      <c r="X332">
        <f t="shared" si="55"/>
        <v>0.54216966143060841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0.58379060130055305</v>
      </c>
      <c r="S333">
        <f t="shared" si="52"/>
        <v>0.45783033856939159</v>
      </c>
      <c r="T333">
        <f t="shared" si="49"/>
        <v>1</v>
      </c>
      <c r="U333" s="4">
        <f t="shared" si="56"/>
        <v>1</v>
      </c>
      <c r="V333">
        <f t="shared" si="53"/>
        <v>0.45783033856939159</v>
      </c>
      <c r="W333">
        <f t="shared" si="54"/>
        <v>1</v>
      </c>
      <c r="X333">
        <f t="shared" si="55"/>
        <v>0.58379060130055305</v>
      </c>
      <c r="Y333">
        <f t="shared" ref="Y333:Y396" si="57">$O$3</f>
        <v>0</v>
      </c>
    </row>
    <row r="334" spans="16:25" x14ac:dyDescent="0.2">
      <c r="P334">
        <f t="shared" si="48"/>
        <v>3.2999999999999736</v>
      </c>
      <c r="Q334">
        <f t="shared" si="50"/>
        <v>1</v>
      </c>
      <c r="R334">
        <f t="shared" si="51"/>
        <v>0.62162781936413913</v>
      </c>
      <c r="S334">
        <f t="shared" si="52"/>
        <v>0.41620939869944695</v>
      </c>
      <c r="T334">
        <f t="shared" si="49"/>
        <v>1</v>
      </c>
      <c r="U334" s="4">
        <f t="shared" si="56"/>
        <v>1</v>
      </c>
      <c r="V334">
        <f t="shared" si="53"/>
        <v>0.41620939869944695</v>
      </c>
      <c r="W334">
        <f t="shared" si="54"/>
        <v>1</v>
      </c>
      <c r="X334">
        <f t="shared" si="55"/>
        <v>0.62162781936413913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1</v>
      </c>
      <c r="R335">
        <f t="shared" si="51"/>
        <v>0.65602529033103563</v>
      </c>
      <c r="S335">
        <f t="shared" si="52"/>
        <v>0.37837218063586087</v>
      </c>
      <c r="T335">
        <f t="shared" si="49"/>
        <v>1</v>
      </c>
      <c r="U335" s="4">
        <f t="shared" si="56"/>
        <v>1</v>
      </c>
      <c r="V335">
        <f t="shared" si="53"/>
        <v>0.37837218063586087</v>
      </c>
      <c r="W335">
        <f t="shared" si="54"/>
        <v>1</v>
      </c>
      <c r="X335">
        <f t="shared" si="55"/>
        <v>0.65602529033103563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0.59638662757366878</v>
      </c>
      <c r="S336">
        <f t="shared" si="52"/>
        <v>0.34397470966896437</v>
      </c>
      <c r="T336">
        <f t="shared" si="49"/>
        <v>0</v>
      </c>
      <c r="U336" s="4">
        <f t="shared" si="56"/>
        <v>1</v>
      </c>
      <c r="V336">
        <f t="shared" si="53"/>
        <v>0.34397470966896437</v>
      </c>
      <c r="W336">
        <f t="shared" si="54"/>
        <v>0</v>
      </c>
      <c r="X336">
        <f t="shared" si="55"/>
        <v>0.59638662757366878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0.54216966143060796</v>
      </c>
      <c r="S337">
        <f t="shared" si="52"/>
        <v>0.40361337242633122</v>
      </c>
      <c r="T337">
        <f t="shared" si="49"/>
        <v>0</v>
      </c>
      <c r="U337" s="4">
        <f t="shared" si="56"/>
        <v>1</v>
      </c>
      <c r="V337">
        <f t="shared" si="53"/>
        <v>0.40361337242633122</v>
      </c>
      <c r="W337">
        <f t="shared" si="54"/>
        <v>0</v>
      </c>
      <c r="X337">
        <f t="shared" si="55"/>
        <v>0.54216966143060796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1</v>
      </c>
      <c r="R338">
        <f t="shared" si="51"/>
        <v>0.58379060130055271</v>
      </c>
      <c r="S338">
        <f t="shared" si="52"/>
        <v>0.45783033856939204</v>
      </c>
      <c r="T338">
        <f t="shared" si="49"/>
        <v>1</v>
      </c>
      <c r="U338" s="4">
        <f t="shared" si="56"/>
        <v>1</v>
      </c>
      <c r="V338">
        <f t="shared" si="53"/>
        <v>0.45783033856939204</v>
      </c>
      <c r="W338">
        <f t="shared" si="54"/>
        <v>1</v>
      </c>
      <c r="X338">
        <f t="shared" si="55"/>
        <v>0.58379060130055271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1</v>
      </c>
      <c r="R339">
        <f t="shared" si="51"/>
        <v>0.62162781936413891</v>
      </c>
      <c r="S339">
        <f t="shared" si="52"/>
        <v>0.41620939869944729</v>
      </c>
      <c r="T339">
        <f t="shared" si="49"/>
        <v>1</v>
      </c>
      <c r="U339" s="4">
        <f t="shared" si="56"/>
        <v>1</v>
      </c>
      <c r="V339">
        <f t="shared" si="53"/>
        <v>0.41620939869944729</v>
      </c>
      <c r="W339">
        <f t="shared" si="54"/>
        <v>1</v>
      </c>
      <c r="X339">
        <f t="shared" si="55"/>
        <v>0.62162781936413891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1</v>
      </c>
      <c r="R340">
        <f t="shared" si="51"/>
        <v>0.65602529033103529</v>
      </c>
      <c r="S340">
        <f t="shared" si="52"/>
        <v>0.37837218063586109</v>
      </c>
      <c r="T340">
        <f t="shared" si="49"/>
        <v>1</v>
      </c>
      <c r="U340" s="4">
        <f t="shared" si="56"/>
        <v>1</v>
      </c>
      <c r="V340">
        <f t="shared" si="53"/>
        <v>0.37837218063586109</v>
      </c>
      <c r="W340">
        <f t="shared" si="54"/>
        <v>1</v>
      </c>
      <c r="X340">
        <f t="shared" si="55"/>
        <v>0.65602529033103529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0.59638662757366845</v>
      </c>
      <c r="S341">
        <f t="shared" si="52"/>
        <v>0.34397470966896471</v>
      </c>
      <c r="T341">
        <f t="shared" si="49"/>
        <v>0</v>
      </c>
      <c r="U341" s="4">
        <f t="shared" si="56"/>
        <v>1</v>
      </c>
      <c r="V341">
        <f t="shared" si="53"/>
        <v>0.34397470966896471</v>
      </c>
      <c r="W341">
        <f t="shared" si="54"/>
        <v>0</v>
      </c>
      <c r="X341">
        <f t="shared" si="55"/>
        <v>0.59638662757366845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0</v>
      </c>
      <c r="R342">
        <f t="shared" si="51"/>
        <v>0.54216966143060763</v>
      </c>
      <c r="S342">
        <f t="shared" si="52"/>
        <v>0.40361337242633155</v>
      </c>
      <c r="T342">
        <f t="shared" si="49"/>
        <v>0</v>
      </c>
      <c r="U342" s="4">
        <f t="shared" si="56"/>
        <v>1</v>
      </c>
      <c r="V342">
        <f t="shared" si="53"/>
        <v>0.40361337242633155</v>
      </c>
      <c r="W342">
        <f t="shared" si="54"/>
        <v>0</v>
      </c>
      <c r="X342">
        <f t="shared" si="55"/>
        <v>0.54216966143060763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0.58379060130055238</v>
      </c>
      <c r="S343">
        <f t="shared" si="52"/>
        <v>0.45783033856939237</v>
      </c>
      <c r="T343">
        <f t="shared" si="49"/>
        <v>1</v>
      </c>
      <c r="U343" s="4">
        <f t="shared" si="56"/>
        <v>1</v>
      </c>
      <c r="V343">
        <f t="shared" si="53"/>
        <v>0.45783033856939237</v>
      </c>
      <c r="W343">
        <f t="shared" si="54"/>
        <v>1</v>
      </c>
      <c r="X343">
        <f t="shared" si="55"/>
        <v>0.58379060130055238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0.62162781936413847</v>
      </c>
      <c r="S344">
        <f t="shared" si="52"/>
        <v>0.41620939869944762</v>
      </c>
      <c r="T344">
        <f t="shared" si="49"/>
        <v>1</v>
      </c>
      <c r="U344" s="4">
        <f t="shared" si="56"/>
        <v>1</v>
      </c>
      <c r="V344">
        <f t="shared" si="53"/>
        <v>0.41620939869944762</v>
      </c>
      <c r="W344">
        <f t="shared" si="54"/>
        <v>1</v>
      </c>
      <c r="X344">
        <f t="shared" si="55"/>
        <v>0.62162781936413847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0.65602529033103496</v>
      </c>
      <c r="S345">
        <f t="shared" si="52"/>
        <v>0.37837218063586153</v>
      </c>
      <c r="T345">
        <f t="shared" si="49"/>
        <v>1</v>
      </c>
      <c r="U345" s="4">
        <f t="shared" si="56"/>
        <v>1</v>
      </c>
      <c r="V345">
        <f t="shared" si="53"/>
        <v>0.37837218063586153</v>
      </c>
      <c r="W345">
        <f t="shared" si="54"/>
        <v>1</v>
      </c>
      <c r="X345">
        <f t="shared" si="55"/>
        <v>0.65602529033103496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0</v>
      </c>
      <c r="R346">
        <f t="shared" si="51"/>
        <v>0.59638662757366812</v>
      </c>
      <c r="S346">
        <f t="shared" si="52"/>
        <v>0.34397470966896504</v>
      </c>
      <c r="T346">
        <f t="shared" si="49"/>
        <v>0</v>
      </c>
      <c r="U346" s="4">
        <f t="shared" si="56"/>
        <v>1</v>
      </c>
      <c r="V346">
        <f t="shared" si="53"/>
        <v>0.34397470966896504</v>
      </c>
      <c r="W346">
        <f t="shared" si="54"/>
        <v>0</v>
      </c>
      <c r="X346">
        <f t="shared" si="55"/>
        <v>0.59638662757366812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0</v>
      </c>
      <c r="R347">
        <f t="shared" si="51"/>
        <v>0.54216966143060741</v>
      </c>
      <c r="S347">
        <f t="shared" si="52"/>
        <v>0.40361337242633188</v>
      </c>
      <c r="T347">
        <f t="shared" si="49"/>
        <v>0</v>
      </c>
      <c r="U347" s="4">
        <f t="shared" si="56"/>
        <v>1</v>
      </c>
      <c r="V347">
        <f t="shared" si="53"/>
        <v>0.40361337242633188</v>
      </c>
      <c r="W347">
        <f t="shared" si="54"/>
        <v>0</v>
      </c>
      <c r="X347">
        <f t="shared" si="55"/>
        <v>0.54216966143060741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0.58379060130055227</v>
      </c>
      <c r="S348">
        <f t="shared" si="52"/>
        <v>0.45783033856939259</v>
      </c>
      <c r="T348">
        <f t="shared" si="49"/>
        <v>1</v>
      </c>
      <c r="U348" s="4">
        <f t="shared" si="56"/>
        <v>1</v>
      </c>
      <c r="V348">
        <f t="shared" si="53"/>
        <v>0.45783033856939259</v>
      </c>
      <c r="W348">
        <f t="shared" si="54"/>
        <v>1</v>
      </c>
      <c r="X348">
        <f t="shared" si="55"/>
        <v>0.58379060130055227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1</v>
      </c>
      <c r="R349">
        <f t="shared" si="51"/>
        <v>0.62162781936413836</v>
      </c>
      <c r="S349">
        <f t="shared" si="52"/>
        <v>0.41620939869944773</v>
      </c>
      <c r="T349">
        <f t="shared" si="49"/>
        <v>1</v>
      </c>
      <c r="U349" s="4">
        <f t="shared" si="56"/>
        <v>1</v>
      </c>
      <c r="V349">
        <f t="shared" si="53"/>
        <v>0.41620939869944773</v>
      </c>
      <c r="W349">
        <f t="shared" si="54"/>
        <v>1</v>
      </c>
      <c r="X349">
        <f t="shared" si="55"/>
        <v>0.62162781936413836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1</v>
      </c>
      <c r="R350">
        <f t="shared" si="51"/>
        <v>0.65602529033103485</v>
      </c>
      <c r="S350">
        <f t="shared" si="52"/>
        <v>0.37837218063586164</v>
      </c>
      <c r="T350">
        <f t="shared" si="49"/>
        <v>1</v>
      </c>
      <c r="U350" s="4">
        <f t="shared" si="56"/>
        <v>1</v>
      </c>
      <c r="V350">
        <f t="shared" si="53"/>
        <v>0.37837218063586164</v>
      </c>
      <c r="W350">
        <f t="shared" si="54"/>
        <v>1</v>
      </c>
      <c r="X350">
        <f t="shared" si="55"/>
        <v>0.65602529033103485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0.596386627573668</v>
      </c>
      <c r="S351">
        <f t="shared" si="52"/>
        <v>0.34397470966896515</v>
      </c>
      <c r="T351">
        <f t="shared" si="49"/>
        <v>0</v>
      </c>
      <c r="U351" s="4">
        <f t="shared" si="56"/>
        <v>1</v>
      </c>
      <c r="V351">
        <f t="shared" si="53"/>
        <v>0.34397470966896515</v>
      </c>
      <c r="W351">
        <f t="shared" si="54"/>
        <v>0</v>
      </c>
      <c r="X351">
        <f t="shared" si="55"/>
        <v>0.596386627573668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0.5421696614306073</v>
      </c>
      <c r="S352">
        <f t="shared" si="52"/>
        <v>0.403613372426332</v>
      </c>
      <c r="T352">
        <f t="shared" si="49"/>
        <v>0</v>
      </c>
      <c r="U352" s="4">
        <f t="shared" si="56"/>
        <v>1</v>
      </c>
      <c r="V352">
        <f t="shared" si="53"/>
        <v>0.403613372426332</v>
      </c>
      <c r="W352">
        <f t="shared" si="54"/>
        <v>0</v>
      </c>
      <c r="X352">
        <f t="shared" si="55"/>
        <v>0.5421696614306073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1</v>
      </c>
      <c r="R353">
        <f t="shared" si="51"/>
        <v>0.58379060130055205</v>
      </c>
      <c r="S353">
        <f t="shared" si="52"/>
        <v>0.4578303385693927</v>
      </c>
      <c r="T353">
        <f t="shared" si="49"/>
        <v>1</v>
      </c>
      <c r="U353" s="4">
        <f t="shared" si="56"/>
        <v>1</v>
      </c>
      <c r="V353">
        <f t="shared" si="53"/>
        <v>0.4578303385693927</v>
      </c>
      <c r="W353">
        <f t="shared" si="54"/>
        <v>1</v>
      </c>
      <c r="X353">
        <f t="shared" si="55"/>
        <v>0.58379060130055205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1</v>
      </c>
      <c r="R354">
        <f t="shared" si="51"/>
        <v>0.62162781936413825</v>
      </c>
      <c r="S354">
        <f t="shared" si="52"/>
        <v>0.41620939869944795</v>
      </c>
      <c r="T354">
        <f t="shared" si="49"/>
        <v>1</v>
      </c>
      <c r="U354" s="4">
        <f t="shared" si="56"/>
        <v>1</v>
      </c>
      <c r="V354">
        <f t="shared" si="53"/>
        <v>0.41620939869944795</v>
      </c>
      <c r="W354">
        <f t="shared" si="54"/>
        <v>1</v>
      </c>
      <c r="X354">
        <f t="shared" si="55"/>
        <v>0.62162781936413825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1</v>
      </c>
      <c r="R355">
        <f t="shared" si="51"/>
        <v>0.65602529033103485</v>
      </c>
      <c r="S355">
        <f t="shared" si="52"/>
        <v>0.37837218063586175</v>
      </c>
      <c r="T355">
        <f t="shared" si="49"/>
        <v>1</v>
      </c>
      <c r="U355" s="4">
        <f t="shared" si="56"/>
        <v>1</v>
      </c>
      <c r="V355">
        <f t="shared" si="53"/>
        <v>0.37837218063586175</v>
      </c>
      <c r="W355">
        <f t="shared" si="54"/>
        <v>1</v>
      </c>
      <c r="X355">
        <f t="shared" si="55"/>
        <v>0.65602529033103485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0.596386627573668</v>
      </c>
      <c r="S356">
        <f t="shared" si="52"/>
        <v>0.34397470966896515</v>
      </c>
      <c r="T356">
        <f t="shared" si="49"/>
        <v>0</v>
      </c>
      <c r="U356" s="4">
        <f t="shared" si="56"/>
        <v>1</v>
      </c>
      <c r="V356">
        <f t="shared" si="53"/>
        <v>0.34397470966896515</v>
      </c>
      <c r="W356">
        <f t="shared" si="54"/>
        <v>0</v>
      </c>
      <c r="X356">
        <f t="shared" si="55"/>
        <v>0.596386627573668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0</v>
      </c>
      <c r="R357">
        <f t="shared" si="51"/>
        <v>0.5421696614306073</v>
      </c>
      <c r="S357">
        <f t="shared" si="52"/>
        <v>0.403613372426332</v>
      </c>
      <c r="T357">
        <f t="shared" si="49"/>
        <v>0</v>
      </c>
      <c r="U357" s="4">
        <f t="shared" si="56"/>
        <v>1</v>
      </c>
      <c r="V357">
        <f t="shared" si="53"/>
        <v>0.403613372426332</v>
      </c>
      <c r="W357">
        <f t="shared" si="54"/>
        <v>0</v>
      </c>
      <c r="X357">
        <f t="shared" si="55"/>
        <v>0.5421696614306073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0.58379060130055205</v>
      </c>
      <c r="S358">
        <f t="shared" si="52"/>
        <v>0.4578303385693927</v>
      </c>
      <c r="T358">
        <f t="shared" si="49"/>
        <v>1</v>
      </c>
      <c r="U358" s="4">
        <f t="shared" si="56"/>
        <v>1</v>
      </c>
      <c r="V358">
        <f t="shared" si="53"/>
        <v>0.4578303385693927</v>
      </c>
      <c r="W358">
        <f t="shared" si="54"/>
        <v>1</v>
      </c>
      <c r="X358">
        <f t="shared" si="55"/>
        <v>0.58379060130055205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0.62162781936413825</v>
      </c>
      <c r="S359">
        <f t="shared" si="52"/>
        <v>0.41620939869944795</v>
      </c>
      <c r="T359">
        <f t="shared" si="49"/>
        <v>1</v>
      </c>
      <c r="U359" s="4">
        <f t="shared" si="56"/>
        <v>1</v>
      </c>
      <c r="V359">
        <f t="shared" si="53"/>
        <v>0.41620939869944795</v>
      </c>
      <c r="W359">
        <f t="shared" si="54"/>
        <v>1</v>
      </c>
      <c r="X359">
        <f t="shared" si="55"/>
        <v>0.62162781936413825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0.65602529033103485</v>
      </c>
      <c r="S360">
        <f t="shared" si="52"/>
        <v>0.37837218063586175</v>
      </c>
      <c r="T360">
        <f t="shared" si="49"/>
        <v>1</v>
      </c>
      <c r="U360" s="4">
        <f t="shared" si="56"/>
        <v>1</v>
      </c>
      <c r="V360">
        <f t="shared" si="53"/>
        <v>0.37837218063586175</v>
      </c>
      <c r="W360">
        <f t="shared" si="54"/>
        <v>1</v>
      </c>
      <c r="X360">
        <f t="shared" si="55"/>
        <v>0.65602529033103485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0</v>
      </c>
      <c r="R361">
        <f t="shared" si="51"/>
        <v>0.596386627573668</v>
      </c>
      <c r="S361">
        <f t="shared" si="52"/>
        <v>0.34397470966896515</v>
      </c>
      <c r="T361">
        <f t="shared" si="49"/>
        <v>0</v>
      </c>
      <c r="U361" s="4">
        <f t="shared" si="56"/>
        <v>1</v>
      </c>
      <c r="V361">
        <f t="shared" si="53"/>
        <v>0.34397470966896515</v>
      </c>
      <c r="W361">
        <f t="shared" si="54"/>
        <v>0</v>
      </c>
      <c r="X361">
        <f t="shared" si="55"/>
        <v>0.596386627573668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0</v>
      </c>
      <c r="R362">
        <f t="shared" si="51"/>
        <v>0.5421696614306073</v>
      </c>
      <c r="S362">
        <f t="shared" si="52"/>
        <v>0.403613372426332</v>
      </c>
      <c r="T362">
        <f t="shared" si="49"/>
        <v>0</v>
      </c>
      <c r="U362" s="4">
        <f t="shared" si="56"/>
        <v>1</v>
      </c>
      <c r="V362">
        <f t="shared" si="53"/>
        <v>0.403613372426332</v>
      </c>
      <c r="W362">
        <f t="shared" si="54"/>
        <v>0</v>
      </c>
      <c r="X362">
        <f t="shared" si="55"/>
        <v>0.5421696614306073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1</v>
      </c>
      <c r="R363">
        <f t="shared" si="51"/>
        <v>0.58379060130055205</v>
      </c>
      <c r="S363">
        <f t="shared" si="52"/>
        <v>0.4578303385693927</v>
      </c>
      <c r="T363">
        <f t="shared" si="49"/>
        <v>1</v>
      </c>
      <c r="U363" s="4">
        <f t="shared" si="56"/>
        <v>1</v>
      </c>
      <c r="V363">
        <f t="shared" si="53"/>
        <v>0.4578303385693927</v>
      </c>
      <c r="W363">
        <f t="shared" si="54"/>
        <v>1</v>
      </c>
      <c r="X363">
        <f t="shared" si="55"/>
        <v>0.58379060130055205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1</v>
      </c>
      <c r="R364">
        <f t="shared" si="51"/>
        <v>0.62162781936413825</v>
      </c>
      <c r="S364">
        <f t="shared" si="52"/>
        <v>0.41620939869944795</v>
      </c>
      <c r="T364">
        <f t="shared" si="49"/>
        <v>1</v>
      </c>
      <c r="U364" s="4">
        <f t="shared" si="56"/>
        <v>1</v>
      </c>
      <c r="V364">
        <f t="shared" si="53"/>
        <v>0.41620939869944795</v>
      </c>
      <c r="W364">
        <f t="shared" si="54"/>
        <v>1</v>
      </c>
      <c r="X364">
        <f t="shared" si="55"/>
        <v>0.62162781936413825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1</v>
      </c>
      <c r="R365">
        <f t="shared" si="51"/>
        <v>0.65602529033103485</v>
      </c>
      <c r="S365">
        <f t="shared" si="52"/>
        <v>0.37837218063586175</v>
      </c>
      <c r="T365">
        <f t="shared" si="49"/>
        <v>1</v>
      </c>
      <c r="U365" s="4">
        <f t="shared" si="56"/>
        <v>1</v>
      </c>
      <c r="V365">
        <f t="shared" si="53"/>
        <v>0.37837218063586175</v>
      </c>
      <c r="W365">
        <f t="shared" si="54"/>
        <v>1</v>
      </c>
      <c r="X365">
        <f t="shared" si="55"/>
        <v>0.65602529033103485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0.596386627573668</v>
      </c>
      <c r="S366">
        <f t="shared" si="52"/>
        <v>0.34397470966896515</v>
      </c>
      <c r="T366">
        <f t="shared" si="49"/>
        <v>0</v>
      </c>
      <c r="U366" s="4">
        <f t="shared" si="56"/>
        <v>1</v>
      </c>
      <c r="V366">
        <f t="shared" si="53"/>
        <v>0.34397470966896515</v>
      </c>
      <c r="W366">
        <f t="shared" si="54"/>
        <v>0</v>
      </c>
      <c r="X366">
        <f t="shared" si="55"/>
        <v>0.596386627573668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0.5421696614306073</v>
      </c>
      <c r="S367">
        <f t="shared" si="52"/>
        <v>0.403613372426332</v>
      </c>
      <c r="T367">
        <f t="shared" si="49"/>
        <v>0</v>
      </c>
      <c r="U367" s="4">
        <f t="shared" si="56"/>
        <v>1</v>
      </c>
      <c r="V367">
        <f t="shared" si="53"/>
        <v>0.403613372426332</v>
      </c>
      <c r="W367">
        <f t="shared" si="54"/>
        <v>0</v>
      </c>
      <c r="X367">
        <f t="shared" si="55"/>
        <v>0.5421696614306073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1</v>
      </c>
      <c r="R368">
        <f t="shared" si="51"/>
        <v>0.58379060130055205</v>
      </c>
      <c r="S368">
        <f t="shared" si="52"/>
        <v>0.4578303385693927</v>
      </c>
      <c r="T368">
        <f t="shared" si="49"/>
        <v>1</v>
      </c>
      <c r="U368" s="4">
        <f t="shared" si="56"/>
        <v>1</v>
      </c>
      <c r="V368">
        <f t="shared" si="53"/>
        <v>0.4578303385693927</v>
      </c>
      <c r="W368">
        <f t="shared" si="54"/>
        <v>1</v>
      </c>
      <c r="X368">
        <f t="shared" si="55"/>
        <v>0.58379060130055205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1</v>
      </c>
      <c r="R369">
        <f t="shared" si="51"/>
        <v>0.62162781936413825</v>
      </c>
      <c r="S369">
        <f t="shared" si="52"/>
        <v>0.41620939869944795</v>
      </c>
      <c r="T369">
        <f t="shared" si="49"/>
        <v>1</v>
      </c>
      <c r="U369" s="4">
        <f t="shared" si="56"/>
        <v>1</v>
      </c>
      <c r="V369">
        <f t="shared" si="53"/>
        <v>0.41620939869944795</v>
      </c>
      <c r="W369">
        <f t="shared" si="54"/>
        <v>1</v>
      </c>
      <c r="X369">
        <f t="shared" si="55"/>
        <v>0.62162781936413825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1</v>
      </c>
      <c r="R370">
        <f t="shared" si="51"/>
        <v>0.65602529033103485</v>
      </c>
      <c r="S370">
        <f t="shared" si="52"/>
        <v>0.37837218063586175</v>
      </c>
      <c r="T370">
        <f t="shared" si="49"/>
        <v>1</v>
      </c>
      <c r="U370" s="4">
        <f t="shared" si="56"/>
        <v>1</v>
      </c>
      <c r="V370">
        <f t="shared" si="53"/>
        <v>0.37837218063586175</v>
      </c>
      <c r="W370">
        <f t="shared" si="54"/>
        <v>1</v>
      </c>
      <c r="X370">
        <f t="shared" si="55"/>
        <v>0.65602529033103485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0</v>
      </c>
      <c r="R371">
        <f t="shared" si="51"/>
        <v>0.596386627573668</v>
      </c>
      <c r="S371">
        <f t="shared" si="52"/>
        <v>0.34397470966896515</v>
      </c>
      <c r="T371">
        <f t="shared" si="49"/>
        <v>0</v>
      </c>
      <c r="U371" s="4">
        <f t="shared" si="56"/>
        <v>1</v>
      </c>
      <c r="V371">
        <f t="shared" si="53"/>
        <v>0.34397470966896515</v>
      </c>
      <c r="W371">
        <f t="shared" si="54"/>
        <v>0</v>
      </c>
      <c r="X371">
        <f t="shared" si="55"/>
        <v>0.596386627573668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0</v>
      </c>
      <c r="R372">
        <f t="shared" si="51"/>
        <v>0.5421696614306073</v>
      </c>
      <c r="S372">
        <f t="shared" si="52"/>
        <v>0.403613372426332</v>
      </c>
      <c r="T372">
        <f t="shared" si="49"/>
        <v>0</v>
      </c>
      <c r="U372" s="4">
        <f t="shared" si="56"/>
        <v>1</v>
      </c>
      <c r="V372">
        <f t="shared" si="53"/>
        <v>0.403613372426332</v>
      </c>
      <c r="W372">
        <f t="shared" si="54"/>
        <v>0</v>
      </c>
      <c r="X372">
        <f t="shared" si="55"/>
        <v>0.5421696614306073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0.58379060130055205</v>
      </c>
      <c r="S373">
        <f t="shared" si="52"/>
        <v>0.4578303385693927</v>
      </c>
      <c r="T373">
        <f t="shared" si="49"/>
        <v>1</v>
      </c>
      <c r="U373" s="4">
        <f t="shared" si="56"/>
        <v>1</v>
      </c>
      <c r="V373">
        <f t="shared" si="53"/>
        <v>0.4578303385693927</v>
      </c>
      <c r="W373">
        <f t="shared" si="54"/>
        <v>1</v>
      </c>
      <c r="X373">
        <f t="shared" si="55"/>
        <v>0.58379060130055205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0.62162781936413825</v>
      </c>
      <c r="S374">
        <f t="shared" si="52"/>
        <v>0.41620939869944795</v>
      </c>
      <c r="T374">
        <f t="shared" si="49"/>
        <v>1</v>
      </c>
      <c r="U374" s="4">
        <f t="shared" si="56"/>
        <v>1</v>
      </c>
      <c r="V374">
        <f t="shared" si="53"/>
        <v>0.41620939869944795</v>
      </c>
      <c r="W374">
        <f t="shared" si="54"/>
        <v>1</v>
      </c>
      <c r="X374">
        <f t="shared" si="55"/>
        <v>0.62162781936413825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0.65602529033103485</v>
      </c>
      <c r="S375">
        <f t="shared" si="52"/>
        <v>0.37837218063586175</v>
      </c>
      <c r="T375">
        <f t="shared" si="49"/>
        <v>1</v>
      </c>
      <c r="U375" s="4">
        <f t="shared" si="56"/>
        <v>1</v>
      </c>
      <c r="V375">
        <f t="shared" si="53"/>
        <v>0.37837218063586175</v>
      </c>
      <c r="W375">
        <f t="shared" si="54"/>
        <v>1</v>
      </c>
      <c r="X375">
        <f t="shared" si="55"/>
        <v>0.65602529033103485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0</v>
      </c>
      <c r="R376">
        <f t="shared" si="51"/>
        <v>0.596386627573668</v>
      </c>
      <c r="S376">
        <f t="shared" si="52"/>
        <v>0.34397470966896515</v>
      </c>
      <c r="T376">
        <f t="shared" si="49"/>
        <v>0</v>
      </c>
      <c r="U376" s="4">
        <f t="shared" si="56"/>
        <v>1</v>
      </c>
      <c r="V376">
        <f t="shared" si="53"/>
        <v>0.34397470966896515</v>
      </c>
      <c r="W376">
        <f t="shared" si="54"/>
        <v>0</v>
      </c>
      <c r="X376">
        <f t="shared" si="55"/>
        <v>0.596386627573668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0</v>
      </c>
      <c r="R377">
        <f t="shared" si="51"/>
        <v>0.5421696614306073</v>
      </c>
      <c r="S377">
        <f t="shared" si="52"/>
        <v>0.403613372426332</v>
      </c>
      <c r="T377">
        <f t="shared" si="49"/>
        <v>0</v>
      </c>
      <c r="U377" s="4">
        <f t="shared" si="56"/>
        <v>1</v>
      </c>
      <c r="V377">
        <f t="shared" si="53"/>
        <v>0.403613372426332</v>
      </c>
      <c r="W377">
        <f t="shared" si="54"/>
        <v>0</v>
      </c>
      <c r="X377">
        <f t="shared" si="55"/>
        <v>0.5421696614306073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1</v>
      </c>
      <c r="R378">
        <f t="shared" si="51"/>
        <v>0.58379060130055205</v>
      </c>
      <c r="S378">
        <f t="shared" si="52"/>
        <v>0.4578303385693927</v>
      </c>
      <c r="T378">
        <f t="shared" si="49"/>
        <v>1</v>
      </c>
      <c r="U378" s="4">
        <f t="shared" si="56"/>
        <v>1</v>
      </c>
      <c r="V378">
        <f t="shared" si="53"/>
        <v>0.4578303385693927</v>
      </c>
      <c r="W378">
        <f t="shared" si="54"/>
        <v>1</v>
      </c>
      <c r="X378">
        <f t="shared" si="55"/>
        <v>0.58379060130055205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1</v>
      </c>
      <c r="R379">
        <f t="shared" si="51"/>
        <v>0.62162781936413825</v>
      </c>
      <c r="S379">
        <f t="shared" si="52"/>
        <v>0.41620939869944795</v>
      </c>
      <c r="T379">
        <f t="shared" si="49"/>
        <v>1</v>
      </c>
      <c r="U379" s="4">
        <f t="shared" si="56"/>
        <v>1</v>
      </c>
      <c r="V379">
        <f t="shared" si="53"/>
        <v>0.41620939869944795</v>
      </c>
      <c r="W379">
        <f t="shared" si="54"/>
        <v>1</v>
      </c>
      <c r="X379">
        <f t="shared" si="55"/>
        <v>0.62162781936413825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1</v>
      </c>
      <c r="R380">
        <f t="shared" si="51"/>
        <v>0.65602529033103485</v>
      </c>
      <c r="S380">
        <f t="shared" si="52"/>
        <v>0.37837218063586175</v>
      </c>
      <c r="T380">
        <f t="shared" si="49"/>
        <v>1</v>
      </c>
      <c r="U380" s="4">
        <f t="shared" si="56"/>
        <v>1</v>
      </c>
      <c r="V380">
        <f t="shared" si="53"/>
        <v>0.37837218063586175</v>
      </c>
      <c r="W380">
        <f t="shared" si="54"/>
        <v>1</v>
      </c>
      <c r="X380">
        <f t="shared" si="55"/>
        <v>0.65602529033103485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0.596386627573668</v>
      </c>
      <c r="S381">
        <f t="shared" si="52"/>
        <v>0.34397470966896515</v>
      </c>
      <c r="T381">
        <f t="shared" si="49"/>
        <v>0</v>
      </c>
      <c r="U381" s="4">
        <f t="shared" si="56"/>
        <v>1</v>
      </c>
      <c r="V381">
        <f t="shared" si="53"/>
        <v>0.34397470966896515</v>
      </c>
      <c r="W381">
        <f t="shared" si="54"/>
        <v>0</v>
      </c>
      <c r="X381">
        <f t="shared" si="55"/>
        <v>0.596386627573668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0.5421696614306073</v>
      </c>
      <c r="S382">
        <f t="shared" si="52"/>
        <v>0.403613372426332</v>
      </c>
      <c r="T382">
        <f t="shared" si="49"/>
        <v>0</v>
      </c>
      <c r="U382" s="4">
        <f t="shared" si="56"/>
        <v>1</v>
      </c>
      <c r="V382">
        <f t="shared" si="53"/>
        <v>0.403613372426332</v>
      </c>
      <c r="W382">
        <f t="shared" si="54"/>
        <v>0</v>
      </c>
      <c r="X382">
        <f t="shared" si="55"/>
        <v>0.5421696614306073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1</v>
      </c>
      <c r="R383">
        <f t="shared" si="51"/>
        <v>0.58379060130055205</v>
      </c>
      <c r="S383">
        <f t="shared" si="52"/>
        <v>0.4578303385693927</v>
      </c>
      <c r="T383">
        <f t="shared" si="49"/>
        <v>1</v>
      </c>
      <c r="U383" s="4">
        <f t="shared" si="56"/>
        <v>1</v>
      </c>
      <c r="V383">
        <f t="shared" si="53"/>
        <v>0.4578303385693927</v>
      </c>
      <c r="W383">
        <f t="shared" si="54"/>
        <v>1</v>
      </c>
      <c r="X383">
        <f t="shared" si="55"/>
        <v>0.58379060130055205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1</v>
      </c>
      <c r="R384">
        <f t="shared" si="51"/>
        <v>0.62162781936413825</v>
      </c>
      <c r="S384">
        <f t="shared" si="52"/>
        <v>0.41620939869944795</v>
      </c>
      <c r="T384">
        <f t="shared" si="49"/>
        <v>1</v>
      </c>
      <c r="U384" s="4">
        <f t="shared" si="56"/>
        <v>1</v>
      </c>
      <c r="V384">
        <f t="shared" si="53"/>
        <v>0.41620939869944795</v>
      </c>
      <c r="W384">
        <f t="shared" si="54"/>
        <v>1</v>
      </c>
      <c r="X384">
        <f t="shared" si="55"/>
        <v>0.62162781936413825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1</v>
      </c>
      <c r="R385">
        <f t="shared" si="51"/>
        <v>0.65602529033103485</v>
      </c>
      <c r="S385">
        <f t="shared" si="52"/>
        <v>0.37837218063586175</v>
      </c>
      <c r="T385">
        <f t="shared" si="49"/>
        <v>1</v>
      </c>
      <c r="U385" s="4">
        <f t="shared" si="56"/>
        <v>1</v>
      </c>
      <c r="V385">
        <f t="shared" si="53"/>
        <v>0.37837218063586175</v>
      </c>
      <c r="W385">
        <f t="shared" si="54"/>
        <v>1</v>
      </c>
      <c r="X385">
        <f t="shared" si="55"/>
        <v>0.65602529033103485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0</v>
      </c>
      <c r="R386">
        <f t="shared" si="51"/>
        <v>0.596386627573668</v>
      </c>
      <c r="S386">
        <f t="shared" si="52"/>
        <v>0.34397470966896515</v>
      </c>
      <c r="T386">
        <f t="shared" si="49"/>
        <v>0</v>
      </c>
      <c r="U386" s="4">
        <f t="shared" si="56"/>
        <v>1</v>
      </c>
      <c r="V386">
        <f t="shared" si="53"/>
        <v>0.34397470966896515</v>
      </c>
      <c r="W386">
        <f t="shared" si="54"/>
        <v>0</v>
      </c>
      <c r="X386">
        <f t="shared" si="55"/>
        <v>0.596386627573668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0</v>
      </c>
      <c r="R387">
        <f t="shared" si="51"/>
        <v>0.5421696614306073</v>
      </c>
      <c r="S387">
        <f t="shared" si="52"/>
        <v>0.403613372426332</v>
      </c>
      <c r="T387">
        <f t="shared" si="49"/>
        <v>0</v>
      </c>
      <c r="U387" s="4">
        <f t="shared" si="56"/>
        <v>1</v>
      </c>
      <c r="V387">
        <f t="shared" si="53"/>
        <v>0.403613372426332</v>
      </c>
      <c r="W387">
        <f t="shared" si="54"/>
        <v>0</v>
      </c>
      <c r="X387">
        <f t="shared" si="55"/>
        <v>0.5421696614306073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0.58379060130055205</v>
      </c>
      <c r="S388">
        <f t="shared" si="52"/>
        <v>0.4578303385693927</v>
      </c>
      <c r="T388">
        <f t="shared" si="49"/>
        <v>1</v>
      </c>
      <c r="U388" s="4">
        <f t="shared" si="56"/>
        <v>1</v>
      </c>
      <c r="V388">
        <f t="shared" si="53"/>
        <v>0.4578303385693927</v>
      </c>
      <c r="W388">
        <f t="shared" si="54"/>
        <v>1</v>
      </c>
      <c r="X388">
        <f t="shared" si="55"/>
        <v>0.58379060130055205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0.62162781936413825</v>
      </c>
      <c r="S389">
        <f t="shared" si="52"/>
        <v>0.41620939869944795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0.41620939869944795</v>
      </c>
      <c r="W389">
        <f t="shared" si="54"/>
        <v>1</v>
      </c>
      <c r="X389">
        <f t="shared" si="55"/>
        <v>0.62162781936413825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0.65602529033103485</v>
      </c>
      <c r="S390">
        <f t="shared" ref="S390:S453" si="62">V390</f>
        <v>0.37837218063586175</v>
      </c>
      <c r="T390">
        <f t="shared" si="59"/>
        <v>1</v>
      </c>
      <c r="U390" s="4">
        <f t="shared" si="56"/>
        <v>1</v>
      </c>
      <c r="V390">
        <f t="shared" ref="V390:V453" si="63">U390-X389</f>
        <v>0.37837218063586175</v>
      </c>
      <c r="W390">
        <f t="shared" ref="W390:W453" si="64">T390</f>
        <v>1</v>
      </c>
      <c r="X390">
        <f t="shared" ref="X390:X453" si="65">R390+Y390</f>
        <v>0.65602529033103485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0</v>
      </c>
      <c r="R391">
        <f t="shared" si="61"/>
        <v>0.596386627573668</v>
      </c>
      <c r="S391">
        <f t="shared" si="62"/>
        <v>0.34397470966896515</v>
      </c>
      <c r="T391">
        <f t="shared" si="59"/>
        <v>0</v>
      </c>
      <c r="U391" s="4">
        <f t="shared" si="56"/>
        <v>1</v>
      </c>
      <c r="V391">
        <f t="shared" si="63"/>
        <v>0.34397470966896515</v>
      </c>
      <c r="W391">
        <f t="shared" si="64"/>
        <v>0</v>
      </c>
      <c r="X391">
        <f t="shared" si="65"/>
        <v>0.596386627573668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0.5421696614306073</v>
      </c>
      <c r="S392">
        <f t="shared" si="62"/>
        <v>0.403613372426332</v>
      </c>
      <c r="T392">
        <f t="shared" si="59"/>
        <v>0</v>
      </c>
      <c r="U392" s="4">
        <f t="shared" si="56"/>
        <v>1</v>
      </c>
      <c r="V392">
        <f t="shared" si="63"/>
        <v>0.403613372426332</v>
      </c>
      <c r="W392">
        <f t="shared" si="64"/>
        <v>0</v>
      </c>
      <c r="X392">
        <f t="shared" si="65"/>
        <v>0.5421696614306073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1</v>
      </c>
      <c r="R393">
        <f t="shared" si="61"/>
        <v>0.58379060130055205</v>
      </c>
      <c r="S393">
        <f t="shared" si="62"/>
        <v>0.4578303385693927</v>
      </c>
      <c r="T393">
        <f t="shared" si="59"/>
        <v>1</v>
      </c>
      <c r="U393" s="4">
        <f t="shared" ref="U393:U456" si="66">$L$3</f>
        <v>1</v>
      </c>
      <c r="V393">
        <f t="shared" si="63"/>
        <v>0.4578303385693927</v>
      </c>
      <c r="W393">
        <f t="shared" si="64"/>
        <v>1</v>
      </c>
      <c r="X393">
        <f t="shared" si="65"/>
        <v>0.58379060130055205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1</v>
      </c>
      <c r="R394">
        <f t="shared" si="61"/>
        <v>0.62162781936413825</v>
      </c>
      <c r="S394">
        <f t="shared" si="62"/>
        <v>0.41620939869944795</v>
      </c>
      <c r="T394">
        <f t="shared" si="59"/>
        <v>1</v>
      </c>
      <c r="U394" s="4">
        <f t="shared" si="66"/>
        <v>1</v>
      </c>
      <c r="V394">
        <f t="shared" si="63"/>
        <v>0.41620939869944795</v>
      </c>
      <c r="W394">
        <f t="shared" si="64"/>
        <v>1</v>
      </c>
      <c r="X394">
        <f t="shared" si="65"/>
        <v>0.62162781936413825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1</v>
      </c>
      <c r="R395">
        <f t="shared" si="61"/>
        <v>0.65602529033103485</v>
      </c>
      <c r="S395">
        <f t="shared" si="62"/>
        <v>0.37837218063586175</v>
      </c>
      <c r="T395">
        <f t="shared" si="59"/>
        <v>1</v>
      </c>
      <c r="U395" s="4">
        <f t="shared" si="66"/>
        <v>1</v>
      </c>
      <c r="V395">
        <f t="shared" si="63"/>
        <v>0.37837218063586175</v>
      </c>
      <c r="W395">
        <f t="shared" si="64"/>
        <v>1</v>
      </c>
      <c r="X395">
        <f t="shared" si="65"/>
        <v>0.65602529033103485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0.596386627573668</v>
      </c>
      <c r="S396">
        <f t="shared" si="62"/>
        <v>0.34397470966896515</v>
      </c>
      <c r="T396">
        <f t="shared" si="59"/>
        <v>0</v>
      </c>
      <c r="U396" s="4">
        <f t="shared" si="66"/>
        <v>1</v>
      </c>
      <c r="V396">
        <f t="shared" si="63"/>
        <v>0.34397470966896515</v>
      </c>
      <c r="W396">
        <f t="shared" si="64"/>
        <v>0</v>
      </c>
      <c r="X396">
        <f t="shared" si="65"/>
        <v>0.596386627573668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0.5421696614306073</v>
      </c>
      <c r="S397">
        <f t="shared" si="62"/>
        <v>0.403613372426332</v>
      </c>
      <c r="T397">
        <f t="shared" si="59"/>
        <v>0</v>
      </c>
      <c r="U397" s="4">
        <f t="shared" si="66"/>
        <v>1</v>
      </c>
      <c r="V397">
        <f t="shared" si="63"/>
        <v>0.403613372426332</v>
      </c>
      <c r="W397">
        <f t="shared" si="64"/>
        <v>0</v>
      </c>
      <c r="X397">
        <f t="shared" si="65"/>
        <v>0.5421696614306073</v>
      </c>
      <c r="Y397">
        <f t="shared" ref="Y397:Y460" si="67">$O$3</f>
        <v>0</v>
      </c>
    </row>
    <row r="398" spans="16:25" x14ac:dyDescent="0.2">
      <c r="P398">
        <f t="shared" si="58"/>
        <v>3.93999999999996</v>
      </c>
      <c r="Q398">
        <f t="shared" si="60"/>
        <v>1</v>
      </c>
      <c r="R398">
        <f t="shared" si="61"/>
        <v>0.58379060130055205</v>
      </c>
      <c r="S398">
        <f t="shared" si="62"/>
        <v>0.4578303385693927</v>
      </c>
      <c r="T398">
        <f t="shared" si="59"/>
        <v>1</v>
      </c>
      <c r="U398" s="4">
        <f t="shared" si="66"/>
        <v>1</v>
      </c>
      <c r="V398">
        <f t="shared" si="63"/>
        <v>0.4578303385693927</v>
      </c>
      <c r="W398">
        <f t="shared" si="64"/>
        <v>1</v>
      </c>
      <c r="X398">
        <f t="shared" si="65"/>
        <v>0.58379060130055205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1</v>
      </c>
      <c r="R399">
        <f t="shared" si="61"/>
        <v>0.62162781936413825</v>
      </c>
      <c r="S399">
        <f t="shared" si="62"/>
        <v>0.41620939869944795</v>
      </c>
      <c r="T399">
        <f t="shared" si="59"/>
        <v>1</v>
      </c>
      <c r="U399" s="4">
        <f t="shared" si="66"/>
        <v>1</v>
      </c>
      <c r="V399">
        <f t="shared" si="63"/>
        <v>0.41620939869944795</v>
      </c>
      <c r="W399">
        <f t="shared" si="64"/>
        <v>1</v>
      </c>
      <c r="X399">
        <f t="shared" si="65"/>
        <v>0.62162781936413825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0.65602529033103485</v>
      </c>
      <c r="S400">
        <f t="shared" si="62"/>
        <v>0.37837218063586175</v>
      </c>
      <c r="T400">
        <f t="shared" si="59"/>
        <v>1</v>
      </c>
      <c r="U400" s="4">
        <f t="shared" si="66"/>
        <v>1</v>
      </c>
      <c r="V400">
        <f t="shared" si="63"/>
        <v>0.37837218063586175</v>
      </c>
      <c r="W400">
        <f t="shared" si="64"/>
        <v>1</v>
      </c>
      <c r="X400">
        <f t="shared" si="65"/>
        <v>0.65602529033103485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0</v>
      </c>
      <c r="R401">
        <f t="shared" si="61"/>
        <v>0.596386627573668</v>
      </c>
      <c r="S401">
        <f t="shared" si="62"/>
        <v>0.34397470966896515</v>
      </c>
      <c r="T401">
        <f t="shared" si="59"/>
        <v>0</v>
      </c>
      <c r="U401" s="4">
        <f t="shared" si="66"/>
        <v>1</v>
      </c>
      <c r="V401">
        <f t="shared" si="63"/>
        <v>0.34397470966896515</v>
      </c>
      <c r="W401">
        <f t="shared" si="64"/>
        <v>0</v>
      </c>
      <c r="X401">
        <f t="shared" si="65"/>
        <v>0.596386627573668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0</v>
      </c>
      <c r="R402">
        <f t="shared" si="61"/>
        <v>0.5421696614306073</v>
      </c>
      <c r="S402">
        <f t="shared" si="62"/>
        <v>0.403613372426332</v>
      </c>
      <c r="T402">
        <f t="shared" si="59"/>
        <v>0</v>
      </c>
      <c r="U402" s="4">
        <f t="shared" si="66"/>
        <v>1</v>
      </c>
      <c r="V402">
        <f t="shared" si="63"/>
        <v>0.403613372426332</v>
      </c>
      <c r="W402">
        <f t="shared" si="64"/>
        <v>0</v>
      </c>
      <c r="X402">
        <f t="shared" si="65"/>
        <v>0.5421696614306073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0.58379060130055205</v>
      </c>
      <c r="S403">
        <f t="shared" si="62"/>
        <v>0.4578303385693927</v>
      </c>
      <c r="T403">
        <f t="shared" si="59"/>
        <v>1</v>
      </c>
      <c r="U403" s="4">
        <f t="shared" si="66"/>
        <v>1</v>
      </c>
      <c r="V403">
        <f t="shared" si="63"/>
        <v>0.4578303385693927</v>
      </c>
      <c r="W403">
        <f t="shared" si="64"/>
        <v>1</v>
      </c>
      <c r="X403">
        <f t="shared" si="65"/>
        <v>0.58379060130055205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0.62162781936413825</v>
      </c>
      <c r="S404">
        <f t="shared" si="62"/>
        <v>0.41620939869944795</v>
      </c>
      <c r="T404">
        <f t="shared" si="59"/>
        <v>1</v>
      </c>
      <c r="U404" s="4">
        <f t="shared" si="66"/>
        <v>1</v>
      </c>
      <c r="V404">
        <f t="shared" si="63"/>
        <v>0.41620939869944795</v>
      </c>
      <c r="W404">
        <f t="shared" si="64"/>
        <v>1</v>
      </c>
      <c r="X404">
        <f t="shared" si="65"/>
        <v>0.62162781936413825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0.65602529033103485</v>
      </c>
      <c r="S405">
        <f t="shared" si="62"/>
        <v>0.37837218063586175</v>
      </c>
      <c r="T405">
        <f t="shared" si="59"/>
        <v>1</v>
      </c>
      <c r="U405" s="4">
        <f t="shared" si="66"/>
        <v>1</v>
      </c>
      <c r="V405">
        <f t="shared" si="63"/>
        <v>0.37837218063586175</v>
      </c>
      <c r="W405">
        <f t="shared" si="64"/>
        <v>1</v>
      </c>
      <c r="X405">
        <f t="shared" si="65"/>
        <v>0.65602529033103485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0</v>
      </c>
      <c r="R406">
        <f t="shared" si="61"/>
        <v>0.596386627573668</v>
      </c>
      <c r="S406">
        <f t="shared" si="62"/>
        <v>0.34397470966896515</v>
      </c>
      <c r="T406">
        <f t="shared" si="59"/>
        <v>0</v>
      </c>
      <c r="U406" s="4">
        <f t="shared" si="66"/>
        <v>1</v>
      </c>
      <c r="V406">
        <f t="shared" si="63"/>
        <v>0.34397470966896515</v>
      </c>
      <c r="W406">
        <f t="shared" si="64"/>
        <v>0</v>
      </c>
      <c r="X406">
        <f t="shared" si="65"/>
        <v>0.596386627573668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0.5421696614306073</v>
      </c>
      <c r="S407">
        <f t="shared" si="62"/>
        <v>0.403613372426332</v>
      </c>
      <c r="T407">
        <f t="shared" si="59"/>
        <v>0</v>
      </c>
      <c r="U407" s="4">
        <f t="shared" si="66"/>
        <v>1</v>
      </c>
      <c r="V407">
        <f t="shared" si="63"/>
        <v>0.403613372426332</v>
      </c>
      <c r="W407">
        <f t="shared" si="64"/>
        <v>0</v>
      </c>
      <c r="X407">
        <f t="shared" si="65"/>
        <v>0.5421696614306073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1</v>
      </c>
      <c r="R408">
        <f t="shared" si="61"/>
        <v>0.58379060130055205</v>
      </c>
      <c r="S408">
        <f t="shared" si="62"/>
        <v>0.4578303385693927</v>
      </c>
      <c r="T408">
        <f t="shared" si="59"/>
        <v>1</v>
      </c>
      <c r="U408" s="4">
        <f t="shared" si="66"/>
        <v>1</v>
      </c>
      <c r="V408">
        <f t="shared" si="63"/>
        <v>0.4578303385693927</v>
      </c>
      <c r="W408">
        <f t="shared" si="64"/>
        <v>1</v>
      </c>
      <c r="X408">
        <f t="shared" si="65"/>
        <v>0.58379060130055205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1</v>
      </c>
      <c r="R409">
        <f t="shared" si="61"/>
        <v>0.62162781936413825</v>
      </c>
      <c r="S409">
        <f t="shared" si="62"/>
        <v>0.41620939869944795</v>
      </c>
      <c r="T409">
        <f t="shared" si="59"/>
        <v>1</v>
      </c>
      <c r="U409" s="4">
        <f t="shared" si="66"/>
        <v>1</v>
      </c>
      <c r="V409">
        <f t="shared" si="63"/>
        <v>0.41620939869944795</v>
      </c>
      <c r="W409">
        <f t="shared" si="64"/>
        <v>1</v>
      </c>
      <c r="X409">
        <f t="shared" si="65"/>
        <v>0.62162781936413825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1</v>
      </c>
      <c r="R410">
        <f t="shared" si="61"/>
        <v>0.65602529033103485</v>
      </c>
      <c r="S410">
        <f t="shared" si="62"/>
        <v>0.37837218063586175</v>
      </c>
      <c r="T410">
        <f t="shared" si="59"/>
        <v>1</v>
      </c>
      <c r="U410" s="4">
        <f t="shared" si="66"/>
        <v>1</v>
      </c>
      <c r="V410">
        <f t="shared" si="63"/>
        <v>0.37837218063586175</v>
      </c>
      <c r="W410">
        <f t="shared" si="64"/>
        <v>1</v>
      </c>
      <c r="X410">
        <f t="shared" si="65"/>
        <v>0.65602529033103485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0.596386627573668</v>
      </c>
      <c r="S411">
        <f t="shared" si="62"/>
        <v>0.34397470966896515</v>
      </c>
      <c r="T411">
        <f t="shared" si="59"/>
        <v>0</v>
      </c>
      <c r="U411" s="4">
        <f t="shared" si="66"/>
        <v>1</v>
      </c>
      <c r="V411">
        <f t="shared" si="63"/>
        <v>0.34397470966896515</v>
      </c>
      <c r="W411">
        <f t="shared" si="64"/>
        <v>0</v>
      </c>
      <c r="X411">
        <f t="shared" si="65"/>
        <v>0.596386627573668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0.5421696614306073</v>
      </c>
      <c r="S412">
        <f t="shared" si="62"/>
        <v>0.403613372426332</v>
      </c>
      <c r="T412">
        <f t="shared" si="59"/>
        <v>0</v>
      </c>
      <c r="U412" s="4">
        <f t="shared" si="66"/>
        <v>1</v>
      </c>
      <c r="V412">
        <f t="shared" si="63"/>
        <v>0.403613372426332</v>
      </c>
      <c r="W412">
        <f t="shared" si="64"/>
        <v>0</v>
      </c>
      <c r="X412">
        <f t="shared" si="65"/>
        <v>0.5421696614306073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1</v>
      </c>
      <c r="R413">
        <f t="shared" si="61"/>
        <v>0.58379060130055205</v>
      </c>
      <c r="S413">
        <f t="shared" si="62"/>
        <v>0.4578303385693927</v>
      </c>
      <c r="T413">
        <f t="shared" si="59"/>
        <v>1</v>
      </c>
      <c r="U413" s="4">
        <f t="shared" si="66"/>
        <v>1</v>
      </c>
      <c r="V413">
        <f t="shared" si="63"/>
        <v>0.4578303385693927</v>
      </c>
      <c r="W413">
        <f t="shared" si="64"/>
        <v>1</v>
      </c>
      <c r="X413">
        <f t="shared" si="65"/>
        <v>0.58379060130055205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1</v>
      </c>
      <c r="R414">
        <f t="shared" si="61"/>
        <v>0.62162781936413825</v>
      </c>
      <c r="S414">
        <f t="shared" si="62"/>
        <v>0.41620939869944795</v>
      </c>
      <c r="T414">
        <f t="shared" si="59"/>
        <v>1</v>
      </c>
      <c r="U414" s="4">
        <f t="shared" si="66"/>
        <v>1</v>
      </c>
      <c r="V414">
        <f t="shared" si="63"/>
        <v>0.41620939869944795</v>
      </c>
      <c r="W414">
        <f t="shared" si="64"/>
        <v>1</v>
      </c>
      <c r="X414">
        <f t="shared" si="65"/>
        <v>0.62162781936413825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0.65602529033103485</v>
      </c>
      <c r="S415">
        <f t="shared" si="62"/>
        <v>0.37837218063586175</v>
      </c>
      <c r="T415">
        <f t="shared" si="59"/>
        <v>1</v>
      </c>
      <c r="U415" s="4">
        <f t="shared" si="66"/>
        <v>1</v>
      </c>
      <c r="V415">
        <f t="shared" si="63"/>
        <v>0.37837218063586175</v>
      </c>
      <c r="W415">
        <f t="shared" si="64"/>
        <v>1</v>
      </c>
      <c r="X415">
        <f t="shared" si="65"/>
        <v>0.65602529033103485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0</v>
      </c>
      <c r="R416">
        <f t="shared" si="61"/>
        <v>0.596386627573668</v>
      </c>
      <c r="S416">
        <f t="shared" si="62"/>
        <v>0.34397470966896515</v>
      </c>
      <c r="T416">
        <f t="shared" si="59"/>
        <v>0</v>
      </c>
      <c r="U416" s="4">
        <f t="shared" si="66"/>
        <v>1</v>
      </c>
      <c r="V416">
        <f t="shared" si="63"/>
        <v>0.34397470966896515</v>
      </c>
      <c r="W416">
        <f t="shared" si="64"/>
        <v>0</v>
      </c>
      <c r="X416">
        <f t="shared" si="65"/>
        <v>0.596386627573668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0</v>
      </c>
      <c r="R417">
        <f t="shared" si="61"/>
        <v>0.5421696614306073</v>
      </c>
      <c r="S417">
        <f t="shared" si="62"/>
        <v>0.403613372426332</v>
      </c>
      <c r="T417">
        <f t="shared" si="59"/>
        <v>0</v>
      </c>
      <c r="U417" s="4">
        <f t="shared" si="66"/>
        <v>1</v>
      </c>
      <c r="V417">
        <f t="shared" si="63"/>
        <v>0.403613372426332</v>
      </c>
      <c r="W417">
        <f t="shared" si="64"/>
        <v>0</v>
      </c>
      <c r="X417">
        <f t="shared" si="65"/>
        <v>0.5421696614306073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0.58379060130055205</v>
      </c>
      <c r="S418">
        <f t="shared" si="62"/>
        <v>0.4578303385693927</v>
      </c>
      <c r="T418">
        <f t="shared" si="59"/>
        <v>1</v>
      </c>
      <c r="U418" s="4">
        <f t="shared" si="66"/>
        <v>1</v>
      </c>
      <c r="V418">
        <f t="shared" si="63"/>
        <v>0.4578303385693927</v>
      </c>
      <c r="W418">
        <f t="shared" si="64"/>
        <v>1</v>
      </c>
      <c r="X418">
        <f t="shared" si="65"/>
        <v>0.58379060130055205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0.62162781936413825</v>
      </c>
      <c r="S419">
        <f t="shared" si="62"/>
        <v>0.41620939869944795</v>
      </c>
      <c r="T419">
        <f t="shared" si="59"/>
        <v>1</v>
      </c>
      <c r="U419" s="4">
        <f t="shared" si="66"/>
        <v>1</v>
      </c>
      <c r="V419">
        <f t="shared" si="63"/>
        <v>0.41620939869944795</v>
      </c>
      <c r="W419">
        <f t="shared" si="64"/>
        <v>1</v>
      </c>
      <c r="X419">
        <f t="shared" si="65"/>
        <v>0.62162781936413825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0.65602529033103485</v>
      </c>
      <c r="S420">
        <f t="shared" si="62"/>
        <v>0.37837218063586175</v>
      </c>
      <c r="T420">
        <f t="shared" si="59"/>
        <v>1</v>
      </c>
      <c r="U420" s="4">
        <f t="shared" si="66"/>
        <v>1</v>
      </c>
      <c r="V420">
        <f t="shared" si="63"/>
        <v>0.37837218063586175</v>
      </c>
      <c r="W420">
        <f t="shared" si="64"/>
        <v>1</v>
      </c>
      <c r="X420">
        <f t="shared" si="65"/>
        <v>0.65602529033103485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0.596386627573668</v>
      </c>
      <c r="S421">
        <f t="shared" si="62"/>
        <v>0.34397470966896515</v>
      </c>
      <c r="T421">
        <f t="shared" si="59"/>
        <v>0</v>
      </c>
      <c r="U421" s="4">
        <f t="shared" si="66"/>
        <v>1</v>
      </c>
      <c r="V421">
        <f t="shared" si="63"/>
        <v>0.34397470966896515</v>
      </c>
      <c r="W421">
        <f t="shared" si="64"/>
        <v>0</v>
      </c>
      <c r="X421">
        <f t="shared" si="65"/>
        <v>0.596386627573668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0.5421696614306073</v>
      </c>
      <c r="S422">
        <f t="shared" si="62"/>
        <v>0.403613372426332</v>
      </c>
      <c r="T422">
        <f t="shared" si="59"/>
        <v>0</v>
      </c>
      <c r="U422" s="4">
        <f t="shared" si="66"/>
        <v>1</v>
      </c>
      <c r="V422">
        <f t="shared" si="63"/>
        <v>0.403613372426332</v>
      </c>
      <c r="W422">
        <f t="shared" si="64"/>
        <v>0</v>
      </c>
      <c r="X422">
        <f t="shared" si="65"/>
        <v>0.5421696614306073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1</v>
      </c>
      <c r="R423">
        <f t="shared" si="61"/>
        <v>0.58379060130055205</v>
      </c>
      <c r="S423">
        <f t="shared" si="62"/>
        <v>0.4578303385693927</v>
      </c>
      <c r="T423">
        <f t="shared" si="59"/>
        <v>1</v>
      </c>
      <c r="U423" s="4">
        <f t="shared" si="66"/>
        <v>1</v>
      </c>
      <c r="V423">
        <f t="shared" si="63"/>
        <v>0.4578303385693927</v>
      </c>
      <c r="W423">
        <f t="shared" si="64"/>
        <v>1</v>
      </c>
      <c r="X423">
        <f t="shared" si="65"/>
        <v>0.58379060130055205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1</v>
      </c>
      <c r="R424">
        <f t="shared" si="61"/>
        <v>0.62162781936413825</v>
      </c>
      <c r="S424">
        <f t="shared" si="62"/>
        <v>0.41620939869944795</v>
      </c>
      <c r="T424">
        <f t="shared" si="59"/>
        <v>1</v>
      </c>
      <c r="U424" s="4">
        <f t="shared" si="66"/>
        <v>1</v>
      </c>
      <c r="V424">
        <f t="shared" si="63"/>
        <v>0.41620939869944795</v>
      </c>
      <c r="W424">
        <f t="shared" si="64"/>
        <v>1</v>
      </c>
      <c r="X424">
        <f t="shared" si="65"/>
        <v>0.62162781936413825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1</v>
      </c>
      <c r="R425">
        <f t="shared" si="61"/>
        <v>0.65602529033103485</v>
      </c>
      <c r="S425">
        <f t="shared" si="62"/>
        <v>0.37837218063586175</v>
      </c>
      <c r="T425">
        <f t="shared" si="59"/>
        <v>1</v>
      </c>
      <c r="U425" s="4">
        <f t="shared" si="66"/>
        <v>1</v>
      </c>
      <c r="V425">
        <f t="shared" si="63"/>
        <v>0.37837218063586175</v>
      </c>
      <c r="W425">
        <f t="shared" si="64"/>
        <v>1</v>
      </c>
      <c r="X425">
        <f t="shared" si="65"/>
        <v>0.65602529033103485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0.596386627573668</v>
      </c>
      <c r="S426">
        <f t="shared" si="62"/>
        <v>0.34397470966896515</v>
      </c>
      <c r="T426">
        <f t="shared" si="59"/>
        <v>0</v>
      </c>
      <c r="U426" s="4">
        <f t="shared" si="66"/>
        <v>1</v>
      </c>
      <c r="V426">
        <f t="shared" si="63"/>
        <v>0.34397470966896515</v>
      </c>
      <c r="W426">
        <f t="shared" si="64"/>
        <v>0</v>
      </c>
      <c r="X426">
        <f t="shared" si="65"/>
        <v>0.596386627573668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0.5421696614306073</v>
      </c>
      <c r="S427">
        <f t="shared" si="62"/>
        <v>0.403613372426332</v>
      </c>
      <c r="T427">
        <f t="shared" si="59"/>
        <v>0</v>
      </c>
      <c r="U427" s="4">
        <f t="shared" si="66"/>
        <v>1</v>
      </c>
      <c r="V427">
        <f t="shared" si="63"/>
        <v>0.403613372426332</v>
      </c>
      <c r="W427">
        <f t="shared" si="64"/>
        <v>0</v>
      </c>
      <c r="X427">
        <f t="shared" si="65"/>
        <v>0.5421696614306073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1</v>
      </c>
      <c r="R428">
        <f t="shared" si="61"/>
        <v>0.58379060130055205</v>
      </c>
      <c r="S428">
        <f t="shared" si="62"/>
        <v>0.4578303385693927</v>
      </c>
      <c r="T428">
        <f t="shared" si="59"/>
        <v>1</v>
      </c>
      <c r="U428" s="4">
        <f t="shared" si="66"/>
        <v>1</v>
      </c>
      <c r="V428">
        <f t="shared" si="63"/>
        <v>0.4578303385693927</v>
      </c>
      <c r="W428">
        <f t="shared" si="64"/>
        <v>1</v>
      </c>
      <c r="X428">
        <f t="shared" si="65"/>
        <v>0.58379060130055205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0.62162781936413825</v>
      </c>
      <c r="S429">
        <f t="shared" si="62"/>
        <v>0.41620939869944795</v>
      </c>
      <c r="T429">
        <f t="shared" si="59"/>
        <v>1</v>
      </c>
      <c r="U429" s="4">
        <f t="shared" si="66"/>
        <v>1</v>
      </c>
      <c r="V429">
        <f t="shared" si="63"/>
        <v>0.41620939869944795</v>
      </c>
      <c r="W429">
        <f t="shared" si="64"/>
        <v>1</v>
      </c>
      <c r="X429">
        <f t="shared" si="65"/>
        <v>0.62162781936413825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0.65602529033103485</v>
      </c>
      <c r="S430">
        <f t="shared" si="62"/>
        <v>0.37837218063586175</v>
      </c>
      <c r="T430">
        <f t="shared" si="59"/>
        <v>1</v>
      </c>
      <c r="U430" s="4">
        <f t="shared" si="66"/>
        <v>1</v>
      </c>
      <c r="V430">
        <f t="shared" si="63"/>
        <v>0.37837218063586175</v>
      </c>
      <c r="W430">
        <f t="shared" si="64"/>
        <v>1</v>
      </c>
      <c r="X430">
        <f t="shared" si="65"/>
        <v>0.65602529033103485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0</v>
      </c>
      <c r="R431">
        <f t="shared" si="61"/>
        <v>0.596386627573668</v>
      </c>
      <c r="S431">
        <f t="shared" si="62"/>
        <v>0.34397470966896515</v>
      </c>
      <c r="T431">
        <f t="shared" si="59"/>
        <v>0</v>
      </c>
      <c r="U431" s="4">
        <f t="shared" si="66"/>
        <v>1</v>
      </c>
      <c r="V431">
        <f t="shared" si="63"/>
        <v>0.34397470966896515</v>
      </c>
      <c r="W431">
        <f t="shared" si="64"/>
        <v>0</v>
      </c>
      <c r="X431">
        <f t="shared" si="65"/>
        <v>0.596386627573668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0</v>
      </c>
      <c r="R432">
        <f t="shared" si="61"/>
        <v>0.5421696614306073</v>
      </c>
      <c r="S432">
        <f t="shared" si="62"/>
        <v>0.403613372426332</v>
      </c>
      <c r="T432">
        <f t="shared" si="59"/>
        <v>0</v>
      </c>
      <c r="U432" s="4">
        <f t="shared" si="66"/>
        <v>1</v>
      </c>
      <c r="V432">
        <f t="shared" si="63"/>
        <v>0.403613372426332</v>
      </c>
      <c r="W432">
        <f t="shared" si="64"/>
        <v>0</v>
      </c>
      <c r="X432">
        <f t="shared" si="65"/>
        <v>0.5421696614306073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0.58379060130055205</v>
      </c>
      <c r="S433">
        <f t="shared" si="62"/>
        <v>0.4578303385693927</v>
      </c>
      <c r="T433">
        <f t="shared" si="59"/>
        <v>1</v>
      </c>
      <c r="U433" s="4">
        <f t="shared" si="66"/>
        <v>1</v>
      </c>
      <c r="V433">
        <f t="shared" si="63"/>
        <v>0.4578303385693927</v>
      </c>
      <c r="W433">
        <f t="shared" si="64"/>
        <v>1</v>
      </c>
      <c r="X433">
        <f t="shared" si="65"/>
        <v>0.58379060130055205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0.62162781936413825</v>
      </c>
      <c r="S434">
        <f t="shared" si="62"/>
        <v>0.41620939869944795</v>
      </c>
      <c r="T434">
        <f t="shared" si="59"/>
        <v>1</v>
      </c>
      <c r="U434" s="4">
        <f t="shared" si="66"/>
        <v>1</v>
      </c>
      <c r="V434">
        <f t="shared" si="63"/>
        <v>0.41620939869944795</v>
      </c>
      <c r="W434">
        <f t="shared" si="64"/>
        <v>1</v>
      </c>
      <c r="X434">
        <f t="shared" si="65"/>
        <v>0.62162781936413825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0.65602529033103485</v>
      </c>
      <c r="S435">
        <f t="shared" si="62"/>
        <v>0.37837218063586175</v>
      </c>
      <c r="T435">
        <f t="shared" si="59"/>
        <v>1</v>
      </c>
      <c r="U435" s="4">
        <f t="shared" si="66"/>
        <v>1</v>
      </c>
      <c r="V435">
        <f t="shared" si="63"/>
        <v>0.37837218063586175</v>
      </c>
      <c r="W435">
        <f t="shared" si="64"/>
        <v>1</v>
      </c>
      <c r="X435">
        <f t="shared" si="65"/>
        <v>0.65602529033103485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0.596386627573668</v>
      </c>
      <c r="S436">
        <f t="shared" si="62"/>
        <v>0.34397470966896515</v>
      </c>
      <c r="T436">
        <f t="shared" si="59"/>
        <v>0</v>
      </c>
      <c r="U436" s="4">
        <f t="shared" si="66"/>
        <v>1</v>
      </c>
      <c r="V436">
        <f t="shared" si="63"/>
        <v>0.34397470966896515</v>
      </c>
      <c r="W436">
        <f t="shared" si="64"/>
        <v>0</v>
      </c>
      <c r="X436">
        <f t="shared" si="65"/>
        <v>0.596386627573668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0.5421696614306073</v>
      </c>
      <c r="S437">
        <f t="shared" si="62"/>
        <v>0.403613372426332</v>
      </c>
      <c r="T437">
        <f t="shared" si="59"/>
        <v>0</v>
      </c>
      <c r="U437" s="4">
        <f t="shared" si="66"/>
        <v>1</v>
      </c>
      <c r="V437">
        <f t="shared" si="63"/>
        <v>0.403613372426332</v>
      </c>
      <c r="W437">
        <f t="shared" si="64"/>
        <v>0</v>
      </c>
      <c r="X437">
        <f t="shared" si="65"/>
        <v>0.5421696614306073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1</v>
      </c>
      <c r="R438">
        <f t="shared" si="61"/>
        <v>0.58379060130055205</v>
      </c>
      <c r="S438">
        <f t="shared" si="62"/>
        <v>0.4578303385693927</v>
      </c>
      <c r="T438">
        <f t="shared" si="59"/>
        <v>1</v>
      </c>
      <c r="U438" s="4">
        <f t="shared" si="66"/>
        <v>1</v>
      </c>
      <c r="V438">
        <f t="shared" si="63"/>
        <v>0.4578303385693927</v>
      </c>
      <c r="W438">
        <f t="shared" si="64"/>
        <v>1</v>
      </c>
      <c r="X438">
        <f t="shared" si="65"/>
        <v>0.58379060130055205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1</v>
      </c>
      <c r="R439">
        <f t="shared" si="61"/>
        <v>0.62162781936413825</v>
      </c>
      <c r="S439">
        <f t="shared" si="62"/>
        <v>0.41620939869944795</v>
      </c>
      <c r="T439">
        <f t="shared" si="59"/>
        <v>1</v>
      </c>
      <c r="U439" s="4">
        <f t="shared" si="66"/>
        <v>1</v>
      </c>
      <c r="V439">
        <f t="shared" si="63"/>
        <v>0.41620939869944795</v>
      </c>
      <c r="W439">
        <f t="shared" si="64"/>
        <v>1</v>
      </c>
      <c r="X439">
        <f t="shared" si="65"/>
        <v>0.62162781936413825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1</v>
      </c>
      <c r="R440">
        <f t="shared" si="61"/>
        <v>0.65602529033103485</v>
      </c>
      <c r="S440">
        <f t="shared" si="62"/>
        <v>0.37837218063586175</v>
      </c>
      <c r="T440">
        <f t="shared" si="59"/>
        <v>1</v>
      </c>
      <c r="U440" s="4">
        <f t="shared" si="66"/>
        <v>1</v>
      </c>
      <c r="V440">
        <f t="shared" si="63"/>
        <v>0.37837218063586175</v>
      </c>
      <c r="W440">
        <f t="shared" si="64"/>
        <v>1</v>
      </c>
      <c r="X440">
        <f t="shared" si="65"/>
        <v>0.65602529033103485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0.596386627573668</v>
      </c>
      <c r="S441">
        <f t="shared" si="62"/>
        <v>0.34397470966896515</v>
      </c>
      <c r="T441">
        <f t="shared" si="59"/>
        <v>0</v>
      </c>
      <c r="U441" s="4">
        <f t="shared" si="66"/>
        <v>1</v>
      </c>
      <c r="V441">
        <f t="shared" si="63"/>
        <v>0.34397470966896515</v>
      </c>
      <c r="W441">
        <f t="shared" si="64"/>
        <v>0</v>
      </c>
      <c r="X441">
        <f t="shared" si="65"/>
        <v>0.596386627573668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0.5421696614306073</v>
      </c>
      <c r="S442">
        <f t="shared" si="62"/>
        <v>0.403613372426332</v>
      </c>
      <c r="T442">
        <f t="shared" si="59"/>
        <v>0</v>
      </c>
      <c r="U442" s="4">
        <f t="shared" si="66"/>
        <v>1</v>
      </c>
      <c r="V442">
        <f t="shared" si="63"/>
        <v>0.403613372426332</v>
      </c>
      <c r="W442">
        <f t="shared" si="64"/>
        <v>0</v>
      </c>
      <c r="X442">
        <f t="shared" si="65"/>
        <v>0.5421696614306073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1</v>
      </c>
      <c r="R443">
        <f t="shared" si="61"/>
        <v>0.58379060130055205</v>
      </c>
      <c r="S443">
        <f t="shared" si="62"/>
        <v>0.4578303385693927</v>
      </c>
      <c r="T443">
        <f t="shared" si="59"/>
        <v>1</v>
      </c>
      <c r="U443" s="4">
        <f t="shared" si="66"/>
        <v>1</v>
      </c>
      <c r="V443">
        <f t="shared" si="63"/>
        <v>0.4578303385693927</v>
      </c>
      <c r="W443">
        <f t="shared" si="64"/>
        <v>1</v>
      </c>
      <c r="X443">
        <f t="shared" si="65"/>
        <v>0.58379060130055205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0.62162781936413825</v>
      </c>
      <c r="S444">
        <f t="shared" si="62"/>
        <v>0.41620939869944795</v>
      </c>
      <c r="T444">
        <f t="shared" si="59"/>
        <v>1</v>
      </c>
      <c r="U444" s="4">
        <f t="shared" si="66"/>
        <v>1</v>
      </c>
      <c r="V444">
        <f t="shared" si="63"/>
        <v>0.41620939869944795</v>
      </c>
      <c r="W444">
        <f t="shared" si="64"/>
        <v>1</v>
      </c>
      <c r="X444">
        <f t="shared" si="65"/>
        <v>0.62162781936413825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0.65602529033103485</v>
      </c>
      <c r="S445">
        <f t="shared" si="62"/>
        <v>0.37837218063586175</v>
      </c>
      <c r="T445">
        <f t="shared" si="59"/>
        <v>1</v>
      </c>
      <c r="U445" s="4">
        <f t="shared" si="66"/>
        <v>1</v>
      </c>
      <c r="V445">
        <f t="shared" si="63"/>
        <v>0.37837218063586175</v>
      </c>
      <c r="W445">
        <f t="shared" si="64"/>
        <v>1</v>
      </c>
      <c r="X445">
        <f t="shared" si="65"/>
        <v>0.65602529033103485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0</v>
      </c>
      <c r="R446">
        <f t="shared" si="61"/>
        <v>0.596386627573668</v>
      </c>
      <c r="S446">
        <f t="shared" si="62"/>
        <v>0.34397470966896515</v>
      </c>
      <c r="T446">
        <f t="shared" si="59"/>
        <v>0</v>
      </c>
      <c r="U446" s="4">
        <f t="shared" si="66"/>
        <v>1</v>
      </c>
      <c r="V446">
        <f t="shared" si="63"/>
        <v>0.34397470966896515</v>
      </c>
      <c r="W446">
        <f t="shared" si="64"/>
        <v>0</v>
      </c>
      <c r="X446">
        <f t="shared" si="65"/>
        <v>0.596386627573668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0</v>
      </c>
      <c r="R447">
        <f t="shared" si="61"/>
        <v>0.5421696614306073</v>
      </c>
      <c r="S447">
        <f t="shared" si="62"/>
        <v>0.403613372426332</v>
      </c>
      <c r="T447">
        <f t="shared" si="59"/>
        <v>0</v>
      </c>
      <c r="U447" s="4">
        <f t="shared" si="66"/>
        <v>1</v>
      </c>
      <c r="V447">
        <f t="shared" si="63"/>
        <v>0.403613372426332</v>
      </c>
      <c r="W447">
        <f t="shared" si="64"/>
        <v>0</v>
      </c>
      <c r="X447">
        <f t="shared" si="65"/>
        <v>0.5421696614306073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0.58379060130055205</v>
      </c>
      <c r="S448">
        <f t="shared" si="62"/>
        <v>0.4578303385693927</v>
      </c>
      <c r="T448">
        <f t="shared" si="59"/>
        <v>1</v>
      </c>
      <c r="U448" s="4">
        <f t="shared" si="66"/>
        <v>1</v>
      </c>
      <c r="V448">
        <f t="shared" si="63"/>
        <v>0.4578303385693927</v>
      </c>
      <c r="W448">
        <f t="shared" si="64"/>
        <v>1</v>
      </c>
      <c r="X448">
        <f t="shared" si="65"/>
        <v>0.58379060130055205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0.62162781936413825</v>
      </c>
      <c r="S449">
        <f t="shared" si="62"/>
        <v>0.41620939869944795</v>
      </c>
      <c r="T449">
        <f t="shared" si="59"/>
        <v>1</v>
      </c>
      <c r="U449" s="4">
        <f t="shared" si="66"/>
        <v>1</v>
      </c>
      <c r="V449">
        <f t="shared" si="63"/>
        <v>0.41620939869944795</v>
      </c>
      <c r="W449">
        <f t="shared" si="64"/>
        <v>1</v>
      </c>
      <c r="X449">
        <f t="shared" si="65"/>
        <v>0.62162781936413825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1</v>
      </c>
      <c r="R450">
        <f t="shared" si="61"/>
        <v>0.65602529033103485</v>
      </c>
      <c r="S450">
        <f t="shared" si="62"/>
        <v>0.37837218063586175</v>
      </c>
      <c r="T450">
        <f t="shared" si="59"/>
        <v>1</v>
      </c>
      <c r="U450" s="4">
        <f t="shared" si="66"/>
        <v>1</v>
      </c>
      <c r="V450">
        <f t="shared" si="63"/>
        <v>0.37837218063586175</v>
      </c>
      <c r="W450">
        <f t="shared" si="64"/>
        <v>1</v>
      </c>
      <c r="X450">
        <f t="shared" si="65"/>
        <v>0.65602529033103485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0.596386627573668</v>
      </c>
      <c r="S451">
        <f t="shared" si="62"/>
        <v>0.34397470966896515</v>
      </c>
      <c r="T451">
        <f t="shared" si="59"/>
        <v>0</v>
      </c>
      <c r="U451" s="4">
        <f t="shared" si="66"/>
        <v>1</v>
      </c>
      <c r="V451">
        <f t="shared" si="63"/>
        <v>0.34397470966896515</v>
      </c>
      <c r="W451">
        <f t="shared" si="64"/>
        <v>0</v>
      </c>
      <c r="X451">
        <f t="shared" si="65"/>
        <v>0.596386627573668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0.5421696614306073</v>
      </c>
      <c r="S452">
        <f t="shared" si="62"/>
        <v>0.403613372426332</v>
      </c>
      <c r="T452">
        <f t="shared" si="59"/>
        <v>0</v>
      </c>
      <c r="U452" s="4">
        <f t="shared" si="66"/>
        <v>1</v>
      </c>
      <c r="V452">
        <f t="shared" si="63"/>
        <v>0.403613372426332</v>
      </c>
      <c r="W452">
        <f t="shared" si="64"/>
        <v>0</v>
      </c>
      <c r="X452">
        <f t="shared" si="65"/>
        <v>0.5421696614306073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1</v>
      </c>
      <c r="R453">
        <f t="shared" si="61"/>
        <v>0.58379060130055205</v>
      </c>
      <c r="S453">
        <f t="shared" si="62"/>
        <v>0.4578303385693927</v>
      </c>
      <c r="T453">
        <f t="shared" ref="T453:T506" si="69">IF(S453&gt;$J$4,1,(IF(S453&lt;$I$4,0,T452)))</f>
        <v>1</v>
      </c>
      <c r="U453" s="4">
        <f t="shared" si="66"/>
        <v>1</v>
      </c>
      <c r="V453">
        <f t="shared" si="63"/>
        <v>0.4578303385693927</v>
      </c>
      <c r="W453">
        <f t="shared" si="64"/>
        <v>1</v>
      </c>
      <c r="X453">
        <f t="shared" si="65"/>
        <v>0.58379060130055205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1</v>
      </c>
      <c r="R454">
        <f t="shared" ref="R454:R506" si="71">($G$4*Q454*$K$3+$H$4*R453)/($H$4+$K$3)</f>
        <v>0.62162781936413825</v>
      </c>
      <c r="S454">
        <f t="shared" ref="S454:S506" si="72">V454</f>
        <v>0.41620939869944795</v>
      </c>
      <c r="T454">
        <f t="shared" si="69"/>
        <v>1</v>
      </c>
      <c r="U454" s="4">
        <f t="shared" si="66"/>
        <v>1</v>
      </c>
      <c r="V454">
        <f t="shared" ref="V454:V506" si="73">U454-X453</f>
        <v>0.41620939869944795</v>
      </c>
      <c r="W454">
        <f t="shared" ref="W454:W506" si="74">T454</f>
        <v>1</v>
      </c>
      <c r="X454">
        <f t="shared" ref="X454:X506" si="75">R454+Y454</f>
        <v>0.62162781936413825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1</v>
      </c>
      <c r="R455">
        <f t="shared" si="71"/>
        <v>0.65602529033103485</v>
      </c>
      <c r="S455">
        <f t="shared" si="72"/>
        <v>0.37837218063586175</v>
      </c>
      <c r="T455">
        <f t="shared" si="69"/>
        <v>1</v>
      </c>
      <c r="U455" s="4">
        <f t="shared" si="66"/>
        <v>1</v>
      </c>
      <c r="V455">
        <f t="shared" si="73"/>
        <v>0.37837218063586175</v>
      </c>
      <c r="W455">
        <f t="shared" si="74"/>
        <v>1</v>
      </c>
      <c r="X455">
        <f t="shared" si="75"/>
        <v>0.65602529033103485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0.596386627573668</v>
      </c>
      <c r="S456">
        <f t="shared" si="72"/>
        <v>0.34397470966896515</v>
      </c>
      <c r="T456">
        <f t="shared" si="69"/>
        <v>0</v>
      </c>
      <c r="U456" s="4">
        <f t="shared" si="66"/>
        <v>1</v>
      </c>
      <c r="V456">
        <f t="shared" si="73"/>
        <v>0.34397470966896515</v>
      </c>
      <c r="W456">
        <f t="shared" si="74"/>
        <v>0</v>
      </c>
      <c r="X456">
        <f t="shared" si="75"/>
        <v>0.596386627573668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0.5421696614306073</v>
      </c>
      <c r="S457">
        <f t="shared" si="72"/>
        <v>0.403613372426332</v>
      </c>
      <c r="T457">
        <f t="shared" si="69"/>
        <v>0</v>
      </c>
      <c r="U457" s="4">
        <f t="shared" ref="U457:U506" si="76">$L$3</f>
        <v>1</v>
      </c>
      <c r="V457">
        <f t="shared" si="73"/>
        <v>0.403613372426332</v>
      </c>
      <c r="W457">
        <f t="shared" si="74"/>
        <v>0</v>
      </c>
      <c r="X457">
        <f t="shared" si="75"/>
        <v>0.5421696614306073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0.58379060130055205</v>
      </c>
      <c r="S458">
        <f t="shared" si="72"/>
        <v>0.4578303385693927</v>
      </c>
      <c r="T458">
        <f t="shared" si="69"/>
        <v>1</v>
      </c>
      <c r="U458" s="4">
        <f t="shared" si="76"/>
        <v>1</v>
      </c>
      <c r="V458">
        <f t="shared" si="73"/>
        <v>0.4578303385693927</v>
      </c>
      <c r="W458">
        <f t="shared" si="74"/>
        <v>1</v>
      </c>
      <c r="X458">
        <f t="shared" si="75"/>
        <v>0.58379060130055205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0.62162781936413825</v>
      </c>
      <c r="S459">
        <f t="shared" si="72"/>
        <v>0.41620939869944795</v>
      </c>
      <c r="T459">
        <f t="shared" si="69"/>
        <v>1</v>
      </c>
      <c r="U459" s="4">
        <f t="shared" si="76"/>
        <v>1</v>
      </c>
      <c r="V459">
        <f t="shared" si="73"/>
        <v>0.41620939869944795</v>
      </c>
      <c r="W459">
        <f t="shared" si="74"/>
        <v>1</v>
      </c>
      <c r="X459">
        <f t="shared" si="75"/>
        <v>0.62162781936413825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0.65602529033103485</v>
      </c>
      <c r="S460">
        <f t="shared" si="72"/>
        <v>0.37837218063586175</v>
      </c>
      <c r="T460">
        <f t="shared" si="69"/>
        <v>1</v>
      </c>
      <c r="U460" s="4">
        <f t="shared" si="76"/>
        <v>1</v>
      </c>
      <c r="V460">
        <f t="shared" si="73"/>
        <v>0.37837218063586175</v>
      </c>
      <c r="W460">
        <f t="shared" si="74"/>
        <v>1</v>
      </c>
      <c r="X460">
        <f t="shared" si="75"/>
        <v>0.65602529033103485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0</v>
      </c>
      <c r="R461">
        <f t="shared" si="71"/>
        <v>0.596386627573668</v>
      </c>
      <c r="S461">
        <f t="shared" si="72"/>
        <v>0.34397470966896515</v>
      </c>
      <c r="T461">
        <f t="shared" si="69"/>
        <v>0</v>
      </c>
      <c r="U461" s="4">
        <f t="shared" si="76"/>
        <v>1</v>
      </c>
      <c r="V461">
        <f t="shared" si="73"/>
        <v>0.34397470966896515</v>
      </c>
      <c r="W461">
        <f t="shared" si="74"/>
        <v>0</v>
      </c>
      <c r="X461">
        <f t="shared" si="75"/>
        <v>0.596386627573668</v>
      </c>
      <c r="Y461">
        <f t="shared" ref="Y461:Y506" si="77">$O$3</f>
        <v>0</v>
      </c>
    </row>
    <row r="462" spans="16:25" x14ac:dyDescent="0.2">
      <c r="P462">
        <f t="shared" si="68"/>
        <v>4.5799999999999468</v>
      </c>
      <c r="Q462">
        <f t="shared" si="70"/>
        <v>0</v>
      </c>
      <c r="R462">
        <f t="shared" si="71"/>
        <v>0.5421696614306073</v>
      </c>
      <c r="S462">
        <f t="shared" si="72"/>
        <v>0.403613372426332</v>
      </c>
      <c r="T462">
        <f t="shared" si="69"/>
        <v>0</v>
      </c>
      <c r="U462" s="4">
        <f t="shared" si="76"/>
        <v>1</v>
      </c>
      <c r="V462">
        <f t="shared" si="73"/>
        <v>0.403613372426332</v>
      </c>
      <c r="W462">
        <f t="shared" si="74"/>
        <v>0</v>
      </c>
      <c r="X462">
        <f t="shared" si="75"/>
        <v>0.5421696614306073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0.58379060130055205</v>
      </c>
      <c r="S463">
        <f t="shared" si="72"/>
        <v>0.4578303385693927</v>
      </c>
      <c r="T463">
        <f t="shared" si="69"/>
        <v>1</v>
      </c>
      <c r="U463" s="4">
        <f t="shared" si="76"/>
        <v>1</v>
      </c>
      <c r="V463">
        <f t="shared" si="73"/>
        <v>0.4578303385693927</v>
      </c>
      <c r="W463">
        <f t="shared" si="74"/>
        <v>1</v>
      </c>
      <c r="X463">
        <f t="shared" si="75"/>
        <v>0.58379060130055205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0.62162781936413825</v>
      </c>
      <c r="S464">
        <f t="shared" si="72"/>
        <v>0.41620939869944795</v>
      </c>
      <c r="T464">
        <f t="shared" si="69"/>
        <v>1</v>
      </c>
      <c r="U464" s="4">
        <f t="shared" si="76"/>
        <v>1</v>
      </c>
      <c r="V464">
        <f t="shared" si="73"/>
        <v>0.41620939869944795</v>
      </c>
      <c r="W464">
        <f t="shared" si="74"/>
        <v>1</v>
      </c>
      <c r="X464">
        <f t="shared" si="75"/>
        <v>0.62162781936413825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1</v>
      </c>
      <c r="R465">
        <f t="shared" si="71"/>
        <v>0.65602529033103485</v>
      </c>
      <c r="S465">
        <f t="shared" si="72"/>
        <v>0.37837218063586175</v>
      </c>
      <c r="T465">
        <f t="shared" si="69"/>
        <v>1</v>
      </c>
      <c r="U465" s="4">
        <f t="shared" si="76"/>
        <v>1</v>
      </c>
      <c r="V465">
        <f t="shared" si="73"/>
        <v>0.37837218063586175</v>
      </c>
      <c r="W465">
        <f t="shared" si="74"/>
        <v>1</v>
      </c>
      <c r="X465">
        <f t="shared" si="75"/>
        <v>0.65602529033103485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0.596386627573668</v>
      </c>
      <c r="S466">
        <f t="shared" si="72"/>
        <v>0.34397470966896515</v>
      </c>
      <c r="T466">
        <f t="shared" si="69"/>
        <v>0</v>
      </c>
      <c r="U466" s="4">
        <f t="shared" si="76"/>
        <v>1</v>
      </c>
      <c r="V466">
        <f t="shared" si="73"/>
        <v>0.34397470966896515</v>
      </c>
      <c r="W466">
        <f t="shared" si="74"/>
        <v>0</v>
      </c>
      <c r="X466">
        <f t="shared" si="75"/>
        <v>0.596386627573668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0.5421696614306073</v>
      </c>
      <c r="S467">
        <f t="shared" si="72"/>
        <v>0.403613372426332</v>
      </c>
      <c r="T467">
        <f t="shared" si="69"/>
        <v>0</v>
      </c>
      <c r="U467" s="4">
        <f t="shared" si="76"/>
        <v>1</v>
      </c>
      <c r="V467">
        <f t="shared" si="73"/>
        <v>0.403613372426332</v>
      </c>
      <c r="W467">
        <f t="shared" si="74"/>
        <v>0</v>
      </c>
      <c r="X467">
        <f t="shared" si="75"/>
        <v>0.5421696614306073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1</v>
      </c>
      <c r="R468">
        <f t="shared" si="71"/>
        <v>0.58379060130055205</v>
      </c>
      <c r="S468">
        <f t="shared" si="72"/>
        <v>0.4578303385693927</v>
      </c>
      <c r="T468">
        <f t="shared" si="69"/>
        <v>1</v>
      </c>
      <c r="U468" s="4">
        <f t="shared" si="76"/>
        <v>1</v>
      </c>
      <c r="V468">
        <f t="shared" si="73"/>
        <v>0.4578303385693927</v>
      </c>
      <c r="W468">
        <f t="shared" si="74"/>
        <v>1</v>
      </c>
      <c r="X468">
        <f t="shared" si="75"/>
        <v>0.58379060130055205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1</v>
      </c>
      <c r="R469">
        <f t="shared" si="71"/>
        <v>0.62162781936413825</v>
      </c>
      <c r="S469">
        <f t="shared" si="72"/>
        <v>0.41620939869944795</v>
      </c>
      <c r="T469">
        <f t="shared" si="69"/>
        <v>1</v>
      </c>
      <c r="U469" s="4">
        <f t="shared" si="76"/>
        <v>1</v>
      </c>
      <c r="V469">
        <f t="shared" si="73"/>
        <v>0.41620939869944795</v>
      </c>
      <c r="W469">
        <f t="shared" si="74"/>
        <v>1</v>
      </c>
      <c r="X469">
        <f t="shared" si="75"/>
        <v>0.62162781936413825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1</v>
      </c>
      <c r="R470">
        <f t="shared" si="71"/>
        <v>0.65602529033103485</v>
      </c>
      <c r="S470">
        <f t="shared" si="72"/>
        <v>0.37837218063586175</v>
      </c>
      <c r="T470">
        <f t="shared" si="69"/>
        <v>1</v>
      </c>
      <c r="U470" s="4">
        <f t="shared" si="76"/>
        <v>1</v>
      </c>
      <c r="V470">
        <f t="shared" si="73"/>
        <v>0.37837218063586175</v>
      </c>
      <c r="W470">
        <f t="shared" si="74"/>
        <v>1</v>
      </c>
      <c r="X470">
        <f t="shared" si="75"/>
        <v>0.65602529033103485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0.596386627573668</v>
      </c>
      <c r="S471">
        <f t="shared" si="72"/>
        <v>0.34397470966896515</v>
      </c>
      <c r="T471">
        <f t="shared" si="69"/>
        <v>0</v>
      </c>
      <c r="U471" s="4">
        <f t="shared" si="76"/>
        <v>1</v>
      </c>
      <c r="V471">
        <f t="shared" si="73"/>
        <v>0.34397470966896515</v>
      </c>
      <c r="W471">
        <f t="shared" si="74"/>
        <v>0</v>
      </c>
      <c r="X471">
        <f t="shared" si="75"/>
        <v>0.596386627573668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0.5421696614306073</v>
      </c>
      <c r="S472">
        <f t="shared" si="72"/>
        <v>0.403613372426332</v>
      </c>
      <c r="T472">
        <f t="shared" si="69"/>
        <v>0</v>
      </c>
      <c r="U472" s="4">
        <f t="shared" si="76"/>
        <v>1</v>
      </c>
      <c r="V472">
        <f t="shared" si="73"/>
        <v>0.403613372426332</v>
      </c>
      <c r="W472">
        <f t="shared" si="74"/>
        <v>0</v>
      </c>
      <c r="X472">
        <f t="shared" si="75"/>
        <v>0.5421696614306073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0.58379060130055205</v>
      </c>
      <c r="S473">
        <f t="shared" si="72"/>
        <v>0.4578303385693927</v>
      </c>
      <c r="T473">
        <f t="shared" si="69"/>
        <v>1</v>
      </c>
      <c r="U473" s="4">
        <f t="shared" si="76"/>
        <v>1</v>
      </c>
      <c r="V473">
        <f t="shared" si="73"/>
        <v>0.4578303385693927</v>
      </c>
      <c r="W473">
        <f t="shared" si="74"/>
        <v>1</v>
      </c>
      <c r="X473">
        <f t="shared" si="75"/>
        <v>0.58379060130055205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0.62162781936413825</v>
      </c>
      <c r="S474">
        <f t="shared" si="72"/>
        <v>0.41620939869944795</v>
      </c>
      <c r="T474">
        <f t="shared" si="69"/>
        <v>1</v>
      </c>
      <c r="U474" s="4">
        <f t="shared" si="76"/>
        <v>1</v>
      </c>
      <c r="V474">
        <f t="shared" si="73"/>
        <v>0.41620939869944795</v>
      </c>
      <c r="W474">
        <f t="shared" si="74"/>
        <v>1</v>
      </c>
      <c r="X474">
        <f t="shared" si="75"/>
        <v>0.62162781936413825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0.65602529033103485</v>
      </c>
      <c r="S475">
        <f t="shared" si="72"/>
        <v>0.37837218063586175</v>
      </c>
      <c r="T475">
        <f t="shared" si="69"/>
        <v>1</v>
      </c>
      <c r="U475" s="4">
        <f t="shared" si="76"/>
        <v>1</v>
      </c>
      <c r="V475">
        <f t="shared" si="73"/>
        <v>0.37837218063586175</v>
      </c>
      <c r="W475">
        <f t="shared" si="74"/>
        <v>1</v>
      </c>
      <c r="X475">
        <f t="shared" si="75"/>
        <v>0.65602529033103485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0</v>
      </c>
      <c r="R476">
        <f t="shared" si="71"/>
        <v>0.596386627573668</v>
      </c>
      <c r="S476">
        <f t="shared" si="72"/>
        <v>0.34397470966896515</v>
      </c>
      <c r="T476">
        <f t="shared" si="69"/>
        <v>0</v>
      </c>
      <c r="U476" s="4">
        <f t="shared" si="76"/>
        <v>1</v>
      </c>
      <c r="V476">
        <f t="shared" si="73"/>
        <v>0.34397470966896515</v>
      </c>
      <c r="W476">
        <f t="shared" si="74"/>
        <v>0</v>
      </c>
      <c r="X476">
        <f t="shared" si="75"/>
        <v>0.596386627573668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0</v>
      </c>
      <c r="R477">
        <f t="shared" si="71"/>
        <v>0.5421696614306073</v>
      </c>
      <c r="S477">
        <f t="shared" si="72"/>
        <v>0.403613372426332</v>
      </c>
      <c r="T477">
        <f t="shared" si="69"/>
        <v>0</v>
      </c>
      <c r="U477" s="4">
        <f t="shared" si="76"/>
        <v>1</v>
      </c>
      <c r="V477">
        <f t="shared" si="73"/>
        <v>0.403613372426332</v>
      </c>
      <c r="W477">
        <f t="shared" si="74"/>
        <v>0</v>
      </c>
      <c r="X477">
        <f t="shared" si="75"/>
        <v>0.5421696614306073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0.58379060130055205</v>
      </c>
      <c r="S478">
        <f t="shared" si="72"/>
        <v>0.4578303385693927</v>
      </c>
      <c r="T478">
        <f t="shared" si="69"/>
        <v>1</v>
      </c>
      <c r="U478" s="4">
        <f t="shared" si="76"/>
        <v>1</v>
      </c>
      <c r="V478">
        <f t="shared" si="73"/>
        <v>0.4578303385693927</v>
      </c>
      <c r="W478">
        <f t="shared" si="74"/>
        <v>1</v>
      </c>
      <c r="X478">
        <f t="shared" si="75"/>
        <v>0.58379060130055205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1</v>
      </c>
      <c r="R479">
        <f t="shared" si="71"/>
        <v>0.62162781936413825</v>
      </c>
      <c r="S479">
        <f t="shared" si="72"/>
        <v>0.41620939869944795</v>
      </c>
      <c r="T479">
        <f t="shared" si="69"/>
        <v>1</v>
      </c>
      <c r="U479" s="4">
        <f t="shared" si="76"/>
        <v>1</v>
      </c>
      <c r="V479">
        <f t="shared" si="73"/>
        <v>0.41620939869944795</v>
      </c>
      <c r="W479">
        <f t="shared" si="74"/>
        <v>1</v>
      </c>
      <c r="X479">
        <f t="shared" si="75"/>
        <v>0.62162781936413825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1</v>
      </c>
      <c r="R480">
        <f t="shared" si="71"/>
        <v>0.65602529033103485</v>
      </c>
      <c r="S480">
        <f t="shared" si="72"/>
        <v>0.37837218063586175</v>
      </c>
      <c r="T480">
        <f t="shared" si="69"/>
        <v>1</v>
      </c>
      <c r="U480" s="4">
        <f t="shared" si="76"/>
        <v>1</v>
      </c>
      <c r="V480">
        <f t="shared" si="73"/>
        <v>0.37837218063586175</v>
      </c>
      <c r="W480">
        <f t="shared" si="74"/>
        <v>1</v>
      </c>
      <c r="X480">
        <f t="shared" si="75"/>
        <v>0.65602529033103485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0.596386627573668</v>
      </c>
      <c r="S481">
        <f t="shared" si="72"/>
        <v>0.34397470966896515</v>
      </c>
      <c r="T481">
        <f t="shared" si="69"/>
        <v>0</v>
      </c>
      <c r="U481" s="4">
        <f t="shared" si="76"/>
        <v>1</v>
      </c>
      <c r="V481">
        <f t="shared" si="73"/>
        <v>0.34397470966896515</v>
      </c>
      <c r="W481">
        <f t="shared" si="74"/>
        <v>0</v>
      </c>
      <c r="X481">
        <f t="shared" si="75"/>
        <v>0.596386627573668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0.5421696614306073</v>
      </c>
      <c r="S482">
        <f t="shared" si="72"/>
        <v>0.403613372426332</v>
      </c>
      <c r="T482">
        <f t="shared" si="69"/>
        <v>0</v>
      </c>
      <c r="U482" s="4">
        <f t="shared" si="76"/>
        <v>1</v>
      </c>
      <c r="V482">
        <f t="shared" si="73"/>
        <v>0.403613372426332</v>
      </c>
      <c r="W482">
        <f t="shared" si="74"/>
        <v>0</v>
      </c>
      <c r="X482">
        <f t="shared" si="75"/>
        <v>0.5421696614306073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1</v>
      </c>
      <c r="R483">
        <f t="shared" si="71"/>
        <v>0.58379060130055205</v>
      </c>
      <c r="S483">
        <f t="shared" si="72"/>
        <v>0.4578303385693927</v>
      </c>
      <c r="T483">
        <f t="shared" si="69"/>
        <v>1</v>
      </c>
      <c r="U483" s="4">
        <f t="shared" si="76"/>
        <v>1</v>
      </c>
      <c r="V483">
        <f t="shared" si="73"/>
        <v>0.4578303385693927</v>
      </c>
      <c r="W483">
        <f t="shared" si="74"/>
        <v>1</v>
      </c>
      <c r="X483">
        <f t="shared" si="75"/>
        <v>0.58379060130055205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1</v>
      </c>
      <c r="R484">
        <f t="shared" si="71"/>
        <v>0.62162781936413825</v>
      </c>
      <c r="S484">
        <f t="shared" si="72"/>
        <v>0.41620939869944795</v>
      </c>
      <c r="T484">
        <f t="shared" si="69"/>
        <v>1</v>
      </c>
      <c r="U484" s="4">
        <f t="shared" si="76"/>
        <v>1</v>
      </c>
      <c r="V484">
        <f t="shared" si="73"/>
        <v>0.41620939869944795</v>
      </c>
      <c r="W484">
        <f t="shared" si="74"/>
        <v>1</v>
      </c>
      <c r="X484">
        <f t="shared" si="75"/>
        <v>0.62162781936413825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1</v>
      </c>
      <c r="R485">
        <f t="shared" si="71"/>
        <v>0.65602529033103485</v>
      </c>
      <c r="S485">
        <f t="shared" si="72"/>
        <v>0.37837218063586175</v>
      </c>
      <c r="T485">
        <f t="shared" si="69"/>
        <v>1</v>
      </c>
      <c r="U485" s="4">
        <f t="shared" si="76"/>
        <v>1</v>
      </c>
      <c r="V485">
        <f t="shared" si="73"/>
        <v>0.37837218063586175</v>
      </c>
      <c r="W485">
        <f t="shared" si="74"/>
        <v>1</v>
      </c>
      <c r="X485">
        <f t="shared" si="75"/>
        <v>0.65602529033103485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0.596386627573668</v>
      </c>
      <c r="S486">
        <f t="shared" si="72"/>
        <v>0.34397470966896515</v>
      </c>
      <c r="T486">
        <f t="shared" si="69"/>
        <v>0</v>
      </c>
      <c r="U486" s="4">
        <f t="shared" si="76"/>
        <v>1</v>
      </c>
      <c r="V486">
        <f t="shared" si="73"/>
        <v>0.34397470966896515</v>
      </c>
      <c r="W486">
        <f t="shared" si="74"/>
        <v>0</v>
      </c>
      <c r="X486">
        <f t="shared" si="75"/>
        <v>0.596386627573668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0</v>
      </c>
      <c r="R487">
        <f t="shared" si="71"/>
        <v>0.5421696614306073</v>
      </c>
      <c r="S487">
        <f t="shared" si="72"/>
        <v>0.403613372426332</v>
      </c>
      <c r="T487">
        <f t="shared" si="69"/>
        <v>0</v>
      </c>
      <c r="U487" s="4">
        <f t="shared" si="76"/>
        <v>1</v>
      </c>
      <c r="V487">
        <f t="shared" si="73"/>
        <v>0.403613372426332</v>
      </c>
      <c r="W487">
        <f t="shared" si="74"/>
        <v>0</v>
      </c>
      <c r="X487">
        <f t="shared" si="75"/>
        <v>0.5421696614306073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0.58379060130055205</v>
      </c>
      <c r="S488">
        <f t="shared" si="72"/>
        <v>0.4578303385693927</v>
      </c>
      <c r="T488">
        <f t="shared" si="69"/>
        <v>1</v>
      </c>
      <c r="U488" s="4">
        <f t="shared" si="76"/>
        <v>1</v>
      </c>
      <c r="V488">
        <f t="shared" si="73"/>
        <v>0.4578303385693927</v>
      </c>
      <c r="W488">
        <f t="shared" si="74"/>
        <v>1</v>
      </c>
      <c r="X488">
        <f t="shared" si="75"/>
        <v>0.58379060130055205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0.62162781936413825</v>
      </c>
      <c r="S489">
        <f t="shared" si="72"/>
        <v>0.41620939869944795</v>
      </c>
      <c r="T489">
        <f t="shared" si="69"/>
        <v>1</v>
      </c>
      <c r="U489" s="4">
        <f t="shared" si="76"/>
        <v>1</v>
      </c>
      <c r="V489">
        <f t="shared" si="73"/>
        <v>0.41620939869944795</v>
      </c>
      <c r="W489">
        <f t="shared" si="74"/>
        <v>1</v>
      </c>
      <c r="X489">
        <f t="shared" si="75"/>
        <v>0.62162781936413825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0.65602529033103485</v>
      </c>
      <c r="S490">
        <f t="shared" si="72"/>
        <v>0.37837218063586175</v>
      </c>
      <c r="T490">
        <f t="shared" si="69"/>
        <v>1</v>
      </c>
      <c r="U490" s="4">
        <f t="shared" si="76"/>
        <v>1</v>
      </c>
      <c r="V490">
        <f t="shared" si="73"/>
        <v>0.37837218063586175</v>
      </c>
      <c r="W490">
        <f t="shared" si="74"/>
        <v>1</v>
      </c>
      <c r="X490">
        <f t="shared" si="75"/>
        <v>0.65602529033103485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0</v>
      </c>
      <c r="R491">
        <f t="shared" si="71"/>
        <v>0.596386627573668</v>
      </c>
      <c r="S491">
        <f t="shared" si="72"/>
        <v>0.34397470966896515</v>
      </c>
      <c r="T491">
        <f t="shared" si="69"/>
        <v>0</v>
      </c>
      <c r="U491" s="4">
        <f t="shared" si="76"/>
        <v>1</v>
      </c>
      <c r="V491">
        <f t="shared" si="73"/>
        <v>0.34397470966896515</v>
      </c>
      <c r="W491">
        <f t="shared" si="74"/>
        <v>0</v>
      </c>
      <c r="X491">
        <f t="shared" si="75"/>
        <v>0.596386627573668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0</v>
      </c>
      <c r="R492">
        <f t="shared" si="71"/>
        <v>0.5421696614306073</v>
      </c>
      <c r="S492">
        <f t="shared" si="72"/>
        <v>0.403613372426332</v>
      </c>
      <c r="T492">
        <f t="shared" si="69"/>
        <v>0</v>
      </c>
      <c r="U492" s="4">
        <f t="shared" si="76"/>
        <v>1</v>
      </c>
      <c r="V492">
        <f t="shared" si="73"/>
        <v>0.403613372426332</v>
      </c>
      <c r="W492">
        <f t="shared" si="74"/>
        <v>0</v>
      </c>
      <c r="X492">
        <f t="shared" si="75"/>
        <v>0.5421696614306073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0.58379060130055205</v>
      </c>
      <c r="S493">
        <f t="shared" si="72"/>
        <v>0.4578303385693927</v>
      </c>
      <c r="T493">
        <f t="shared" si="69"/>
        <v>1</v>
      </c>
      <c r="U493" s="4">
        <f t="shared" si="76"/>
        <v>1</v>
      </c>
      <c r="V493">
        <f t="shared" si="73"/>
        <v>0.4578303385693927</v>
      </c>
      <c r="W493">
        <f t="shared" si="74"/>
        <v>1</v>
      </c>
      <c r="X493">
        <f t="shared" si="75"/>
        <v>0.58379060130055205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1</v>
      </c>
      <c r="R494">
        <f t="shared" si="71"/>
        <v>0.62162781936413825</v>
      </c>
      <c r="S494">
        <f t="shared" si="72"/>
        <v>0.41620939869944795</v>
      </c>
      <c r="T494">
        <f t="shared" si="69"/>
        <v>1</v>
      </c>
      <c r="U494" s="4">
        <f t="shared" si="76"/>
        <v>1</v>
      </c>
      <c r="V494">
        <f t="shared" si="73"/>
        <v>0.41620939869944795</v>
      </c>
      <c r="W494">
        <f t="shared" si="74"/>
        <v>1</v>
      </c>
      <c r="X494">
        <f t="shared" si="75"/>
        <v>0.62162781936413825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1</v>
      </c>
      <c r="R495">
        <f t="shared" si="71"/>
        <v>0.65602529033103485</v>
      </c>
      <c r="S495">
        <f t="shared" si="72"/>
        <v>0.37837218063586175</v>
      </c>
      <c r="T495">
        <f t="shared" si="69"/>
        <v>1</v>
      </c>
      <c r="U495" s="4">
        <f t="shared" si="76"/>
        <v>1</v>
      </c>
      <c r="V495">
        <f t="shared" si="73"/>
        <v>0.37837218063586175</v>
      </c>
      <c r="W495">
        <f t="shared" si="74"/>
        <v>1</v>
      </c>
      <c r="X495">
        <f t="shared" si="75"/>
        <v>0.65602529033103485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0.596386627573668</v>
      </c>
      <c r="S496">
        <f t="shared" si="72"/>
        <v>0.34397470966896515</v>
      </c>
      <c r="T496">
        <f t="shared" si="69"/>
        <v>0</v>
      </c>
      <c r="U496" s="4">
        <f t="shared" si="76"/>
        <v>1</v>
      </c>
      <c r="V496">
        <f t="shared" si="73"/>
        <v>0.34397470966896515</v>
      </c>
      <c r="W496">
        <f t="shared" si="74"/>
        <v>0</v>
      </c>
      <c r="X496">
        <f t="shared" si="75"/>
        <v>0.596386627573668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0.5421696614306073</v>
      </c>
      <c r="S497">
        <f t="shared" si="72"/>
        <v>0.403613372426332</v>
      </c>
      <c r="T497">
        <f t="shared" si="69"/>
        <v>0</v>
      </c>
      <c r="U497" s="4">
        <f t="shared" si="76"/>
        <v>1</v>
      </c>
      <c r="V497">
        <f t="shared" si="73"/>
        <v>0.403613372426332</v>
      </c>
      <c r="W497">
        <f t="shared" si="74"/>
        <v>0</v>
      </c>
      <c r="X497">
        <f t="shared" si="75"/>
        <v>0.5421696614306073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1</v>
      </c>
      <c r="R498">
        <f t="shared" si="71"/>
        <v>0.58379060130055205</v>
      </c>
      <c r="S498">
        <f t="shared" si="72"/>
        <v>0.4578303385693927</v>
      </c>
      <c r="T498">
        <f t="shared" si="69"/>
        <v>1</v>
      </c>
      <c r="U498" s="4">
        <f t="shared" si="76"/>
        <v>1</v>
      </c>
      <c r="V498">
        <f t="shared" si="73"/>
        <v>0.4578303385693927</v>
      </c>
      <c r="W498">
        <f t="shared" si="74"/>
        <v>1</v>
      </c>
      <c r="X498">
        <f t="shared" si="75"/>
        <v>0.58379060130055205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1</v>
      </c>
      <c r="R499">
        <f t="shared" si="71"/>
        <v>0.62162781936413825</v>
      </c>
      <c r="S499">
        <f t="shared" si="72"/>
        <v>0.41620939869944795</v>
      </c>
      <c r="T499">
        <f t="shared" si="69"/>
        <v>1</v>
      </c>
      <c r="U499" s="4">
        <f t="shared" si="76"/>
        <v>1</v>
      </c>
      <c r="V499">
        <f t="shared" si="73"/>
        <v>0.41620939869944795</v>
      </c>
      <c r="W499">
        <f t="shared" si="74"/>
        <v>1</v>
      </c>
      <c r="X499">
        <f t="shared" si="75"/>
        <v>0.62162781936413825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1</v>
      </c>
      <c r="R500">
        <f t="shared" si="71"/>
        <v>0.65602529033103485</v>
      </c>
      <c r="S500">
        <f t="shared" si="72"/>
        <v>0.37837218063586175</v>
      </c>
      <c r="T500">
        <f t="shared" si="69"/>
        <v>1</v>
      </c>
      <c r="U500" s="4">
        <f t="shared" si="76"/>
        <v>1</v>
      </c>
      <c r="V500">
        <f t="shared" si="73"/>
        <v>0.37837218063586175</v>
      </c>
      <c r="W500">
        <f t="shared" si="74"/>
        <v>1</v>
      </c>
      <c r="X500">
        <f t="shared" si="75"/>
        <v>0.65602529033103485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0.596386627573668</v>
      </c>
      <c r="S501">
        <f t="shared" si="72"/>
        <v>0.34397470966896515</v>
      </c>
      <c r="T501">
        <f t="shared" si="69"/>
        <v>0</v>
      </c>
      <c r="U501" s="4">
        <f t="shared" si="76"/>
        <v>1</v>
      </c>
      <c r="V501">
        <f t="shared" si="73"/>
        <v>0.34397470966896515</v>
      </c>
      <c r="W501">
        <f t="shared" si="74"/>
        <v>0</v>
      </c>
      <c r="X501">
        <f t="shared" si="75"/>
        <v>0.596386627573668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0</v>
      </c>
      <c r="R502">
        <f t="shared" si="71"/>
        <v>0.5421696614306073</v>
      </c>
      <c r="S502">
        <f t="shared" si="72"/>
        <v>0.403613372426332</v>
      </c>
      <c r="T502">
        <f t="shared" si="69"/>
        <v>0</v>
      </c>
      <c r="U502" s="4">
        <f t="shared" si="76"/>
        <v>1</v>
      </c>
      <c r="V502">
        <f t="shared" si="73"/>
        <v>0.403613372426332</v>
      </c>
      <c r="W502">
        <f t="shared" si="74"/>
        <v>0</v>
      </c>
      <c r="X502">
        <f t="shared" si="75"/>
        <v>0.5421696614306073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0.58379060130055205</v>
      </c>
      <c r="S503">
        <f t="shared" si="72"/>
        <v>0.4578303385693927</v>
      </c>
      <c r="T503">
        <f t="shared" si="69"/>
        <v>1</v>
      </c>
      <c r="U503" s="4">
        <f t="shared" si="76"/>
        <v>1</v>
      </c>
      <c r="V503">
        <f t="shared" si="73"/>
        <v>0.4578303385693927</v>
      </c>
      <c r="W503">
        <f t="shared" si="74"/>
        <v>1</v>
      </c>
      <c r="X503">
        <f t="shared" si="75"/>
        <v>0.58379060130055205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0.62162781936413825</v>
      </c>
      <c r="S504">
        <f t="shared" si="72"/>
        <v>0.41620939869944795</v>
      </c>
      <c r="T504">
        <f t="shared" si="69"/>
        <v>1</v>
      </c>
      <c r="U504" s="4">
        <f t="shared" si="76"/>
        <v>1</v>
      </c>
      <c r="V504">
        <f t="shared" si="73"/>
        <v>0.41620939869944795</v>
      </c>
      <c r="W504">
        <f t="shared" si="74"/>
        <v>1</v>
      </c>
      <c r="X504">
        <f t="shared" si="75"/>
        <v>0.62162781936413825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0.65602529033103485</v>
      </c>
      <c r="S505">
        <f t="shared" si="72"/>
        <v>0.37837218063586175</v>
      </c>
      <c r="T505">
        <f t="shared" si="69"/>
        <v>1</v>
      </c>
      <c r="U505" s="4">
        <f t="shared" si="76"/>
        <v>1</v>
      </c>
      <c r="V505">
        <f t="shared" si="73"/>
        <v>0.37837218063586175</v>
      </c>
      <c r="W505">
        <f t="shared" si="74"/>
        <v>1</v>
      </c>
      <c r="X505">
        <f t="shared" si="75"/>
        <v>0.65602529033103485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0</v>
      </c>
      <c r="R506">
        <f t="shared" si="71"/>
        <v>0.596386627573668</v>
      </c>
      <c r="S506">
        <f t="shared" si="72"/>
        <v>0.34397470966896515</v>
      </c>
      <c r="T506">
        <f t="shared" si="69"/>
        <v>0</v>
      </c>
      <c r="U506" s="4">
        <f t="shared" si="76"/>
        <v>1</v>
      </c>
      <c r="V506">
        <f t="shared" si="73"/>
        <v>0.34397470966896515</v>
      </c>
      <c r="W506">
        <f t="shared" si="74"/>
        <v>0</v>
      </c>
      <c r="X506">
        <f t="shared" si="75"/>
        <v>0.596386627573668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06"/>
  <sheetViews>
    <sheetView topLeftCell="A9" zoomScale="125" zoomScaleNormal="90" workbookViewId="0">
      <selection activeCell="A34" sqref="A34: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13</v>
      </c>
      <c r="H2" s="6"/>
      <c r="J2" s="5" t="s">
        <v>26</v>
      </c>
      <c r="K2" s="12"/>
      <c r="L2" s="6"/>
      <c r="O2" s="29" t="s">
        <v>37</v>
      </c>
      <c r="Q2" s="1" t="str">
        <f>G2</f>
        <v>PT1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ht="16" thickBot="1" x14ac:dyDescent="0.25">
      <c r="B3" s="32"/>
      <c r="C3" s="33"/>
      <c r="E3" s="2"/>
      <c r="G3" s="7" t="s">
        <v>11</v>
      </c>
      <c r="H3" s="8" t="s">
        <v>12</v>
      </c>
      <c r="J3" s="7" t="s">
        <v>8</v>
      </c>
      <c r="K3" s="3" t="s">
        <v>9</v>
      </c>
      <c r="L3" s="8" t="s">
        <v>10</v>
      </c>
      <c r="O3" s="30">
        <v>0.01</v>
      </c>
      <c r="P3" s="26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2</v>
      </c>
      <c r="H4" s="10">
        <v>0.01</v>
      </c>
      <c r="J4" s="9">
        <v>0.5</v>
      </c>
      <c r="K4" s="13">
        <v>20</v>
      </c>
      <c r="L4" s="10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x14ac:dyDescent="0.2">
      <c r="P5">
        <v>0.01</v>
      </c>
      <c r="Q5">
        <f>AA5</f>
        <v>0</v>
      </c>
      <c r="R5">
        <f>($G$4*Q5*$O$3+$H$4*R4)/($H$4+$O$3)</f>
        <v>0</v>
      </c>
      <c r="S5">
        <f>Z5</f>
        <v>0</v>
      </c>
      <c r="T5">
        <f>S5*$J$4</f>
        <v>0</v>
      </c>
      <c r="U5">
        <f>Z5</f>
        <v>0</v>
      </c>
      <c r="V5">
        <f>$K$4*SUM($U$4:U5)*0.01</f>
        <v>0</v>
      </c>
      <c r="W5">
        <f>Z5</f>
        <v>0</v>
      </c>
      <c r="X5">
        <f>($L$4*(W5-W4))/0.01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P6">
        <v>0.02</v>
      </c>
      <c r="Q6">
        <f t="shared" ref="Q6:Q69" si="0">AA6</f>
        <v>0</v>
      </c>
      <c r="R6">
        <f t="shared" ref="R6:R69" si="1">($G$4*Q6*$O$3+$H$4*R5)/($H$4+$O$3)</f>
        <v>0</v>
      </c>
      <c r="S6">
        <f t="shared" ref="S6:S69" si="2">Z6</f>
        <v>0</v>
      </c>
      <c r="T6">
        <f t="shared" ref="T6:T69" si="3">S6*$J$4</f>
        <v>0</v>
      </c>
      <c r="U6">
        <f t="shared" ref="U6:U69" si="4">Z6</f>
        <v>0</v>
      </c>
      <c r="V6">
        <f>$K$4*SUM($U$4:U6)*0.01</f>
        <v>0</v>
      </c>
      <c r="W6">
        <f t="shared" ref="W6:W69" si="5">Z6</f>
        <v>0</v>
      </c>
      <c r="X6">
        <f t="shared" ref="X6:X69" si="6">($L$4*(W6-W5))/0.01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x14ac:dyDescent="0.2">
      <c r="P7">
        <v>0.03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>$K$4*SUM($U$4:U7)*0.01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v>0.04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>$K$4*SUM($U$4:U8)*0.01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v>0.05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>$K$4*SUM($U$4:U9)*0.01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v>0.06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>$K$4*SUM($U$4:U10)*0.01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v>7.0000000000000007E-2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>$K$4*SUM($U$4:U11)*0.01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v>0.08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>$K$4*SUM($U$4:U12)*0.01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v>0.09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>$K$4*SUM($U$4:U13)*0.01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v>0.1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>$K$4*SUM($U$4:U14)*0.01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v>0.11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>$K$4*SUM($U$4:U15)*0.01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v>0.12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>$K$4*SUM($U$4:U16)*0.01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v>0.13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>$K$4*SUM($U$4:U17)*0.01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v>0.14000000000000001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>$K$4*SUM($U$4:U18)*0.01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v>0.15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>$K$4*SUM($U$4:U19)*0.01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v>0.16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>$K$4*SUM($U$4:U20)*0.01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v>0.17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>$K$4*SUM($U$4:U21)*0.01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v>0.18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>$K$4*SUM($U$4:U22)*0.01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v>0.19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>$K$4*SUM($U$4:U23)*0.01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v>0.2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>$K$4*SUM($U$4:U24)*0.01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v>0.21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>$K$4*SUM($U$4:U25)*0.01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v>0.22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>$K$4*SUM($U$4:U26)*0.01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v>0.23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>$K$4*SUM($U$4:U27)*0.01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v>0.24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>$K$4*SUM($U$4:U28)*0.01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v>0.25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>$K$4*SUM($U$4:U29)*0.01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v>0.26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>$K$4*SUM($U$4:U30)*0.01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v>0.27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>$K$4*SUM($U$4:U31)*0.01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v>0.28000000000000003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>$K$4*SUM($U$4:U32)*0.01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v>0.28999999999999998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>$K$4*SUM($U$4:U33)*0.01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4" t="s">
        <v>38</v>
      </c>
      <c r="P34">
        <v>0.3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>$K$4*SUM($U$4:U34)*0.01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4" t="s">
        <v>39</v>
      </c>
      <c r="P35">
        <v>0.31</v>
      </c>
      <c r="Q35">
        <f t="shared" si="0"/>
        <v>3.5</v>
      </c>
      <c r="R35">
        <f t="shared" si="1"/>
        <v>3.5000000000000004</v>
      </c>
      <c r="S35">
        <f t="shared" si="2"/>
        <v>5</v>
      </c>
      <c r="T35">
        <f t="shared" si="3"/>
        <v>2.5</v>
      </c>
      <c r="U35">
        <f t="shared" si="4"/>
        <v>5</v>
      </c>
      <c r="V35">
        <f>$K$4*SUM($U$4:U35)*0.01</f>
        <v>1</v>
      </c>
      <c r="W35">
        <f t="shared" si="5"/>
        <v>5</v>
      </c>
      <c r="X35">
        <f t="shared" si="6"/>
        <v>0</v>
      </c>
      <c r="Y35" s="4">
        <v>5</v>
      </c>
      <c r="Z35">
        <f t="shared" si="7"/>
        <v>5</v>
      </c>
      <c r="AA35">
        <f t="shared" si="8"/>
        <v>3.5</v>
      </c>
      <c r="AB35">
        <f t="shared" si="9"/>
        <v>3.5000000000000004</v>
      </c>
      <c r="AC35">
        <v>0</v>
      </c>
    </row>
    <row r="36" spans="1:29" x14ac:dyDescent="0.2">
      <c r="A36" s="34" t="s">
        <v>40</v>
      </c>
      <c r="P36">
        <v>0.32</v>
      </c>
      <c r="Q36">
        <f t="shared" si="0"/>
        <v>2.0499999999999998</v>
      </c>
      <c r="R36">
        <f t="shared" si="1"/>
        <v>3.8</v>
      </c>
      <c r="S36">
        <f t="shared" si="2"/>
        <v>1.4999999999999996</v>
      </c>
      <c r="T36">
        <f t="shared" si="3"/>
        <v>0.74999999999999978</v>
      </c>
      <c r="U36">
        <f t="shared" si="4"/>
        <v>1.4999999999999996</v>
      </c>
      <c r="V36">
        <f>$K$4*SUM($U$4:U36)*0.01</f>
        <v>1.3</v>
      </c>
      <c r="W36">
        <f t="shared" si="5"/>
        <v>1.4999999999999996</v>
      </c>
      <c r="X36">
        <f t="shared" si="6"/>
        <v>0</v>
      </c>
      <c r="Y36" s="4">
        <v>5</v>
      </c>
      <c r="Z36">
        <f t="shared" si="7"/>
        <v>1.4999999999999996</v>
      </c>
      <c r="AA36">
        <f t="shared" si="8"/>
        <v>2.0499999999999998</v>
      </c>
      <c r="AB36">
        <f t="shared" si="9"/>
        <v>3.8</v>
      </c>
      <c r="AC36">
        <v>0</v>
      </c>
    </row>
    <row r="37" spans="1:29" x14ac:dyDescent="0.2">
      <c r="P37">
        <v>0.33</v>
      </c>
      <c r="Q37">
        <f t="shared" si="0"/>
        <v>2.14</v>
      </c>
      <c r="R37">
        <f t="shared" si="1"/>
        <v>4.04</v>
      </c>
      <c r="S37">
        <f t="shared" si="2"/>
        <v>1.2000000000000002</v>
      </c>
      <c r="T37">
        <f t="shared" si="3"/>
        <v>0.60000000000000009</v>
      </c>
      <c r="U37">
        <f t="shared" si="4"/>
        <v>1.2000000000000002</v>
      </c>
      <c r="V37">
        <f>$K$4*SUM($U$4:U37)*0.01</f>
        <v>1.54</v>
      </c>
      <c r="W37">
        <f t="shared" si="5"/>
        <v>1.2000000000000002</v>
      </c>
      <c r="X37">
        <f t="shared" si="6"/>
        <v>0</v>
      </c>
      <c r="Y37" s="4">
        <v>5</v>
      </c>
      <c r="Z37">
        <f t="shared" si="7"/>
        <v>1.2000000000000002</v>
      </c>
      <c r="AA37">
        <f t="shared" si="8"/>
        <v>2.14</v>
      </c>
      <c r="AB37">
        <f t="shared" si="9"/>
        <v>4.04</v>
      </c>
      <c r="AC37">
        <v>0</v>
      </c>
    </row>
    <row r="38" spans="1:29" x14ac:dyDescent="0.2">
      <c r="A38" s="34" t="s">
        <v>41</v>
      </c>
      <c r="P38">
        <v>0.34</v>
      </c>
      <c r="Q38">
        <f t="shared" si="0"/>
        <v>2.2119999999999997</v>
      </c>
      <c r="R38">
        <f t="shared" si="1"/>
        <v>4.2319999999999993</v>
      </c>
      <c r="S38">
        <f t="shared" si="2"/>
        <v>0.96</v>
      </c>
      <c r="T38">
        <f t="shared" si="3"/>
        <v>0.48</v>
      </c>
      <c r="U38">
        <f t="shared" si="4"/>
        <v>0.96</v>
      </c>
      <c r="V38">
        <f>$K$4*SUM($U$4:U38)*0.01</f>
        <v>1.732</v>
      </c>
      <c r="W38">
        <f t="shared" si="5"/>
        <v>0.96</v>
      </c>
      <c r="X38">
        <f t="shared" si="6"/>
        <v>0</v>
      </c>
      <c r="Y38" s="4">
        <v>5</v>
      </c>
      <c r="Z38">
        <f t="shared" si="7"/>
        <v>0.96</v>
      </c>
      <c r="AA38">
        <f t="shared" si="8"/>
        <v>2.2119999999999997</v>
      </c>
      <c r="AB38">
        <f t="shared" si="9"/>
        <v>4.2319999999999993</v>
      </c>
      <c r="AC38">
        <v>0</v>
      </c>
    </row>
    <row r="39" spans="1:29" x14ac:dyDescent="0.2">
      <c r="P39">
        <v>0.35</v>
      </c>
      <c r="Q39">
        <f t="shared" si="0"/>
        <v>2.2696000000000005</v>
      </c>
      <c r="R39">
        <f t="shared" si="1"/>
        <v>4.3856000000000002</v>
      </c>
      <c r="S39">
        <f t="shared" si="2"/>
        <v>0.76800000000000068</v>
      </c>
      <c r="T39">
        <f t="shared" si="3"/>
        <v>0.38400000000000034</v>
      </c>
      <c r="U39">
        <f t="shared" si="4"/>
        <v>0.76800000000000068</v>
      </c>
      <c r="V39">
        <f>$K$4*SUM($U$4:U39)*0.01</f>
        <v>1.8856000000000002</v>
      </c>
      <c r="W39">
        <f t="shared" si="5"/>
        <v>0.76800000000000068</v>
      </c>
      <c r="X39">
        <f t="shared" si="6"/>
        <v>0</v>
      </c>
      <c r="Y39" s="4">
        <v>5</v>
      </c>
      <c r="Z39">
        <f t="shared" si="7"/>
        <v>0.76800000000000068</v>
      </c>
      <c r="AA39">
        <f t="shared" si="8"/>
        <v>2.2696000000000005</v>
      </c>
      <c r="AB39">
        <f t="shared" si="9"/>
        <v>4.3856000000000002</v>
      </c>
      <c r="AC39">
        <v>0</v>
      </c>
    </row>
    <row r="40" spans="1:29" x14ac:dyDescent="0.2">
      <c r="P40">
        <v>0.36</v>
      </c>
      <c r="Q40">
        <f t="shared" si="0"/>
        <v>2.31568</v>
      </c>
      <c r="R40">
        <f t="shared" si="1"/>
        <v>4.5084799999999996</v>
      </c>
      <c r="S40">
        <f t="shared" si="2"/>
        <v>0.61439999999999984</v>
      </c>
      <c r="T40">
        <f t="shared" si="3"/>
        <v>0.30719999999999992</v>
      </c>
      <c r="U40">
        <f t="shared" si="4"/>
        <v>0.61439999999999984</v>
      </c>
      <c r="V40">
        <f>$K$4*SUM($U$4:U40)*0.01</f>
        <v>2.00848</v>
      </c>
      <c r="W40">
        <f t="shared" si="5"/>
        <v>0.61439999999999984</v>
      </c>
      <c r="X40">
        <f t="shared" si="6"/>
        <v>0</v>
      </c>
      <c r="Y40" s="4">
        <v>5</v>
      </c>
      <c r="Z40">
        <f t="shared" si="7"/>
        <v>0.61439999999999984</v>
      </c>
      <c r="AA40">
        <f t="shared" si="8"/>
        <v>2.31568</v>
      </c>
      <c r="AB40">
        <f t="shared" si="9"/>
        <v>4.5084799999999996</v>
      </c>
      <c r="AC40">
        <v>0</v>
      </c>
    </row>
    <row r="41" spans="1:29" x14ac:dyDescent="0.2">
      <c r="P41">
        <v>0.37</v>
      </c>
      <c r="Q41">
        <f t="shared" si="0"/>
        <v>2.3525440000000004</v>
      </c>
      <c r="R41">
        <f t="shared" si="1"/>
        <v>4.6067840000000002</v>
      </c>
      <c r="S41">
        <f t="shared" si="2"/>
        <v>0.4915200000000004</v>
      </c>
      <c r="T41">
        <f t="shared" si="3"/>
        <v>0.2457600000000002</v>
      </c>
      <c r="U41">
        <f t="shared" si="4"/>
        <v>0.4915200000000004</v>
      </c>
      <c r="V41">
        <f>$K$4*SUM($U$4:U41)*0.01</f>
        <v>2.1067840000000002</v>
      </c>
      <c r="W41">
        <f t="shared" si="5"/>
        <v>0.4915200000000004</v>
      </c>
      <c r="X41">
        <f t="shared" si="6"/>
        <v>0</v>
      </c>
      <c r="Y41" s="4">
        <v>5</v>
      </c>
      <c r="Z41">
        <f t="shared" si="7"/>
        <v>0.4915200000000004</v>
      </c>
      <c r="AA41">
        <f t="shared" si="8"/>
        <v>2.3525440000000004</v>
      </c>
      <c r="AB41">
        <f t="shared" si="9"/>
        <v>4.6067840000000002</v>
      </c>
      <c r="AC41">
        <v>0</v>
      </c>
    </row>
    <row r="42" spans="1:29" x14ac:dyDescent="0.2">
      <c r="P42">
        <v>0.38</v>
      </c>
      <c r="Q42">
        <f t="shared" si="0"/>
        <v>2.3820352000000002</v>
      </c>
      <c r="R42">
        <f t="shared" si="1"/>
        <v>4.6854272000000003</v>
      </c>
      <c r="S42">
        <f t="shared" si="2"/>
        <v>0.39321599999999979</v>
      </c>
      <c r="T42">
        <f t="shared" si="3"/>
        <v>0.19660799999999989</v>
      </c>
      <c r="U42">
        <f t="shared" si="4"/>
        <v>0.39321599999999979</v>
      </c>
      <c r="V42">
        <f>$K$4*SUM($U$4:U42)*0.01</f>
        <v>2.1854272000000003</v>
      </c>
      <c r="W42">
        <f t="shared" si="5"/>
        <v>0.39321599999999979</v>
      </c>
      <c r="X42">
        <f t="shared" si="6"/>
        <v>0</v>
      </c>
      <c r="Y42" s="4">
        <v>5</v>
      </c>
      <c r="Z42">
        <f t="shared" si="7"/>
        <v>0.39321599999999979</v>
      </c>
      <c r="AA42">
        <f t="shared" si="8"/>
        <v>2.3820352000000002</v>
      </c>
      <c r="AB42">
        <f t="shared" si="9"/>
        <v>4.6854272000000003</v>
      </c>
      <c r="AC42">
        <v>0</v>
      </c>
    </row>
    <row r="43" spans="1:29" x14ac:dyDescent="0.2">
      <c r="P43">
        <v>0.39</v>
      </c>
      <c r="Q43">
        <f t="shared" si="0"/>
        <v>2.40562816</v>
      </c>
      <c r="R43">
        <f t="shared" si="1"/>
        <v>4.7483417599999997</v>
      </c>
      <c r="S43">
        <f t="shared" si="2"/>
        <v>0.31457279999999965</v>
      </c>
      <c r="T43">
        <f t="shared" si="3"/>
        <v>0.15728639999999983</v>
      </c>
      <c r="U43">
        <f t="shared" si="4"/>
        <v>0.31457279999999965</v>
      </c>
      <c r="V43">
        <f>$K$4*SUM($U$4:U43)*0.01</f>
        <v>2.2483417600000002</v>
      </c>
      <c r="W43">
        <f t="shared" si="5"/>
        <v>0.31457279999999965</v>
      </c>
      <c r="X43">
        <f t="shared" si="6"/>
        <v>0</v>
      </c>
      <c r="Y43" s="4">
        <v>5</v>
      </c>
      <c r="Z43">
        <f t="shared" si="7"/>
        <v>0.31457279999999965</v>
      </c>
      <c r="AA43">
        <f t="shared" si="8"/>
        <v>2.40562816</v>
      </c>
      <c r="AB43">
        <f t="shared" si="9"/>
        <v>4.7483417599999997</v>
      </c>
      <c r="AC43">
        <v>0</v>
      </c>
    </row>
    <row r="44" spans="1:29" x14ac:dyDescent="0.2">
      <c r="P44">
        <v>0.4</v>
      </c>
      <c r="Q44">
        <f t="shared" si="0"/>
        <v>2.4245025280000005</v>
      </c>
      <c r="R44">
        <f t="shared" si="1"/>
        <v>4.7986734080000009</v>
      </c>
      <c r="S44">
        <f t="shared" si="2"/>
        <v>0.25165824000000026</v>
      </c>
      <c r="T44">
        <f t="shared" si="3"/>
        <v>0.12582912000000013</v>
      </c>
      <c r="U44">
        <f t="shared" si="4"/>
        <v>0.25165824000000026</v>
      </c>
      <c r="V44">
        <f>$K$4*SUM($U$4:U44)*0.01</f>
        <v>2.2986734080000004</v>
      </c>
      <c r="W44">
        <f t="shared" si="5"/>
        <v>0.25165824000000026</v>
      </c>
      <c r="X44">
        <f t="shared" si="6"/>
        <v>0</v>
      </c>
      <c r="Y44" s="4">
        <v>5</v>
      </c>
      <c r="Z44">
        <f t="shared" si="7"/>
        <v>0.25165824000000026</v>
      </c>
      <c r="AA44">
        <f t="shared" si="8"/>
        <v>2.4245025280000005</v>
      </c>
      <c r="AB44">
        <f t="shared" si="9"/>
        <v>4.7986734080000009</v>
      </c>
      <c r="AC44">
        <v>0</v>
      </c>
    </row>
    <row r="45" spans="1:29" x14ac:dyDescent="0.2">
      <c r="P45">
        <v>0.41</v>
      </c>
      <c r="Q45">
        <f t="shared" si="0"/>
        <v>2.4396020223999999</v>
      </c>
      <c r="R45">
        <f t="shared" si="1"/>
        <v>4.8389387264000003</v>
      </c>
      <c r="S45">
        <f t="shared" si="2"/>
        <v>0.20132659199999914</v>
      </c>
      <c r="T45">
        <f t="shared" si="3"/>
        <v>0.10066329599999957</v>
      </c>
      <c r="U45">
        <f t="shared" si="4"/>
        <v>0.20132659199999914</v>
      </c>
      <c r="V45">
        <f>$K$4*SUM($U$4:U45)*0.01</f>
        <v>2.3389387264000003</v>
      </c>
      <c r="W45">
        <f t="shared" si="5"/>
        <v>0.20132659199999914</v>
      </c>
      <c r="X45">
        <f t="shared" si="6"/>
        <v>0</v>
      </c>
      <c r="Y45" s="4">
        <v>5</v>
      </c>
      <c r="Z45">
        <f t="shared" si="7"/>
        <v>0.20132659199999914</v>
      </c>
      <c r="AA45">
        <f t="shared" si="8"/>
        <v>2.4396020223999999</v>
      </c>
      <c r="AB45">
        <f t="shared" si="9"/>
        <v>4.8389387264000003</v>
      </c>
      <c r="AC45">
        <v>0</v>
      </c>
    </row>
    <row r="46" spans="1:29" x14ac:dyDescent="0.2">
      <c r="P46">
        <v>0.42</v>
      </c>
      <c r="Q46">
        <f t="shared" si="0"/>
        <v>2.4516816179200003</v>
      </c>
      <c r="R46">
        <f t="shared" si="1"/>
        <v>4.8711509811200004</v>
      </c>
      <c r="S46">
        <f t="shared" si="2"/>
        <v>0.16106127359999967</v>
      </c>
      <c r="T46">
        <f t="shared" si="3"/>
        <v>8.0530636799999833E-2</v>
      </c>
      <c r="U46">
        <f t="shared" si="4"/>
        <v>0.16106127359999967</v>
      </c>
      <c r="V46">
        <f>$K$4*SUM($U$4:U46)*0.01</f>
        <v>2.3711509811200004</v>
      </c>
      <c r="W46">
        <f t="shared" si="5"/>
        <v>0.16106127359999967</v>
      </c>
      <c r="X46">
        <f t="shared" si="6"/>
        <v>0</v>
      </c>
      <c r="Y46" s="4">
        <v>5</v>
      </c>
      <c r="Z46">
        <f t="shared" si="7"/>
        <v>0.16106127359999967</v>
      </c>
      <c r="AA46">
        <f t="shared" si="8"/>
        <v>2.4516816179200003</v>
      </c>
      <c r="AB46">
        <f t="shared" si="9"/>
        <v>4.8711509811200004</v>
      </c>
      <c r="AC46">
        <v>0</v>
      </c>
    </row>
    <row r="47" spans="1:29" x14ac:dyDescent="0.2">
      <c r="P47">
        <v>0.43</v>
      </c>
      <c r="Q47">
        <f t="shared" si="0"/>
        <v>2.4613452943360001</v>
      </c>
      <c r="R47">
        <f t="shared" si="1"/>
        <v>4.8969207848960004</v>
      </c>
      <c r="S47">
        <f t="shared" si="2"/>
        <v>0.12884901887999956</v>
      </c>
      <c r="T47">
        <f t="shared" si="3"/>
        <v>6.4424509439999778E-2</v>
      </c>
      <c r="U47">
        <f t="shared" si="4"/>
        <v>0.12884901887999956</v>
      </c>
      <c r="V47">
        <f>$K$4*SUM($U$4:U47)*0.01</f>
        <v>2.3969207848960004</v>
      </c>
      <c r="W47">
        <f t="shared" si="5"/>
        <v>0.12884901887999956</v>
      </c>
      <c r="X47">
        <f t="shared" si="6"/>
        <v>0</v>
      </c>
      <c r="Y47" s="4">
        <v>5</v>
      </c>
      <c r="Z47">
        <f t="shared" si="7"/>
        <v>0.12884901887999956</v>
      </c>
      <c r="AA47">
        <f t="shared" si="8"/>
        <v>2.4613452943360001</v>
      </c>
      <c r="AB47">
        <f t="shared" si="9"/>
        <v>4.8969207848960004</v>
      </c>
      <c r="AC47">
        <v>0</v>
      </c>
    </row>
    <row r="48" spans="1:29" x14ac:dyDescent="0.2">
      <c r="P48">
        <v>0.44</v>
      </c>
      <c r="Q48">
        <f t="shared" si="0"/>
        <v>2.4690762354688003</v>
      </c>
      <c r="R48">
        <f t="shared" si="1"/>
        <v>4.9175366279168005</v>
      </c>
      <c r="S48">
        <f t="shared" si="2"/>
        <v>0.10307921510399964</v>
      </c>
      <c r="T48">
        <f t="shared" si="3"/>
        <v>5.1539607551999822E-2</v>
      </c>
      <c r="U48">
        <f t="shared" si="4"/>
        <v>0.10307921510399964</v>
      </c>
      <c r="V48">
        <f>$K$4*SUM($U$4:U48)*0.01</f>
        <v>2.4175366279168005</v>
      </c>
      <c r="W48">
        <f t="shared" si="5"/>
        <v>0.10307921510399964</v>
      </c>
      <c r="X48">
        <f t="shared" si="6"/>
        <v>0</v>
      </c>
      <c r="Y48" s="4">
        <v>5</v>
      </c>
      <c r="Z48">
        <f t="shared" si="7"/>
        <v>0.10307921510399964</v>
      </c>
      <c r="AA48">
        <f t="shared" si="8"/>
        <v>2.4690762354688003</v>
      </c>
      <c r="AB48">
        <f t="shared" si="9"/>
        <v>4.9175366279168005</v>
      </c>
      <c r="AC48">
        <v>0</v>
      </c>
    </row>
    <row r="49" spans="16:29" x14ac:dyDescent="0.2">
      <c r="P49">
        <v>0.45</v>
      </c>
      <c r="Q49">
        <f t="shared" si="0"/>
        <v>2.47526098837504</v>
      </c>
      <c r="R49">
        <f t="shared" si="1"/>
        <v>4.9340293023334407</v>
      </c>
      <c r="S49">
        <f t="shared" si="2"/>
        <v>8.2463372083199538E-2</v>
      </c>
      <c r="T49">
        <f t="shared" si="3"/>
        <v>4.1231686041599769E-2</v>
      </c>
      <c r="U49">
        <f t="shared" si="4"/>
        <v>8.2463372083199538E-2</v>
      </c>
      <c r="V49">
        <f>$K$4*SUM($U$4:U49)*0.01</f>
        <v>2.4340293023334403</v>
      </c>
      <c r="W49">
        <f t="shared" si="5"/>
        <v>8.2463372083199538E-2</v>
      </c>
      <c r="X49">
        <f t="shared" si="6"/>
        <v>0</v>
      </c>
      <c r="Y49" s="4">
        <v>5</v>
      </c>
      <c r="Z49">
        <f t="shared" si="7"/>
        <v>8.2463372083199538E-2</v>
      </c>
      <c r="AA49">
        <f t="shared" si="8"/>
        <v>2.47526098837504</v>
      </c>
      <c r="AB49">
        <f t="shared" si="9"/>
        <v>4.9340293023334407</v>
      </c>
      <c r="AC49">
        <v>0</v>
      </c>
    </row>
    <row r="50" spans="16:29" x14ac:dyDescent="0.2">
      <c r="P50">
        <v>0.46</v>
      </c>
      <c r="Q50">
        <f t="shared" si="0"/>
        <v>2.4802087907000319</v>
      </c>
      <c r="R50">
        <f t="shared" si="1"/>
        <v>4.9472234418667522</v>
      </c>
      <c r="S50">
        <f t="shared" si="2"/>
        <v>6.5970697666559275E-2</v>
      </c>
      <c r="T50">
        <f t="shared" si="3"/>
        <v>3.2985348833279637E-2</v>
      </c>
      <c r="U50">
        <f t="shared" si="4"/>
        <v>6.5970697666559275E-2</v>
      </c>
      <c r="V50">
        <f>$K$4*SUM($U$4:U50)*0.01</f>
        <v>2.4472234418667522</v>
      </c>
      <c r="W50">
        <f t="shared" si="5"/>
        <v>6.5970697666559275E-2</v>
      </c>
      <c r="X50">
        <f t="shared" si="6"/>
        <v>0</v>
      </c>
      <c r="Y50" s="4">
        <v>5</v>
      </c>
      <c r="Z50">
        <f t="shared" si="7"/>
        <v>6.5970697666559275E-2</v>
      </c>
      <c r="AA50">
        <f t="shared" si="8"/>
        <v>2.4802087907000319</v>
      </c>
      <c r="AB50">
        <f t="shared" si="9"/>
        <v>4.9472234418667522</v>
      </c>
      <c r="AC50">
        <v>0</v>
      </c>
    </row>
    <row r="51" spans="16:29" x14ac:dyDescent="0.2">
      <c r="P51">
        <v>0.47</v>
      </c>
      <c r="Q51">
        <f t="shared" si="0"/>
        <v>2.4841670325600256</v>
      </c>
      <c r="R51">
        <f t="shared" si="1"/>
        <v>4.9577787534934012</v>
      </c>
      <c r="S51">
        <f t="shared" si="2"/>
        <v>5.2776558133247775E-2</v>
      </c>
      <c r="T51">
        <f t="shared" si="3"/>
        <v>2.6388279066623888E-2</v>
      </c>
      <c r="U51">
        <f t="shared" si="4"/>
        <v>5.2776558133247775E-2</v>
      </c>
      <c r="V51">
        <f>$K$4*SUM($U$4:U51)*0.01</f>
        <v>2.4577787534934017</v>
      </c>
      <c r="W51">
        <f t="shared" si="5"/>
        <v>5.2776558133247775E-2</v>
      </c>
      <c r="X51">
        <f t="shared" si="6"/>
        <v>0</v>
      </c>
      <c r="Y51" s="4">
        <v>5</v>
      </c>
      <c r="Z51">
        <f t="shared" si="7"/>
        <v>5.2776558133247775E-2</v>
      </c>
      <c r="AA51">
        <f t="shared" si="8"/>
        <v>2.4841670325600256</v>
      </c>
      <c r="AB51">
        <f t="shared" si="9"/>
        <v>4.9577787534934012</v>
      </c>
      <c r="AC51">
        <v>0</v>
      </c>
    </row>
    <row r="52" spans="16:29" x14ac:dyDescent="0.2">
      <c r="P52">
        <v>0.48</v>
      </c>
      <c r="Q52">
        <f t="shared" si="0"/>
        <v>2.487333626048021</v>
      </c>
      <c r="R52">
        <f t="shared" si="1"/>
        <v>4.9662230027947212</v>
      </c>
      <c r="S52">
        <f t="shared" si="2"/>
        <v>4.2221246506598753E-2</v>
      </c>
      <c r="T52">
        <f t="shared" si="3"/>
        <v>2.1110623253299377E-2</v>
      </c>
      <c r="U52">
        <f t="shared" si="4"/>
        <v>4.2221246506598753E-2</v>
      </c>
      <c r="V52">
        <f>$K$4*SUM($U$4:U52)*0.01</f>
        <v>2.4662230027947216</v>
      </c>
      <c r="W52">
        <f t="shared" si="5"/>
        <v>4.2221246506598753E-2</v>
      </c>
      <c r="X52">
        <f t="shared" si="6"/>
        <v>0</v>
      </c>
      <c r="Y52" s="4">
        <v>5</v>
      </c>
      <c r="Z52">
        <f t="shared" si="7"/>
        <v>4.2221246506598753E-2</v>
      </c>
      <c r="AA52">
        <f t="shared" si="8"/>
        <v>2.487333626048021</v>
      </c>
      <c r="AB52">
        <f t="shared" si="9"/>
        <v>4.9662230027947212</v>
      </c>
      <c r="AC52">
        <v>0</v>
      </c>
    </row>
    <row r="53" spans="16:29" x14ac:dyDescent="0.2">
      <c r="P53">
        <v>0.49</v>
      </c>
      <c r="Q53">
        <f t="shared" si="0"/>
        <v>2.4898669008384173</v>
      </c>
      <c r="R53">
        <f t="shared" si="1"/>
        <v>4.9729784022357784</v>
      </c>
      <c r="S53">
        <f t="shared" si="2"/>
        <v>3.3776997205278825E-2</v>
      </c>
      <c r="T53">
        <f t="shared" si="3"/>
        <v>1.6888498602639412E-2</v>
      </c>
      <c r="U53">
        <f t="shared" si="4"/>
        <v>3.3776997205278825E-2</v>
      </c>
      <c r="V53">
        <f>$K$4*SUM($U$4:U53)*0.01</f>
        <v>2.4729784022357779</v>
      </c>
      <c r="W53">
        <f t="shared" si="5"/>
        <v>3.3776997205278825E-2</v>
      </c>
      <c r="X53">
        <f t="shared" si="6"/>
        <v>0</v>
      </c>
      <c r="Y53" s="4">
        <v>5</v>
      </c>
      <c r="Z53">
        <f t="shared" si="7"/>
        <v>3.3776997205278825E-2</v>
      </c>
      <c r="AA53">
        <f t="shared" si="8"/>
        <v>2.4898669008384173</v>
      </c>
      <c r="AB53">
        <f t="shared" si="9"/>
        <v>4.9729784022357784</v>
      </c>
      <c r="AC53">
        <v>0</v>
      </c>
    </row>
    <row r="54" spans="16:29" x14ac:dyDescent="0.2">
      <c r="P54">
        <v>0.5</v>
      </c>
      <c r="Q54">
        <f t="shared" si="0"/>
        <v>2.4918935206707329</v>
      </c>
      <c r="R54">
        <f t="shared" si="1"/>
        <v>4.9783827217886216</v>
      </c>
      <c r="S54">
        <f t="shared" si="2"/>
        <v>2.7021597764221639E-2</v>
      </c>
      <c r="T54">
        <f t="shared" si="3"/>
        <v>1.3510798882110819E-2</v>
      </c>
      <c r="U54">
        <f t="shared" si="4"/>
        <v>2.7021597764221639E-2</v>
      </c>
      <c r="V54">
        <f>$K$4*SUM($U$4:U54)*0.01</f>
        <v>2.4783827217886221</v>
      </c>
      <c r="W54">
        <f t="shared" si="5"/>
        <v>2.7021597764221639E-2</v>
      </c>
      <c r="X54">
        <f t="shared" si="6"/>
        <v>0</v>
      </c>
      <c r="Y54" s="4">
        <v>5</v>
      </c>
      <c r="Z54">
        <f t="shared" si="7"/>
        <v>2.7021597764221639E-2</v>
      </c>
      <c r="AA54">
        <f t="shared" si="8"/>
        <v>2.4918935206707329</v>
      </c>
      <c r="AB54">
        <f t="shared" si="9"/>
        <v>4.9783827217886216</v>
      </c>
      <c r="AC54">
        <v>0</v>
      </c>
    </row>
    <row r="55" spans="16:29" x14ac:dyDescent="0.2">
      <c r="P55">
        <v>0.51</v>
      </c>
      <c r="Q55">
        <f t="shared" si="0"/>
        <v>2.493514816536587</v>
      </c>
      <c r="R55">
        <f t="shared" si="1"/>
        <v>4.9827061774308987</v>
      </c>
      <c r="S55">
        <f t="shared" si="2"/>
        <v>2.1617278211378377E-2</v>
      </c>
      <c r="T55">
        <f t="shared" si="3"/>
        <v>1.0808639105689188E-2</v>
      </c>
      <c r="U55">
        <f t="shared" si="4"/>
        <v>2.1617278211378377E-2</v>
      </c>
      <c r="V55">
        <f>$K$4*SUM($U$4:U55)*0.01</f>
        <v>2.4827061774308978</v>
      </c>
      <c r="W55">
        <f t="shared" si="5"/>
        <v>2.1617278211378377E-2</v>
      </c>
      <c r="X55">
        <f t="shared" si="6"/>
        <v>0</v>
      </c>
      <c r="Y55" s="4">
        <v>5</v>
      </c>
      <c r="Z55">
        <f t="shared" si="7"/>
        <v>2.1617278211378377E-2</v>
      </c>
      <c r="AA55">
        <f t="shared" si="8"/>
        <v>2.493514816536587</v>
      </c>
      <c r="AB55">
        <f t="shared" si="9"/>
        <v>4.9827061774308987</v>
      </c>
      <c r="AC55">
        <v>0</v>
      </c>
    </row>
    <row r="56" spans="16:29" x14ac:dyDescent="0.2">
      <c r="P56">
        <v>0.52</v>
      </c>
      <c r="Q56">
        <f t="shared" si="0"/>
        <v>2.4948118532292685</v>
      </c>
      <c r="R56">
        <f t="shared" si="1"/>
        <v>4.9861649419447183</v>
      </c>
      <c r="S56">
        <f t="shared" si="2"/>
        <v>1.729382256910128E-2</v>
      </c>
      <c r="T56">
        <f t="shared" si="3"/>
        <v>8.6469112845506402E-3</v>
      </c>
      <c r="U56">
        <f t="shared" si="4"/>
        <v>1.729382256910128E-2</v>
      </c>
      <c r="V56">
        <f>$K$4*SUM($U$4:U56)*0.01</f>
        <v>2.4861649419447178</v>
      </c>
      <c r="W56">
        <f t="shared" si="5"/>
        <v>1.729382256910128E-2</v>
      </c>
      <c r="X56">
        <f t="shared" si="6"/>
        <v>0</v>
      </c>
      <c r="Y56" s="4">
        <v>5</v>
      </c>
      <c r="Z56">
        <f t="shared" si="7"/>
        <v>1.729382256910128E-2</v>
      </c>
      <c r="AA56">
        <f t="shared" si="8"/>
        <v>2.4948118532292685</v>
      </c>
      <c r="AB56">
        <f t="shared" si="9"/>
        <v>4.9861649419447183</v>
      </c>
      <c r="AC56">
        <v>0</v>
      </c>
    </row>
    <row r="57" spans="16:29" x14ac:dyDescent="0.2">
      <c r="P57">
        <v>0.53</v>
      </c>
      <c r="Q57">
        <f t="shared" si="0"/>
        <v>2.4958494825834152</v>
      </c>
      <c r="R57">
        <f t="shared" si="1"/>
        <v>4.9889319535557748</v>
      </c>
      <c r="S57">
        <f t="shared" si="2"/>
        <v>1.3835058055281735E-2</v>
      </c>
      <c r="T57">
        <f t="shared" si="3"/>
        <v>6.9175290276408674E-3</v>
      </c>
      <c r="U57">
        <f t="shared" si="4"/>
        <v>1.3835058055281735E-2</v>
      </c>
      <c r="V57">
        <f>$K$4*SUM($U$4:U57)*0.01</f>
        <v>2.4889319535557743</v>
      </c>
      <c r="W57">
        <f t="shared" si="5"/>
        <v>1.3835058055281735E-2</v>
      </c>
      <c r="X57">
        <f t="shared" si="6"/>
        <v>0</v>
      </c>
      <c r="Y57" s="4">
        <v>5</v>
      </c>
      <c r="Z57">
        <f t="shared" si="7"/>
        <v>1.3835058055281735E-2</v>
      </c>
      <c r="AA57">
        <f t="shared" si="8"/>
        <v>2.4958494825834152</v>
      </c>
      <c r="AB57">
        <f t="shared" si="9"/>
        <v>4.9889319535557748</v>
      </c>
      <c r="AC57">
        <v>0</v>
      </c>
    </row>
    <row r="58" spans="16:29" x14ac:dyDescent="0.2">
      <c r="P58">
        <v>0.54</v>
      </c>
      <c r="Q58">
        <f t="shared" si="0"/>
        <v>2.4966795860667319</v>
      </c>
      <c r="R58">
        <f t="shared" si="1"/>
        <v>4.9911455628446193</v>
      </c>
      <c r="S58">
        <f t="shared" si="2"/>
        <v>1.106804644422521E-2</v>
      </c>
      <c r="T58">
        <f t="shared" si="3"/>
        <v>5.5340232221126051E-3</v>
      </c>
      <c r="U58">
        <f t="shared" si="4"/>
        <v>1.106804644422521E-2</v>
      </c>
      <c r="V58">
        <f>$K$4*SUM($U$4:U58)*0.01</f>
        <v>2.4911455628446193</v>
      </c>
      <c r="W58">
        <f t="shared" si="5"/>
        <v>1.106804644422521E-2</v>
      </c>
      <c r="X58">
        <f t="shared" si="6"/>
        <v>0</v>
      </c>
      <c r="Y58" s="4">
        <v>5</v>
      </c>
      <c r="Z58">
        <f t="shared" si="7"/>
        <v>1.106804644422521E-2</v>
      </c>
      <c r="AA58">
        <f t="shared" si="8"/>
        <v>2.4966795860667319</v>
      </c>
      <c r="AB58">
        <f t="shared" si="9"/>
        <v>4.9911455628446193</v>
      </c>
      <c r="AC58">
        <v>0</v>
      </c>
    </row>
    <row r="59" spans="16:29" x14ac:dyDescent="0.2">
      <c r="P59">
        <v>0.55000000000000004</v>
      </c>
      <c r="Q59">
        <f t="shared" si="0"/>
        <v>2.4973436688533859</v>
      </c>
      <c r="R59">
        <f t="shared" si="1"/>
        <v>4.992916450275696</v>
      </c>
      <c r="S59">
        <f t="shared" si="2"/>
        <v>8.8544371553807011E-3</v>
      </c>
      <c r="T59">
        <f t="shared" si="3"/>
        <v>4.4272185776903505E-3</v>
      </c>
      <c r="U59">
        <f t="shared" si="4"/>
        <v>8.8544371553807011E-3</v>
      </c>
      <c r="V59">
        <f>$K$4*SUM($U$4:U59)*0.01</f>
        <v>2.4929164502756955</v>
      </c>
      <c r="W59">
        <f t="shared" si="5"/>
        <v>8.8544371553807011E-3</v>
      </c>
      <c r="X59">
        <f t="shared" si="6"/>
        <v>0</v>
      </c>
      <c r="Y59" s="4">
        <v>5</v>
      </c>
      <c r="Z59">
        <f t="shared" si="7"/>
        <v>8.8544371553807011E-3</v>
      </c>
      <c r="AA59">
        <f t="shared" si="8"/>
        <v>2.4973436688533859</v>
      </c>
      <c r="AB59">
        <f t="shared" si="9"/>
        <v>4.992916450275696</v>
      </c>
      <c r="AC59">
        <v>0</v>
      </c>
    </row>
    <row r="60" spans="16:29" x14ac:dyDescent="0.2">
      <c r="P60">
        <v>0.56000000000000005</v>
      </c>
      <c r="Q60">
        <f t="shared" si="0"/>
        <v>2.4978749350827081</v>
      </c>
      <c r="R60">
        <f t="shared" si="1"/>
        <v>4.9943331602205552</v>
      </c>
      <c r="S60">
        <f t="shared" si="2"/>
        <v>7.083549724304028E-3</v>
      </c>
      <c r="T60">
        <f t="shared" si="3"/>
        <v>3.541774862152014E-3</v>
      </c>
      <c r="U60">
        <f t="shared" si="4"/>
        <v>7.083549724304028E-3</v>
      </c>
      <c r="V60">
        <f>$K$4*SUM($U$4:U60)*0.01</f>
        <v>2.4943331602205561</v>
      </c>
      <c r="W60">
        <f t="shared" si="5"/>
        <v>7.083549724304028E-3</v>
      </c>
      <c r="X60">
        <f t="shared" si="6"/>
        <v>0</v>
      </c>
      <c r="Y60" s="4">
        <v>5</v>
      </c>
      <c r="Z60">
        <f t="shared" si="7"/>
        <v>7.083549724304028E-3</v>
      </c>
      <c r="AA60">
        <f t="shared" si="8"/>
        <v>2.4978749350827081</v>
      </c>
      <c r="AB60">
        <f t="shared" si="9"/>
        <v>4.9943331602205552</v>
      </c>
      <c r="AC60">
        <v>0</v>
      </c>
    </row>
    <row r="61" spans="16:29" x14ac:dyDescent="0.2">
      <c r="P61">
        <v>0.56999999999999995</v>
      </c>
      <c r="Q61">
        <f t="shared" si="0"/>
        <v>2.4982999480661672</v>
      </c>
      <c r="R61">
        <f t="shared" si="1"/>
        <v>4.9954665281764443</v>
      </c>
      <c r="S61">
        <f t="shared" si="2"/>
        <v>5.6668397794448211E-3</v>
      </c>
      <c r="T61">
        <f t="shared" si="3"/>
        <v>2.8334198897224105E-3</v>
      </c>
      <c r="U61">
        <f t="shared" si="4"/>
        <v>5.6668397794448211E-3</v>
      </c>
      <c r="V61">
        <f>$K$4*SUM($U$4:U61)*0.01</f>
        <v>2.4954665281764448</v>
      </c>
      <c r="W61">
        <f t="shared" si="5"/>
        <v>5.6668397794448211E-3</v>
      </c>
      <c r="X61">
        <f t="shared" si="6"/>
        <v>0</v>
      </c>
      <c r="Y61" s="4">
        <v>5</v>
      </c>
      <c r="Z61">
        <f t="shared" si="7"/>
        <v>5.6668397794448211E-3</v>
      </c>
      <c r="AA61">
        <f t="shared" si="8"/>
        <v>2.4982999480661672</v>
      </c>
      <c r="AB61">
        <f t="shared" si="9"/>
        <v>4.9954665281764443</v>
      </c>
      <c r="AC61">
        <v>0</v>
      </c>
    </row>
    <row r="62" spans="16:29" x14ac:dyDescent="0.2">
      <c r="P62">
        <v>0.57999999999999996</v>
      </c>
      <c r="Q62">
        <f t="shared" si="0"/>
        <v>2.4986399584529342</v>
      </c>
      <c r="R62">
        <f t="shared" si="1"/>
        <v>4.9963732225411563</v>
      </c>
      <c r="S62">
        <f t="shared" si="2"/>
        <v>4.5334718235556792E-3</v>
      </c>
      <c r="T62">
        <f t="shared" si="3"/>
        <v>2.2667359117778396E-3</v>
      </c>
      <c r="U62">
        <f t="shared" si="4"/>
        <v>4.5334718235556792E-3</v>
      </c>
      <c r="V62">
        <f>$K$4*SUM($U$4:U62)*0.01</f>
        <v>2.4963732225411563</v>
      </c>
      <c r="W62">
        <f t="shared" si="5"/>
        <v>4.5334718235556792E-3</v>
      </c>
      <c r="X62">
        <f t="shared" si="6"/>
        <v>0</v>
      </c>
      <c r="Y62" s="4">
        <v>5</v>
      </c>
      <c r="Z62">
        <f t="shared" si="7"/>
        <v>4.5334718235556792E-3</v>
      </c>
      <c r="AA62">
        <f t="shared" si="8"/>
        <v>2.4986399584529342</v>
      </c>
      <c r="AB62">
        <f t="shared" si="9"/>
        <v>4.9963732225411563</v>
      </c>
      <c r="AC62">
        <v>0</v>
      </c>
    </row>
    <row r="63" spans="16:29" x14ac:dyDescent="0.2">
      <c r="P63">
        <v>0.59</v>
      </c>
      <c r="Q63">
        <f t="shared" si="0"/>
        <v>2.4989119667623467</v>
      </c>
      <c r="R63">
        <f t="shared" si="1"/>
        <v>4.9970985780329249</v>
      </c>
      <c r="S63">
        <f t="shared" si="2"/>
        <v>3.6267774588436552E-3</v>
      </c>
      <c r="T63">
        <f t="shared" si="3"/>
        <v>1.8133887294218276E-3</v>
      </c>
      <c r="U63">
        <f t="shared" si="4"/>
        <v>3.6267774588436552E-3</v>
      </c>
      <c r="V63">
        <f>$K$4*SUM($U$4:U63)*0.01</f>
        <v>2.4970985780329249</v>
      </c>
      <c r="W63">
        <f t="shared" si="5"/>
        <v>3.6267774588436552E-3</v>
      </c>
      <c r="X63">
        <f t="shared" si="6"/>
        <v>0</v>
      </c>
      <c r="Y63" s="4">
        <v>5</v>
      </c>
      <c r="Z63">
        <f t="shared" si="7"/>
        <v>3.6267774588436552E-3</v>
      </c>
      <c r="AA63">
        <f t="shared" si="8"/>
        <v>2.4989119667623467</v>
      </c>
      <c r="AB63">
        <f t="shared" si="9"/>
        <v>4.9970985780329249</v>
      </c>
      <c r="AC63">
        <v>0</v>
      </c>
    </row>
    <row r="64" spans="16:29" x14ac:dyDescent="0.2">
      <c r="P64">
        <v>0.6</v>
      </c>
      <c r="Q64">
        <f t="shared" si="0"/>
        <v>2.4991295734098777</v>
      </c>
      <c r="R64">
        <f t="shared" si="1"/>
        <v>4.9976788624263397</v>
      </c>
      <c r="S64">
        <f t="shared" si="2"/>
        <v>2.9014219670751018E-3</v>
      </c>
      <c r="T64">
        <f t="shared" si="3"/>
        <v>1.4507109835375509E-3</v>
      </c>
      <c r="U64">
        <f t="shared" si="4"/>
        <v>2.9014219670751018E-3</v>
      </c>
      <c r="V64">
        <f>$K$4*SUM($U$4:U64)*0.01</f>
        <v>2.4976788624263402</v>
      </c>
      <c r="W64">
        <f t="shared" si="5"/>
        <v>2.9014219670751018E-3</v>
      </c>
      <c r="X64">
        <f t="shared" si="6"/>
        <v>0</v>
      </c>
      <c r="Y64" s="4">
        <v>5</v>
      </c>
      <c r="Z64">
        <f t="shared" si="7"/>
        <v>2.9014219670751018E-3</v>
      </c>
      <c r="AA64">
        <f t="shared" si="8"/>
        <v>2.4991295734098777</v>
      </c>
      <c r="AB64">
        <f t="shared" si="9"/>
        <v>4.9976788624263397</v>
      </c>
      <c r="AC64">
        <v>0</v>
      </c>
    </row>
    <row r="65" spans="16:29" x14ac:dyDescent="0.2">
      <c r="P65">
        <v>0.61</v>
      </c>
      <c r="Q65">
        <f t="shared" si="0"/>
        <v>2.4993036587279023</v>
      </c>
      <c r="R65">
        <f t="shared" si="1"/>
        <v>4.9981430899410721</v>
      </c>
      <c r="S65">
        <f t="shared" si="2"/>
        <v>2.3211375736602591E-3</v>
      </c>
      <c r="T65">
        <f t="shared" si="3"/>
        <v>1.1605687868301295E-3</v>
      </c>
      <c r="U65">
        <f t="shared" si="4"/>
        <v>2.3211375736602591E-3</v>
      </c>
      <c r="V65">
        <f>$K$4*SUM($U$4:U65)*0.01</f>
        <v>2.4981430899410721</v>
      </c>
      <c r="W65">
        <f t="shared" si="5"/>
        <v>2.3211375736602591E-3</v>
      </c>
      <c r="X65">
        <f t="shared" si="6"/>
        <v>0</v>
      </c>
      <c r="Y65" s="4">
        <v>5</v>
      </c>
      <c r="Z65">
        <f t="shared" si="7"/>
        <v>2.3211375736602591E-3</v>
      </c>
      <c r="AA65">
        <f t="shared" si="8"/>
        <v>2.4993036587279023</v>
      </c>
      <c r="AB65">
        <f t="shared" si="9"/>
        <v>4.9981430899410721</v>
      </c>
      <c r="AC65">
        <v>0</v>
      </c>
    </row>
    <row r="66" spans="16:29" x14ac:dyDescent="0.2">
      <c r="P66">
        <v>0.62</v>
      </c>
      <c r="Q66">
        <f t="shared" si="0"/>
        <v>2.4994429269823213</v>
      </c>
      <c r="R66">
        <f t="shared" si="1"/>
        <v>4.9985144719528574</v>
      </c>
      <c r="S66">
        <f t="shared" si="2"/>
        <v>1.856910058927852E-3</v>
      </c>
      <c r="T66">
        <f t="shared" si="3"/>
        <v>9.28455029463926E-4</v>
      </c>
      <c r="U66">
        <f t="shared" si="4"/>
        <v>1.856910058927852E-3</v>
      </c>
      <c r="V66">
        <f>$K$4*SUM($U$4:U66)*0.01</f>
        <v>2.4985144719528574</v>
      </c>
      <c r="W66">
        <f t="shared" si="5"/>
        <v>1.856910058927852E-3</v>
      </c>
      <c r="X66">
        <f t="shared" si="6"/>
        <v>0</v>
      </c>
      <c r="Y66" s="4">
        <v>5</v>
      </c>
      <c r="Z66">
        <f t="shared" si="7"/>
        <v>1.856910058927852E-3</v>
      </c>
      <c r="AA66">
        <f t="shared" si="8"/>
        <v>2.4994429269823213</v>
      </c>
      <c r="AB66">
        <f t="shared" si="9"/>
        <v>4.9985144719528574</v>
      </c>
      <c r="AC66">
        <v>0</v>
      </c>
    </row>
    <row r="67" spans="16:29" x14ac:dyDescent="0.2">
      <c r="P67">
        <v>0.63</v>
      </c>
      <c r="Q67">
        <f t="shared" si="0"/>
        <v>2.4995543415858572</v>
      </c>
      <c r="R67">
        <f t="shared" si="1"/>
        <v>4.9988115775622859</v>
      </c>
      <c r="S67">
        <f t="shared" si="2"/>
        <v>1.4855280471426369E-3</v>
      </c>
      <c r="T67">
        <f t="shared" si="3"/>
        <v>7.4276402357131843E-4</v>
      </c>
      <c r="U67">
        <f t="shared" si="4"/>
        <v>1.4855280471426369E-3</v>
      </c>
      <c r="V67">
        <f>$K$4*SUM($U$4:U67)*0.01</f>
        <v>2.4988115775622859</v>
      </c>
      <c r="W67">
        <f t="shared" si="5"/>
        <v>1.4855280471426369E-3</v>
      </c>
      <c r="X67">
        <f t="shared" si="6"/>
        <v>0</v>
      </c>
      <c r="Y67" s="4">
        <v>5</v>
      </c>
      <c r="Z67">
        <f t="shared" si="7"/>
        <v>1.4855280471426369E-3</v>
      </c>
      <c r="AA67">
        <f t="shared" si="8"/>
        <v>2.4995543415858572</v>
      </c>
      <c r="AB67">
        <f t="shared" si="9"/>
        <v>4.9988115775622859</v>
      </c>
      <c r="AC67">
        <v>0</v>
      </c>
    </row>
    <row r="68" spans="16:29" x14ac:dyDescent="0.2">
      <c r="P68">
        <v>0.64</v>
      </c>
      <c r="Q68">
        <f t="shared" si="0"/>
        <v>2.4996434732686859</v>
      </c>
      <c r="R68">
        <f t="shared" si="1"/>
        <v>4.9990492620498292</v>
      </c>
      <c r="S68">
        <f t="shared" si="2"/>
        <v>1.1884224377141095E-3</v>
      </c>
      <c r="T68">
        <f t="shared" si="3"/>
        <v>5.9421121885705475E-4</v>
      </c>
      <c r="U68">
        <f t="shared" si="4"/>
        <v>1.1884224377141095E-3</v>
      </c>
      <c r="V68">
        <f>$K$4*SUM($U$4:U68)*0.01</f>
        <v>2.4990492620498288</v>
      </c>
      <c r="W68">
        <f t="shared" si="5"/>
        <v>1.1884224377141095E-3</v>
      </c>
      <c r="X68">
        <f t="shared" si="6"/>
        <v>0</v>
      </c>
      <c r="Y68" s="4">
        <v>5</v>
      </c>
      <c r="Z68">
        <f t="shared" si="7"/>
        <v>1.1884224377141095E-3</v>
      </c>
      <c r="AA68">
        <f t="shared" si="8"/>
        <v>2.4996434732686859</v>
      </c>
      <c r="AB68">
        <f t="shared" si="9"/>
        <v>4.9990492620498292</v>
      </c>
      <c r="AC68">
        <v>0</v>
      </c>
    </row>
    <row r="69" spans="16:29" x14ac:dyDescent="0.2">
      <c r="P69">
        <v>0.65</v>
      </c>
      <c r="Q69">
        <f t="shared" si="0"/>
        <v>2.4997147786149481</v>
      </c>
      <c r="R69">
        <f t="shared" si="1"/>
        <v>4.9992394096398627</v>
      </c>
      <c r="S69">
        <f t="shared" si="2"/>
        <v>9.5073795017075469E-4</v>
      </c>
      <c r="T69">
        <f t="shared" si="3"/>
        <v>4.7536897508537734E-4</v>
      </c>
      <c r="U69">
        <f t="shared" si="4"/>
        <v>9.5073795017075469E-4</v>
      </c>
      <c r="V69">
        <f>$K$4*SUM($U$4:U69)*0.01</f>
        <v>2.4992394096398627</v>
      </c>
      <c r="W69">
        <f t="shared" si="5"/>
        <v>9.5073795017075469E-4</v>
      </c>
      <c r="X69">
        <f t="shared" si="6"/>
        <v>0</v>
      </c>
      <c r="Y69" s="4">
        <v>5</v>
      </c>
      <c r="Z69">
        <f t="shared" si="7"/>
        <v>9.5073795017075469E-4</v>
      </c>
      <c r="AA69">
        <f t="shared" si="8"/>
        <v>2.4997147786149481</v>
      </c>
      <c r="AB69">
        <f t="shared" si="9"/>
        <v>4.9992394096398627</v>
      </c>
      <c r="AC69">
        <v>0</v>
      </c>
    </row>
    <row r="70" spans="16:29" x14ac:dyDescent="0.2">
      <c r="P70">
        <v>0.66</v>
      </c>
      <c r="Q70">
        <f t="shared" ref="Q70:Q133" si="10">AA70</f>
        <v>2.499771822891959</v>
      </c>
      <c r="R70">
        <f t="shared" ref="R70:R133" si="11">($G$4*Q70*$O$3+$H$4*R69)/($H$4+$O$3)</f>
        <v>4.9993915277118903</v>
      </c>
      <c r="S70">
        <f t="shared" ref="S70:S133" si="12">Z70</f>
        <v>7.6059036013731429E-4</v>
      </c>
      <c r="T70">
        <f t="shared" ref="T70:T133" si="13">S70*$J$4</f>
        <v>3.8029518006865715E-4</v>
      </c>
      <c r="U70">
        <f t="shared" ref="U70:U133" si="14">Z70</f>
        <v>7.6059036013731429E-4</v>
      </c>
      <c r="V70">
        <f>$K$4*SUM($U$4:U70)*0.01</f>
        <v>2.4993915277118903</v>
      </c>
      <c r="W70">
        <f t="shared" ref="W70:W133" si="15">Z70</f>
        <v>7.6059036013731429E-4</v>
      </c>
      <c r="X70">
        <f t="shared" ref="X70:X133" si="16">($L$4*(W70-W69))/0.01</f>
        <v>0</v>
      </c>
      <c r="Y70" s="4">
        <v>5</v>
      </c>
      <c r="Z70">
        <f t="shared" ref="Z70:Z133" si="17">Y70-AB69</f>
        <v>7.6059036013731429E-4</v>
      </c>
      <c r="AA70">
        <f t="shared" ref="AA70:AA133" si="18">T70+V70+X70</f>
        <v>2.499771822891959</v>
      </c>
      <c r="AB70">
        <f t="shared" ref="AB70:AB133" si="19">R70+AC70</f>
        <v>4.9993915277118903</v>
      </c>
      <c r="AC70">
        <v>0</v>
      </c>
    </row>
    <row r="71" spans="16:29" x14ac:dyDescent="0.2">
      <c r="P71">
        <v>0.67</v>
      </c>
      <c r="Q71">
        <f t="shared" si="10"/>
        <v>2.4998174583135668</v>
      </c>
      <c r="R71">
        <f t="shared" si="11"/>
        <v>4.9995132221695116</v>
      </c>
      <c r="S71">
        <f t="shared" si="12"/>
        <v>6.084722881096738E-4</v>
      </c>
      <c r="T71">
        <f t="shared" si="13"/>
        <v>3.042361440548369E-4</v>
      </c>
      <c r="U71">
        <f t="shared" si="14"/>
        <v>6.084722881096738E-4</v>
      </c>
      <c r="V71">
        <f>$K$4*SUM($U$4:U71)*0.01</f>
        <v>2.499513222169512</v>
      </c>
      <c r="W71">
        <f t="shared" si="15"/>
        <v>6.084722881096738E-4</v>
      </c>
      <c r="X71">
        <f t="shared" si="16"/>
        <v>0</v>
      </c>
      <c r="Y71" s="4">
        <v>5</v>
      </c>
      <c r="Z71">
        <f t="shared" si="17"/>
        <v>6.084722881096738E-4</v>
      </c>
      <c r="AA71">
        <f t="shared" si="18"/>
        <v>2.4998174583135668</v>
      </c>
      <c r="AB71">
        <f t="shared" si="19"/>
        <v>4.9995132221695116</v>
      </c>
      <c r="AC71">
        <v>0</v>
      </c>
    </row>
    <row r="72" spans="16:29" x14ac:dyDescent="0.2">
      <c r="P72">
        <v>0.68</v>
      </c>
      <c r="Q72">
        <f t="shared" si="10"/>
        <v>2.4998539666508539</v>
      </c>
      <c r="R72">
        <f t="shared" si="11"/>
        <v>4.9996105777356092</v>
      </c>
      <c r="S72">
        <f t="shared" si="12"/>
        <v>4.8677783048844958E-4</v>
      </c>
      <c r="T72">
        <f t="shared" si="13"/>
        <v>2.4338891524422479E-4</v>
      </c>
      <c r="U72">
        <f t="shared" si="14"/>
        <v>4.8677783048844958E-4</v>
      </c>
      <c r="V72">
        <f>$K$4*SUM($U$4:U72)*0.01</f>
        <v>2.4996105777356097</v>
      </c>
      <c r="W72">
        <f t="shared" si="15"/>
        <v>4.8677783048844958E-4</v>
      </c>
      <c r="X72">
        <f t="shared" si="16"/>
        <v>0</v>
      </c>
      <c r="Y72" s="4">
        <v>5</v>
      </c>
      <c r="Z72">
        <f t="shared" si="17"/>
        <v>4.8677783048844958E-4</v>
      </c>
      <c r="AA72">
        <f t="shared" si="18"/>
        <v>2.4998539666508539</v>
      </c>
      <c r="AB72">
        <f t="shared" si="19"/>
        <v>4.9996105777356092</v>
      </c>
      <c r="AC72">
        <v>0</v>
      </c>
    </row>
    <row r="73" spans="16:29" x14ac:dyDescent="0.2">
      <c r="P73">
        <v>0.69</v>
      </c>
      <c r="Q73">
        <f t="shared" si="10"/>
        <v>2.4998831733206832</v>
      </c>
      <c r="R73">
        <f t="shared" si="11"/>
        <v>4.9996884621884883</v>
      </c>
      <c r="S73">
        <f t="shared" si="12"/>
        <v>3.8942226439075966E-4</v>
      </c>
      <c r="T73">
        <f t="shared" si="13"/>
        <v>1.9471113219537983E-4</v>
      </c>
      <c r="U73">
        <f t="shared" si="14"/>
        <v>3.8942226439075966E-4</v>
      </c>
      <c r="V73">
        <f>$K$4*SUM($U$4:U73)*0.01</f>
        <v>2.4996884621884878</v>
      </c>
      <c r="W73">
        <f t="shared" si="15"/>
        <v>3.8942226439075966E-4</v>
      </c>
      <c r="X73">
        <f t="shared" si="16"/>
        <v>0</v>
      </c>
      <c r="Y73" s="4">
        <v>5</v>
      </c>
      <c r="Z73">
        <f t="shared" si="17"/>
        <v>3.8942226439075966E-4</v>
      </c>
      <c r="AA73">
        <f t="shared" si="18"/>
        <v>2.4998831733206832</v>
      </c>
      <c r="AB73">
        <f t="shared" si="19"/>
        <v>4.9996884621884883</v>
      </c>
      <c r="AC73">
        <v>0</v>
      </c>
    </row>
    <row r="74" spans="16:29" x14ac:dyDescent="0.2">
      <c r="P74">
        <v>0.7</v>
      </c>
      <c r="Q74">
        <f t="shared" si="10"/>
        <v>2.4999065386565462</v>
      </c>
      <c r="R74">
        <f t="shared" si="11"/>
        <v>4.9997507697507899</v>
      </c>
      <c r="S74">
        <f t="shared" si="12"/>
        <v>3.1153781151171955E-4</v>
      </c>
      <c r="T74">
        <f t="shared" si="13"/>
        <v>1.5576890575585978E-4</v>
      </c>
      <c r="U74">
        <f t="shared" si="14"/>
        <v>3.1153781151171955E-4</v>
      </c>
      <c r="V74">
        <f>$K$4*SUM($U$4:U74)*0.01</f>
        <v>2.4997507697507904</v>
      </c>
      <c r="W74">
        <f t="shared" si="15"/>
        <v>3.1153781151171955E-4</v>
      </c>
      <c r="X74">
        <f t="shared" si="16"/>
        <v>0</v>
      </c>
      <c r="Y74" s="4">
        <v>5</v>
      </c>
      <c r="Z74">
        <f t="shared" si="17"/>
        <v>3.1153781151171955E-4</v>
      </c>
      <c r="AA74">
        <f t="shared" si="18"/>
        <v>2.4999065386565462</v>
      </c>
      <c r="AB74">
        <f t="shared" si="19"/>
        <v>4.9997507697507899</v>
      </c>
      <c r="AC74">
        <v>0</v>
      </c>
    </row>
    <row r="75" spans="16:29" x14ac:dyDescent="0.2">
      <c r="P75">
        <v>0.71</v>
      </c>
      <c r="Q75">
        <f t="shared" si="10"/>
        <v>2.4999252309252378</v>
      </c>
      <c r="R75">
        <f t="shared" si="11"/>
        <v>4.9998006158006323</v>
      </c>
      <c r="S75">
        <f t="shared" si="12"/>
        <v>2.4923024921008619E-4</v>
      </c>
      <c r="T75">
        <f t="shared" si="13"/>
        <v>1.2461512460504309E-4</v>
      </c>
      <c r="U75">
        <f t="shared" si="14"/>
        <v>2.4923024921008619E-4</v>
      </c>
      <c r="V75">
        <f>$K$4*SUM($U$4:U75)*0.01</f>
        <v>2.4998006158006327</v>
      </c>
      <c r="W75">
        <f t="shared" si="15"/>
        <v>2.4923024921008619E-4</v>
      </c>
      <c r="X75">
        <f t="shared" si="16"/>
        <v>0</v>
      </c>
      <c r="Y75" s="4">
        <v>5</v>
      </c>
      <c r="Z75">
        <f t="shared" si="17"/>
        <v>2.4923024921008619E-4</v>
      </c>
      <c r="AA75">
        <f t="shared" si="18"/>
        <v>2.4999252309252378</v>
      </c>
      <c r="AB75">
        <f t="shared" si="19"/>
        <v>4.9998006158006323</v>
      </c>
      <c r="AC75">
        <v>0</v>
      </c>
    </row>
    <row r="76" spans="16:29" x14ac:dyDescent="0.2">
      <c r="P76">
        <v>0.72</v>
      </c>
      <c r="Q76">
        <f t="shared" si="10"/>
        <v>2.4999401847401899</v>
      </c>
      <c r="R76">
        <f t="shared" si="11"/>
        <v>4.999840492640506</v>
      </c>
      <c r="S76">
        <f t="shared" si="12"/>
        <v>1.9938419936771368E-4</v>
      </c>
      <c r="T76">
        <f t="shared" si="13"/>
        <v>9.9692099683856839E-5</v>
      </c>
      <c r="U76">
        <f t="shared" si="14"/>
        <v>1.9938419936771368E-4</v>
      </c>
      <c r="V76">
        <f>$K$4*SUM($U$4:U76)*0.01</f>
        <v>2.499840492640506</v>
      </c>
      <c r="W76">
        <f t="shared" si="15"/>
        <v>1.9938419936771368E-4</v>
      </c>
      <c r="X76">
        <f t="shared" si="16"/>
        <v>0</v>
      </c>
      <c r="Y76" s="4">
        <v>5</v>
      </c>
      <c r="Z76">
        <f t="shared" si="17"/>
        <v>1.9938419936771368E-4</v>
      </c>
      <c r="AA76">
        <f t="shared" si="18"/>
        <v>2.4999401847401899</v>
      </c>
      <c r="AB76">
        <f t="shared" si="19"/>
        <v>4.999840492640506</v>
      </c>
      <c r="AC76">
        <v>0</v>
      </c>
    </row>
    <row r="77" spans="16:29" x14ac:dyDescent="0.2">
      <c r="P77">
        <v>0.73</v>
      </c>
      <c r="Q77">
        <f t="shared" si="10"/>
        <v>2.4999521477921518</v>
      </c>
      <c r="R77">
        <f t="shared" si="11"/>
        <v>4.9998723941124048</v>
      </c>
      <c r="S77">
        <f t="shared" si="12"/>
        <v>1.5950735949399331E-4</v>
      </c>
      <c r="T77">
        <f t="shared" si="13"/>
        <v>7.9753679746996653E-5</v>
      </c>
      <c r="U77">
        <f t="shared" si="14"/>
        <v>1.5950735949399331E-4</v>
      </c>
      <c r="V77">
        <f>$K$4*SUM($U$4:U77)*0.01</f>
        <v>2.4998723941124048</v>
      </c>
      <c r="W77">
        <f t="shared" si="15"/>
        <v>1.5950735949399331E-4</v>
      </c>
      <c r="X77">
        <f t="shared" si="16"/>
        <v>0</v>
      </c>
      <c r="Y77" s="4">
        <v>5</v>
      </c>
      <c r="Z77">
        <f t="shared" si="17"/>
        <v>1.5950735949399331E-4</v>
      </c>
      <c r="AA77">
        <f t="shared" si="18"/>
        <v>2.4999521477921518</v>
      </c>
      <c r="AB77">
        <f t="shared" si="19"/>
        <v>4.9998723941124048</v>
      </c>
      <c r="AC77">
        <v>0</v>
      </c>
    </row>
    <row r="78" spans="16:29" x14ac:dyDescent="0.2">
      <c r="P78">
        <v>0.74</v>
      </c>
      <c r="Q78">
        <f t="shared" si="10"/>
        <v>2.4999617182337217</v>
      </c>
      <c r="R78">
        <f t="shared" si="11"/>
        <v>4.9998979152899237</v>
      </c>
      <c r="S78">
        <f t="shared" si="12"/>
        <v>1.2760588759519464E-4</v>
      </c>
      <c r="T78">
        <f t="shared" si="13"/>
        <v>6.3802943797597322E-5</v>
      </c>
      <c r="U78">
        <f t="shared" si="14"/>
        <v>1.2760588759519464E-4</v>
      </c>
      <c r="V78">
        <f>$K$4*SUM($U$4:U78)*0.01</f>
        <v>2.4998979152899241</v>
      </c>
      <c r="W78">
        <f t="shared" si="15"/>
        <v>1.2760588759519464E-4</v>
      </c>
      <c r="X78">
        <f t="shared" si="16"/>
        <v>0</v>
      </c>
      <c r="Y78" s="4">
        <v>5</v>
      </c>
      <c r="Z78">
        <f t="shared" si="17"/>
        <v>1.2760588759519464E-4</v>
      </c>
      <c r="AA78">
        <f t="shared" si="18"/>
        <v>2.4999617182337217</v>
      </c>
      <c r="AB78">
        <f t="shared" si="19"/>
        <v>4.9998979152899237</v>
      </c>
      <c r="AC78">
        <v>0</v>
      </c>
    </row>
    <row r="79" spans="16:29" x14ac:dyDescent="0.2">
      <c r="P79">
        <v>0.75</v>
      </c>
      <c r="Q79">
        <f t="shared" si="10"/>
        <v>2.4999693745869771</v>
      </c>
      <c r="R79">
        <f t="shared" si="11"/>
        <v>4.9999183322319398</v>
      </c>
      <c r="S79">
        <f t="shared" si="12"/>
        <v>1.0208471007633335E-4</v>
      </c>
      <c r="T79">
        <f t="shared" si="13"/>
        <v>5.1042355038166676E-5</v>
      </c>
      <c r="U79">
        <f t="shared" si="14"/>
        <v>1.0208471007633335E-4</v>
      </c>
      <c r="V79">
        <f>$K$4*SUM($U$4:U79)*0.01</f>
        <v>2.4999183322319389</v>
      </c>
      <c r="W79">
        <f t="shared" si="15"/>
        <v>1.0208471007633335E-4</v>
      </c>
      <c r="X79">
        <f t="shared" si="16"/>
        <v>0</v>
      </c>
      <c r="Y79" s="4">
        <v>5</v>
      </c>
      <c r="Z79">
        <f t="shared" si="17"/>
        <v>1.0208471007633335E-4</v>
      </c>
      <c r="AA79">
        <f t="shared" si="18"/>
        <v>2.4999693745869771</v>
      </c>
      <c r="AB79">
        <f t="shared" si="19"/>
        <v>4.9999183322319398</v>
      </c>
      <c r="AC79">
        <v>0</v>
      </c>
    </row>
    <row r="80" spans="16:29" x14ac:dyDescent="0.2">
      <c r="P80">
        <v>0.76</v>
      </c>
      <c r="Q80">
        <f t="shared" si="10"/>
        <v>2.4999754996695813</v>
      </c>
      <c r="R80">
        <f t="shared" si="11"/>
        <v>4.9999346657855508</v>
      </c>
      <c r="S80">
        <f t="shared" si="12"/>
        <v>8.1667768060178503E-5</v>
      </c>
      <c r="T80">
        <f t="shared" si="13"/>
        <v>4.0833884030089251E-5</v>
      </c>
      <c r="U80">
        <f t="shared" si="14"/>
        <v>8.1667768060178503E-5</v>
      </c>
      <c r="V80">
        <f>$K$4*SUM($U$4:U80)*0.01</f>
        <v>2.4999346657855512</v>
      </c>
      <c r="W80">
        <f t="shared" si="15"/>
        <v>8.1667768060178503E-5</v>
      </c>
      <c r="X80">
        <f t="shared" si="16"/>
        <v>0</v>
      </c>
      <c r="Y80" s="4">
        <v>5</v>
      </c>
      <c r="Z80">
        <f t="shared" si="17"/>
        <v>8.1667768060178503E-5</v>
      </c>
      <c r="AA80">
        <f t="shared" si="18"/>
        <v>2.4999754996695813</v>
      </c>
      <c r="AB80">
        <f t="shared" si="19"/>
        <v>4.9999346657855508</v>
      </c>
      <c r="AC80">
        <v>0</v>
      </c>
    </row>
    <row r="81" spans="16:29" x14ac:dyDescent="0.2">
      <c r="P81">
        <v>0.77</v>
      </c>
      <c r="Q81">
        <f t="shared" si="10"/>
        <v>2.4999803997356658</v>
      </c>
      <c r="R81">
        <f t="shared" si="11"/>
        <v>4.9999477326284412</v>
      </c>
      <c r="S81">
        <f t="shared" si="12"/>
        <v>6.5334214449208616E-5</v>
      </c>
      <c r="T81">
        <f t="shared" si="13"/>
        <v>3.2667107224604308E-5</v>
      </c>
      <c r="U81">
        <f t="shared" si="14"/>
        <v>6.5334214449208616E-5</v>
      </c>
      <c r="V81">
        <f>$K$4*SUM($U$4:U81)*0.01</f>
        <v>2.4999477326284412</v>
      </c>
      <c r="W81">
        <f t="shared" si="15"/>
        <v>6.5334214449208616E-5</v>
      </c>
      <c r="X81">
        <f t="shared" si="16"/>
        <v>0</v>
      </c>
      <c r="Y81" s="4">
        <v>5</v>
      </c>
      <c r="Z81">
        <f t="shared" si="17"/>
        <v>6.5334214449208616E-5</v>
      </c>
      <c r="AA81">
        <f t="shared" si="18"/>
        <v>2.4999803997356658</v>
      </c>
      <c r="AB81">
        <f t="shared" si="19"/>
        <v>4.9999477326284412</v>
      </c>
      <c r="AC81">
        <v>0</v>
      </c>
    </row>
    <row r="82" spans="16:29" x14ac:dyDescent="0.2">
      <c r="P82">
        <v>0.78</v>
      </c>
      <c r="Q82">
        <f t="shared" si="10"/>
        <v>2.4999843197885325</v>
      </c>
      <c r="R82">
        <f t="shared" si="11"/>
        <v>4.9999581861027531</v>
      </c>
      <c r="S82">
        <f t="shared" si="12"/>
        <v>5.2267371558833986E-5</v>
      </c>
      <c r="T82">
        <f t="shared" si="13"/>
        <v>2.6133685779416993E-5</v>
      </c>
      <c r="U82">
        <f t="shared" si="14"/>
        <v>5.2267371558833986E-5</v>
      </c>
      <c r="V82">
        <f>$K$4*SUM($U$4:U82)*0.01</f>
        <v>2.4999581861027531</v>
      </c>
      <c r="W82">
        <f t="shared" si="15"/>
        <v>5.2267371558833986E-5</v>
      </c>
      <c r="X82">
        <f t="shared" si="16"/>
        <v>0</v>
      </c>
      <c r="Y82" s="4">
        <v>5</v>
      </c>
      <c r="Z82">
        <f t="shared" si="17"/>
        <v>5.2267371558833986E-5</v>
      </c>
      <c r="AA82">
        <f t="shared" si="18"/>
        <v>2.4999843197885325</v>
      </c>
      <c r="AB82">
        <f t="shared" si="19"/>
        <v>4.9999581861027531</v>
      </c>
      <c r="AC82">
        <v>0</v>
      </c>
    </row>
    <row r="83" spans="16:29" x14ac:dyDescent="0.2">
      <c r="P83">
        <v>0.79</v>
      </c>
      <c r="Q83">
        <f t="shared" si="10"/>
        <v>2.4999874558308259</v>
      </c>
      <c r="R83">
        <f t="shared" si="11"/>
        <v>4.9999665488822025</v>
      </c>
      <c r="S83">
        <f t="shared" si="12"/>
        <v>4.1813897246889553E-5</v>
      </c>
      <c r="T83">
        <f t="shared" si="13"/>
        <v>2.0906948623444777E-5</v>
      </c>
      <c r="U83">
        <f t="shared" si="14"/>
        <v>4.1813897246889553E-5</v>
      </c>
      <c r="V83">
        <f>$K$4*SUM($U$4:U83)*0.01</f>
        <v>2.4999665488822025</v>
      </c>
      <c r="W83">
        <f t="shared" si="15"/>
        <v>4.1813897246889553E-5</v>
      </c>
      <c r="X83">
        <f t="shared" si="16"/>
        <v>0</v>
      </c>
      <c r="Y83" s="4">
        <v>5</v>
      </c>
      <c r="Z83">
        <f t="shared" si="17"/>
        <v>4.1813897246889553E-5</v>
      </c>
      <c r="AA83">
        <f t="shared" si="18"/>
        <v>2.4999874558308259</v>
      </c>
      <c r="AB83">
        <f t="shared" si="19"/>
        <v>4.9999665488822025</v>
      </c>
      <c r="AC83">
        <v>0</v>
      </c>
    </row>
    <row r="84" spans="16:29" x14ac:dyDescent="0.2">
      <c r="P84">
        <v>0.8</v>
      </c>
      <c r="Q84">
        <f t="shared" si="10"/>
        <v>2.4999899646646608</v>
      </c>
      <c r="R84">
        <f t="shared" si="11"/>
        <v>4.9999732391057625</v>
      </c>
      <c r="S84">
        <f t="shared" si="12"/>
        <v>3.3451117797511642E-5</v>
      </c>
      <c r="T84">
        <f t="shared" si="13"/>
        <v>1.6725558898755821E-5</v>
      </c>
      <c r="U84">
        <f t="shared" si="14"/>
        <v>3.3451117797511642E-5</v>
      </c>
      <c r="V84">
        <f>$K$4*SUM($U$4:U84)*0.01</f>
        <v>2.4999732391057621</v>
      </c>
      <c r="W84">
        <f t="shared" si="15"/>
        <v>3.3451117797511642E-5</v>
      </c>
      <c r="X84">
        <f t="shared" si="16"/>
        <v>0</v>
      </c>
      <c r="Y84" s="4">
        <v>5</v>
      </c>
      <c r="Z84">
        <f t="shared" si="17"/>
        <v>3.3451117797511642E-5</v>
      </c>
      <c r="AA84">
        <f t="shared" si="18"/>
        <v>2.4999899646646608</v>
      </c>
      <c r="AB84">
        <f t="shared" si="19"/>
        <v>4.9999732391057625</v>
      </c>
      <c r="AC84">
        <v>0</v>
      </c>
    </row>
    <row r="85" spans="16:29" x14ac:dyDescent="0.2">
      <c r="P85">
        <v>0.81</v>
      </c>
      <c r="Q85">
        <f t="shared" si="10"/>
        <v>2.499991971731728</v>
      </c>
      <c r="R85">
        <f t="shared" si="11"/>
        <v>4.9999785912846093</v>
      </c>
      <c r="S85">
        <f t="shared" si="12"/>
        <v>2.6760894237476407E-5</v>
      </c>
      <c r="T85">
        <f t="shared" si="13"/>
        <v>1.3380447118738203E-5</v>
      </c>
      <c r="U85">
        <f t="shared" si="14"/>
        <v>2.6760894237476407E-5</v>
      </c>
      <c r="V85">
        <f>$K$4*SUM($U$4:U85)*0.01</f>
        <v>2.4999785912846093</v>
      </c>
      <c r="W85">
        <f t="shared" si="15"/>
        <v>2.6760894237476407E-5</v>
      </c>
      <c r="X85">
        <f t="shared" si="16"/>
        <v>0</v>
      </c>
      <c r="Y85" s="4">
        <v>5</v>
      </c>
      <c r="Z85">
        <f t="shared" si="17"/>
        <v>2.6760894237476407E-5</v>
      </c>
      <c r="AA85">
        <f t="shared" si="18"/>
        <v>2.499991971731728</v>
      </c>
      <c r="AB85">
        <f t="shared" si="19"/>
        <v>4.9999785912846093</v>
      </c>
      <c r="AC85">
        <v>0</v>
      </c>
    </row>
    <row r="86" spans="16:29" x14ac:dyDescent="0.2">
      <c r="P86">
        <v>0.82</v>
      </c>
      <c r="Q86">
        <f t="shared" si="10"/>
        <v>2.499993577385383</v>
      </c>
      <c r="R86">
        <f t="shared" si="11"/>
        <v>4.9999828730276876</v>
      </c>
      <c r="S86">
        <f t="shared" si="12"/>
        <v>2.1408715390691668E-5</v>
      </c>
      <c r="T86">
        <f t="shared" si="13"/>
        <v>1.0704357695345834E-5</v>
      </c>
      <c r="U86">
        <f t="shared" si="14"/>
        <v>2.1408715390691668E-5</v>
      </c>
      <c r="V86">
        <f>$K$4*SUM($U$4:U86)*0.01</f>
        <v>2.4999828730276876</v>
      </c>
      <c r="W86">
        <f t="shared" si="15"/>
        <v>2.1408715390691668E-5</v>
      </c>
      <c r="X86">
        <f t="shared" si="16"/>
        <v>0</v>
      </c>
      <c r="Y86" s="4">
        <v>5</v>
      </c>
      <c r="Z86">
        <f t="shared" si="17"/>
        <v>2.1408715390691668E-5</v>
      </c>
      <c r="AA86">
        <f t="shared" si="18"/>
        <v>2.499993577385383</v>
      </c>
      <c r="AB86">
        <f t="shared" si="19"/>
        <v>4.9999828730276876</v>
      </c>
      <c r="AC86">
        <v>0</v>
      </c>
    </row>
    <row r="87" spans="16:29" x14ac:dyDescent="0.2">
      <c r="P87">
        <v>0.83</v>
      </c>
      <c r="Q87">
        <f t="shared" si="10"/>
        <v>2.4999948619083061</v>
      </c>
      <c r="R87">
        <f t="shared" si="11"/>
        <v>4.9999862984221499</v>
      </c>
      <c r="S87">
        <f t="shared" si="12"/>
        <v>1.7126972312375699E-5</v>
      </c>
      <c r="T87">
        <f t="shared" si="13"/>
        <v>8.5634861561878495E-6</v>
      </c>
      <c r="U87">
        <f t="shared" si="14"/>
        <v>1.7126972312375699E-5</v>
      </c>
      <c r="V87">
        <f>$K$4*SUM($U$4:U87)*0.01</f>
        <v>2.4999862984221499</v>
      </c>
      <c r="W87">
        <f t="shared" si="15"/>
        <v>1.7126972312375699E-5</v>
      </c>
      <c r="X87">
        <f t="shared" si="16"/>
        <v>0</v>
      </c>
      <c r="Y87" s="4">
        <v>5</v>
      </c>
      <c r="Z87">
        <f t="shared" si="17"/>
        <v>1.7126972312375699E-5</v>
      </c>
      <c r="AA87">
        <f t="shared" si="18"/>
        <v>2.4999948619083061</v>
      </c>
      <c r="AB87">
        <f t="shared" si="19"/>
        <v>4.9999862984221499</v>
      </c>
      <c r="AC87">
        <v>0</v>
      </c>
    </row>
    <row r="88" spans="16:29" x14ac:dyDescent="0.2">
      <c r="P88">
        <v>0.84</v>
      </c>
      <c r="Q88">
        <f t="shared" si="10"/>
        <v>2.499995889526645</v>
      </c>
      <c r="R88">
        <f t="shared" si="11"/>
        <v>4.9999890387377208</v>
      </c>
      <c r="S88">
        <f t="shared" si="12"/>
        <v>1.3701577850078195E-5</v>
      </c>
      <c r="T88">
        <f t="shared" si="13"/>
        <v>6.8507889250390974E-6</v>
      </c>
      <c r="U88">
        <f t="shared" si="14"/>
        <v>1.3701577850078195E-5</v>
      </c>
      <c r="V88">
        <f>$K$4*SUM($U$4:U88)*0.01</f>
        <v>2.4999890387377199</v>
      </c>
      <c r="W88">
        <f t="shared" si="15"/>
        <v>1.3701577850078195E-5</v>
      </c>
      <c r="X88">
        <f t="shared" si="16"/>
        <v>0</v>
      </c>
      <c r="Y88" s="4">
        <v>5</v>
      </c>
      <c r="Z88">
        <f t="shared" si="17"/>
        <v>1.3701577850078195E-5</v>
      </c>
      <c r="AA88">
        <f t="shared" si="18"/>
        <v>2.499995889526645</v>
      </c>
      <c r="AB88">
        <f t="shared" si="19"/>
        <v>4.9999890387377208</v>
      </c>
      <c r="AC88">
        <v>0</v>
      </c>
    </row>
    <row r="89" spans="16:29" x14ac:dyDescent="0.2">
      <c r="P89">
        <v>0.85</v>
      </c>
      <c r="Q89">
        <f t="shared" si="10"/>
        <v>2.4999967116213155</v>
      </c>
      <c r="R89">
        <f t="shared" si="11"/>
        <v>4.9999912309901759</v>
      </c>
      <c r="S89">
        <f t="shared" si="12"/>
        <v>1.0961262279174377E-5</v>
      </c>
      <c r="T89">
        <f t="shared" si="13"/>
        <v>5.4806311395871887E-6</v>
      </c>
      <c r="U89">
        <f t="shared" si="14"/>
        <v>1.0961262279174377E-5</v>
      </c>
      <c r="V89">
        <f>$K$4*SUM($U$4:U89)*0.01</f>
        <v>2.4999912309901759</v>
      </c>
      <c r="W89">
        <f t="shared" si="15"/>
        <v>1.0961262279174377E-5</v>
      </c>
      <c r="X89">
        <f t="shared" si="16"/>
        <v>0</v>
      </c>
      <c r="Y89" s="4">
        <v>5</v>
      </c>
      <c r="Z89">
        <f t="shared" si="17"/>
        <v>1.0961262279174377E-5</v>
      </c>
      <c r="AA89">
        <f t="shared" si="18"/>
        <v>2.4999967116213155</v>
      </c>
      <c r="AB89">
        <f t="shared" si="19"/>
        <v>4.9999912309901759</v>
      </c>
      <c r="AC89">
        <v>0</v>
      </c>
    </row>
    <row r="90" spans="16:29" x14ac:dyDescent="0.2">
      <c r="P90">
        <v>0.86</v>
      </c>
      <c r="Q90">
        <f t="shared" si="10"/>
        <v>2.499997369297053</v>
      </c>
      <c r="R90">
        <f t="shared" si="11"/>
        <v>4.9999929847921409</v>
      </c>
      <c r="S90">
        <f t="shared" si="12"/>
        <v>8.7690098240500447E-6</v>
      </c>
      <c r="T90">
        <f t="shared" si="13"/>
        <v>4.3845049120250223E-6</v>
      </c>
      <c r="U90">
        <f t="shared" si="14"/>
        <v>8.7690098240500447E-6</v>
      </c>
      <c r="V90">
        <f>$K$4*SUM($U$4:U90)*0.01</f>
        <v>2.4999929847921409</v>
      </c>
      <c r="W90">
        <f t="shared" si="15"/>
        <v>8.7690098240500447E-6</v>
      </c>
      <c r="X90">
        <f t="shared" si="16"/>
        <v>0</v>
      </c>
      <c r="Y90" s="4">
        <v>5</v>
      </c>
      <c r="Z90">
        <f t="shared" si="17"/>
        <v>8.7690098240500447E-6</v>
      </c>
      <c r="AA90">
        <f t="shared" si="18"/>
        <v>2.499997369297053</v>
      </c>
      <c r="AB90">
        <f t="shared" si="19"/>
        <v>4.9999929847921409</v>
      </c>
      <c r="AC90">
        <v>0</v>
      </c>
    </row>
    <row r="91" spans="16:29" x14ac:dyDescent="0.2">
      <c r="P91">
        <v>0.87</v>
      </c>
      <c r="Q91">
        <f t="shared" si="10"/>
        <v>2.4999978954376423</v>
      </c>
      <c r="R91">
        <f t="shared" si="11"/>
        <v>4.9999943878337128</v>
      </c>
      <c r="S91">
        <f t="shared" si="12"/>
        <v>7.0152078590624001E-6</v>
      </c>
      <c r="T91">
        <f t="shared" si="13"/>
        <v>3.5076039295312E-6</v>
      </c>
      <c r="U91">
        <f t="shared" si="14"/>
        <v>7.0152078590624001E-6</v>
      </c>
      <c r="V91">
        <f>$K$4*SUM($U$4:U91)*0.01</f>
        <v>2.4999943878337128</v>
      </c>
      <c r="W91">
        <f t="shared" si="15"/>
        <v>7.0152078590624001E-6</v>
      </c>
      <c r="X91">
        <f t="shared" si="16"/>
        <v>0</v>
      </c>
      <c r="Y91" s="4">
        <v>5</v>
      </c>
      <c r="Z91">
        <f t="shared" si="17"/>
        <v>7.0152078590624001E-6</v>
      </c>
      <c r="AA91">
        <f t="shared" si="18"/>
        <v>2.4999978954376423</v>
      </c>
      <c r="AB91">
        <f t="shared" si="19"/>
        <v>4.9999943878337128</v>
      </c>
      <c r="AC91">
        <v>0</v>
      </c>
    </row>
    <row r="92" spans="16:29" x14ac:dyDescent="0.2">
      <c r="P92">
        <v>0.88</v>
      </c>
      <c r="Q92">
        <f t="shared" si="10"/>
        <v>2.4999983163501138</v>
      </c>
      <c r="R92">
        <f t="shared" si="11"/>
        <v>4.9999955102669702</v>
      </c>
      <c r="S92">
        <f t="shared" si="12"/>
        <v>5.6121662872499201E-6</v>
      </c>
      <c r="T92">
        <f t="shared" si="13"/>
        <v>2.80608314362496E-6</v>
      </c>
      <c r="U92">
        <f t="shared" si="14"/>
        <v>5.6121662872499201E-6</v>
      </c>
      <c r="V92">
        <f>$K$4*SUM($U$4:U92)*0.01</f>
        <v>2.4999955102669702</v>
      </c>
      <c r="W92">
        <f t="shared" si="15"/>
        <v>5.6121662872499201E-6</v>
      </c>
      <c r="X92">
        <f t="shared" si="16"/>
        <v>0</v>
      </c>
      <c r="Y92" s="4">
        <v>5</v>
      </c>
      <c r="Z92">
        <f t="shared" si="17"/>
        <v>5.6121662872499201E-6</v>
      </c>
      <c r="AA92">
        <f t="shared" si="18"/>
        <v>2.4999983163501138</v>
      </c>
      <c r="AB92">
        <f t="shared" si="19"/>
        <v>4.9999955102669702</v>
      </c>
      <c r="AC92">
        <v>0</v>
      </c>
    </row>
    <row r="93" spans="16:29" x14ac:dyDescent="0.2">
      <c r="P93">
        <v>0.89</v>
      </c>
      <c r="Q93">
        <f t="shared" si="10"/>
        <v>2.4999986530800911</v>
      </c>
      <c r="R93">
        <f t="shared" si="11"/>
        <v>4.9999964082135762</v>
      </c>
      <c r="S93">
        <f t="shared" si="12"/>
        <v>4.489733029799936E-6</v>
      </c>
      <c r="T93">
        <f t="shared" si="13"/>
        <v>2.244866514899968E-6</v>
      </c>
      <c r="U93">
        <f t="shared" si="14"/>
        <v>4.489733029799936E-6</v>
      </c>
      <c r="V93">
        <f>$K$4*SUM($U$4:U93)*0.01</f>
        <v>2.4999964082135762</v>
      </c>
      <c r="W93">
        <f t="shared" si="15"/>
        <v>4.489733029799936E-6</v>
      </c>
      <c r="X93">
        <f t="shared" si="16"/>
        <v>0</v>
      </c>
      <c r="Y93" s="4">
        <v>5</v>
      </c>
      <c r="Z93">
        <f t="shared" si="17"/>
        <v>4.489733029799936E-6</v>
      </c>
      <c r="AA93">
        <f t="shared" si="18"/>
        <v>2.4999986530800911</v>
      </c>
      <c r="AB93">
        <f t="shared" si="19"/>
        <v>4.9999964082135762</v>
      </c>
      <c r="AC93">
        <v>0</v>
      </c>
    </row>
    <row r="94" spans="16:29" x14ac:dyDescent="0.2">
      <c r="P94">
        <v>0.9</v>
      </c>
      <c r="Q94">
        <f t="shared" si="10"/>
        <v>2.4999989224640728</v>
      </c>
      <c r="R94">
        <f t="shared" si="11"/>
        <v>4.9999971265708609</v>
      </c>
      <c r="S94">
        <f t="shared" si="12"/>
        <v>3.5917864238399488E-6</v>
      </c>
      <c r="T94">
        <f t="shared" si="13"/>
        <v>1.7958932119199744E-6</v>
      </c>
      <c r="U94">
        <f t="shared" si="14"/>
        <v>3.5917864238399488E-6</v>
      </c>
      <c r="V94">
        <f>$K$4*SUM($U$4:U94)*0.01</f>
        <v>2.4999971265708609</v>
      </c>
      <c r="W94">
        <f t="shared" si="15"/>
        <v>3.5917864238399488E-6</v>
      </c>
      <c r="X94">
        <f t="shared" si="16"/>
        <v>0</v>
      </c>
      <c r="Y94" s="4">
        <v>5</v>
      </c>
      <c r="Z94">
        <f t="shared" si="17"/>
        <v>3.5917864238399488E-6</v>
      </c>
      <c r="AA94">
        <f t="shared" si="18"/>
        <v>2.4999989224640728</v>
      </c>
      <c r="AB94">
        <f t="shared" si="19"/>
        <v>4.9999971265708609</v>
      </c>
      <c r="AC94">
        <v>0</v>
      </c>
    </row>
    <row r="95" spans="16:29" x14ac:dyDescent="0.2">
      <c r="P95">
        <v>0.91</v>
      </c>
      <c r="Q95">
        <f t="shared" si="10"/>
        <v>2.4999991379712583</v>
      </c>
      <c r="R95">
        <f t="shared" si="11"/>
        <v>4.9999977012566896</v>
      </c>
      <c r="S95">
        <f t="shared" si="12"/>
        <v>2.8734291390719591E-6</v>
      </c>
      <c r="T95">
        <f t="shared" si="13"/>
        <v>1.4367145695359795E-6</v>
      </c>
      <c r="U95">
        <f t="shared" si="14"/>
        <v>2.8734291390719591E-6</v>
      </c>
      <c r="V95">
        <f>$K$4*SUM($U$4:U95)*0.01</f>
        <v>2.4999977012566887</v>
      </c>
      <c r="W95">
        <f t="shared" si="15"/>
        <v>2.8734291390719591E-6</v>
      </c>
      <c r="X95">
        <f t="shared" si="16"/>
        <v>0</v>
      </c>
      <c r="Y95" s="4">
        <v>5</v>
      </c>
      <c r="Z95">
        <f t="shared" si="17"/>
        <v>2.8734291390719591E-6</v>
      </c>
      <c r="AA95">
        <f t="shared" si="18"/>
        <v>2.4999991379712583</v>
      </c>
      <c r="AB95">
        <f t="shared" si="19"/>
        <v>4.9999977012566896</v>
      </c>
      <c r="AC95">
        <v>0</v>
      </c>
    </row>
    <row r="96" spans="16:29" x14ac:dyDescent="0.2">
      <c r="P96">
        <v>0.92</v>
      </c>
      <c r="Q96">
        <f t="shared" si="10"/>
        <v>2.4999993103770062</v>
      </c>
      <c r="R96">
        <f t="shared" si="11"/>
        <v>4.999998161005351</v>
      </c>
      <c r="S96">
        <f t="shared" si="12"/>
        <v>2.2987433103693888E-6</v>
      </c>
      <c r="T96">
        <f t="shared" si="13"/>
        <v>1.1493716551846944E-6</v>
      </c>
      <c r="U96">
        <f t="shared" si="14"/>
        <v>2.2987433103693888E-6</v>
      </c>
      <c r="V96">
        <f>$K$4*SUM($U$4:U96)*0.01</f>
        <v>2.499998161005351</v>
      </c>
      <c r="W96">
        <f t="shared" si="15"/>
        <v>2.2987433103693888E-6</v>
      </c>
      <c r="X96">
        <f t="shared" si="16"/>
        <v>0</v>
      </c>
      <c r="Y96" s="4">
        <v>5</v>
      </c>
      <c r="Z96">
        <f t="shared" si="17"/>
        <v>2.2987433103693888E-6</v>
      </c>
      <c r="AA96">
        <f t="shared" si="18"/>
        <v>2.4999993103770062</v>
      </c>
      <c r="AB96">
        <f t="shared" si="19"/>
        <v>4.999998161005351</v>
      </c>
      <c r="AC96">
        <v>0</v>
      </c>
    </row>
    <row r="97" spans="16:29" x14ac:dyDescent="0.2">
      <c r="P97">
        <v>0.93</v>
      </c>
      <c r="Q97">
        <f t="shared" si="10"/>
        <v>2.4999994483016055</v>
      </c>
      <c r="R97">
        <f t="shared" si="11"/>
        <v>4.999998528804281</v>
      </c>
      <c r="S97">
        <f t="shared" si="12"/>
        <v>1.8389946490060538E-6</v>
      </c>
      <c r="T97">
        <f t="shared" si="13"/>
        <v>9.194973245030269E-7</v>
      </c>
      <c r="U97">
        <f t="shared" si="14"/>
        <v>1.8389946490060538E-6</v>
      </c>
      <c r="V97">
        <f>$K$4*SUM($U$4:U97)*0.01</f>
        <v>2.499998528804281</v>
      </c>
      <c r="W97">
        <f t="shared" si="15"/>
        <v>1.8389946490060538E-6</v>
      </c>
      <c r="X97">
        <f t="shared" si="16"/>
        <v>0</v>
      </c>
      <c r="Y97" s="4">
        <v>5</v>
      </c>
      <c r="Z97">
        <f t="shared" si="17"/>
        <v>1.8389946490060538E-6</v>
      </c>
      <c r="AA97">
        <f t="shared" si="18"/>
        <v>2.4999994483016055</v>
      </c>
      <c r="AB97">
        <f t="shared" si="19"/>
        <v>4.999998528804281</v>
      </c>
      <c r="AC97">
        <v>0</v>
      </c>
    </row>
    <row r="98" spans="16:29" x14ac:dyDescent="0.2">
      <c r="P98">
        <v>0.94</v>
      </c>
      <c r="Q98">
        <f t="shared" si="10"/>
        <v>2.4999995586412842</v>
      </c>
      <c r="R98">
        <f t="shared" si="11"/>
        <v>4.9999988230434251</v>
      </c>
      <c r="S98">
        <f t="shared" si="12"/>
        <v>1.4711957190272074E-6</v>
      </c>
      <c r="T98">
        <f t="shared" si="13"/>
        <v>7.3559785951360368E-7</v>
      </c>
      <c r="U98">
        <f t="shared" si="14"/>
        <v>1.4711957190272074E-6</v>
      </c>
      <c r="V98">
        <f>$K$4*SUM($U$4:U98)*0.01</f>
        <v>2.4999988230434247</v>
      </c>
      <c r="W98">
        <f t="shared" si="15"/>
        <v>1.4711957190272074E-6</v>
      </c>
      <c r="X98">
        <f t="shared" si="16"/>
        <v>0</v>
      </c>
      <c r="Y98" s="4">
        <v>5</v>
      </c>
      <c r="Z98">
        <f t="shared" si="17"/>
        <v>1.4711957190272074E-6</v>
      </c>
      <c r="AA98">
        <f t="shared" si="18"/>
        <v>2.4999995586412842</v>
      </c>
      <c r="AB98">
        <f t="shared" si="19"/>
        <v>4.9999988230434251</v>
      </c>
      <c r="AC98">
        <v>0</v>
      </c>
    </row>
    <row r="99" spans="16:29" x14ac:dyDescent="0.2">
      <c r="P99">
        <v>0.95</v>
      </c>
      <c r="Q99">
        <f t="shared" si="10"/>
        <v>2.4999996469130275</v>
      </c>
      <c r="R99">
        <f t="shared" si="11"/>
        <v>4.9999990584347396</v>
      </c>
      <c r="S99">
        <f t="shared" si="12"/>
        <v>1.1769565748664945E-6</v>
      </c>
      <c r="T99">
        <f t="shared" si="13"/>
        <v>5.8847828743324726E-7</v>
      </c>
      <c r="U99">
        <f t="shared" si="14"/>
        <v>1.1769565748664945E-6</v>
      </c>
      <c r="V99">
        <f>$K$4*SUM($U$4:U99)*0.01</f>
        <v>2.49999905843474</v>
      </c>
      <c r="W99">
        <f t="shared" si="15"/>
        <v>1.1769565748664945E-6</v>
      </c>
      <c r="X99">
        <f t="shared" si="16"/>
        <v>0</v>
      </c>
      <c r="Y99" s="4">
        <v>5</v>
      </c>
      <c r="Z99">
        <f t="shared" si="17"/>
        <v>1.1769565748664945E-6</v>
      </c>
      <c r="AA99">
        <f t="shared" si="18"/>
        <v>2.4999996469130275</v>
      </c>
      <c r="AB99">
        <f t="shared" si="19"/>
        <v>4.9999990584347396</v>
      </c>
      <c r="AC99">
        <v>0</v>
      </c>
    </row>
    <row r="100" spans="16:29" x14ac:dyDescent="0.2">
      <c r="P100">
        <v>0.96</v>
      </c>
      <c r="Q100">
        <f t="shared" si="10"/>
        <v>2.4999997175304216</v>
      </c>
      <c r="R100">
        <f t="shared" si="11"/>
        <v>4.9999992467477909</v>
      </c>
      <c r="S100">
        <f t="shared" si="12"/>
        <v>9.4156526042610267E-7</v>
      </c>
      <c r="T100">
        <f t="shared" si="13"/>
        <v>4.7078263021305133E-7</v>
      </c>
      <c r="U100">
        <f t="shared" si="14"/>
        <v>9.4156526042610267E-7</v>
      </c>
      <c r="V100">
        <f>$K$4*SUM($U$4:U100)*0.01</f>
        <v>2.4999992467477914</v>
      </c>
      <c r="W100">
        <f t="shared" si="15"/>
        <v>9.4156526042610267E-7</v>
      </c>
      <c r="X100">
        <f t="shared" si="16"/>
        <v>0</v>
      </c>
      <c r="Y100" s="4">
        <v>5</v>
      </c>
      <c r="Z100">
        <f t="shared" si="17"/>
        <v>9.4156526042610267E-7</v>
      </c>
      <c r="AA100">
        <f t="shared" si="18"/>
        <v>2.4999997175304216</v>
      </c>
      <c r="AB100">
        <f t="shared" si="19"/>
        <v>4.9999992467477909</v>
      </c>
      <c r="AC100">
        <v>0</v>
      </c>
    </row>
    <row r="101" spans="16:29" x14ac:dyDescent="0.2">
      <c r="P101">
        <v>0.97</v>
      </c>
      <c r="Q101">
        <f t="shared" si="10"/>
        <v>2.4999997740243378</v>
      </c>
      <c r="R101">
        <f t="shared" si="11"/>
        <v>4.9999993973982333</v>
      </c>
      <c r="S101">
        <f t="shared" si="12"/>
        <v>7.5325220905142487E-7</v>
      </c>
      <c r="T101">
        <f t="shared" si="13"/>
        <v>3.7662610452571244E-7</v>
      </c>
      <c r="U101">
        <f t="shared" si="14"/>
        <v>7.5325220905142487E-7</v>
      </c>
      <c r="V101">
        <f>$K$4*SUM($U$4:U101)*0.01</f>
        <v>2.4999993973982333</v>
      </c>
      <c r="W101">
        <f t="shared" si="15"/>
        <v>7.5325220905142487E-7</v>
      </c>
      <c r="X101">
        <f t="shared" si="16"/>
        <v>0</v>
      </c>
      <c r="Y101" s="4">
        <v>5</v>
      </c>
      <c r="Z101">
        <f t="shared" si="17"/>
        <v>7.5325220905142487E-7</v>
      </c>
      <c r="AA101">
        <f t="shared" si="18"/>
        <v>2.4999997740243378</v>
      </c>
      <c r="AB101">
        <f t="shared" si="19"/>
        <v>4.9999993973982333</v>
      </c>
      <c r="AC101">
        <v>0</v>
      </c>
    </row>
    <row r="102" spans="16:29" x14ac:dyDescent="0.2">
      <c r="P102">
        <v>0.98</v>
      </c>
      <c r="Q102">
        <f t="shared" si="10"/>
        <v>2.4999998192194703</v>
      </c>
      <c r="R102">
        <f t="shared" si="11"/>
        <v>4.9999995179185861</v>
      </c>
      <c r="S102">
        <f t="shared" si="12"/>
        <v>6.0260176670823284E-7</v>
      </c>
      <c r="T102">
        <f t="shared" si="13"/>
        <v>3.0130088335411642E-7</v>
      </c>
      <c r="U102">
        <f t="shared" si="14"/>
        <v>6.0260176670823284E-7</v>
      </c>
      <c r="V102">
        <f>$K$4*SUM($U$4:U102)*0.01</f>
        <v>2.499999517918587</v>
      </c>
      <c r="W102">
        <f t="shared" si="15"/>
        <v>6.0260176670823284E-7</v>
      </c>
      <c r="X102">
        <f t="shared" si="16"/>
        <v>0</v>
      </c>
      <c r="Y102" s="4">
        <v>5</v>
      </c>
      <c r="Z102">
        <f t="shared" si="17"/>
        <v>6.0260176670823284E-7</v>
      </c>
      <c r="AA102">
        <f t="shared" si="18"/>
        <v>2.4999998192194703</v>
      </c>
      <c r="AB102">
        <f t="shared" si="19"/>
        <v>4.9999995179185861</v>
      </c>
      <c r="AC102">
        <v>0</v>
      </c>
    </row>
    <row r="103" spans="16:29" x14ac:dyDescent="0.2">
      <c r="P103">
        <v>0.99</v>
      </c>
      <c r="Q103">
        <f t="shared" si="10"/>
        <v>2.4999998553755765</v>
      </c>
      <c r="R103">
        <f t="shared" si="11"/>
        <v>4.9999996143348699</v>
      </c>
      <c r="S103">
        <f t="shared" si="12"/>
        <v>4.8208141389949333E-7</v>
      </c>
      <c r="T103">
        <f t="shared" si="13"/>
        <v>2.4104070694974666E-7</v>
      </c>
      <c r="U103">
        <f t="shared" si="14"/>
        <v>4.8208141389949333E-7</v>
      </c>
      <c r="V103">
        <f>$K$4*SUM($U$4:U103)*0.01</f>
        <v>2.4999996143348695</v>
      </c>
      <c r="W103">
        <f t="shared" si="15"/>
        <v>4.8208141389949333E-7</v>
      </c>
      <c r="X103">
        <f t="shared" si="16"/>
        <v>0</v>
      </c>
      <c r="Y103" s="4">
        <v>5</v>
      </c>
      <c r="Z103">
        <f t="shared" si="17"/>
        <v>4.8208141389949333E-7</v>
      </c>
      <c r="AA103">
        <f t="shared" si="18"/>
        <v>2.4999998553755765</v>
      </c>
      <c r="AB103">
        <f t="shared" si="19"/>
        <v>4.9999996143348699</v>
      </c>
      <c r="AC103">
        <v>0</v>
      </c>
    </row>
    <row r="104" spans="16:29" x14ac:dyDescent="0.2">
      <c r="P104">
        <v>1</v>
      </c>
      <c r="Q104">
        <f t="shared" si="10"/>
        <v>2.4999998843004607</v>
      </c>
      <c r="R104">
        <f t="shared" si="11"/>
        <v>4.9999996914678952</v>
      </c>
      <c r="S104">
        <f t="shared" si="12"/>
        <v>3.8566513005378056E-7</v>
      </c>
      <c r="T104">
        <f t="shared" si="13"/>
        <v>1.9283256502689028E-7</v>
      </c>
      <c r="U104">
        <f t="shared" si="14"/>
        <v>3.8566513005378056E-7</v>
      </c>
      <c r="V104">
        <f>$K$4*SUM($U$4:U104)*0.01</f>
        <v>2.4999996914678957</v>
      </c>
      <c r="W104">
        <f t="shared" si="15"/>
        <v>3.8566513005378056E-7</v>
      </c>
      <c r="X104">
        <f t="shared" si="16"/>
        <v>0</v>
      </c>
      <c r="Y104" s="4">
        <v>5</v>
      </c>
      <c r="Z104">
        <f t="shared" si="17"/>
        <v>3.8566513005378056E-7</v>
      </c>
      <c r="AA104">
        <f t="shared" si="18"/>
        <v>2.4999998843004607</v>
      </c>
      <c r="AB104">
        <f t="shared" si="19"/>
        <v>4.9999996914678952</v>
      </c>
      <c r="AC104">
        <v>0</v>
      </c>
    </row>
    <row r="105" spans="16:29" x14ac:dyDescent="0.2">
      <c r="P105">
        <v>1.01</v>
      </c>
      <c r="Q105">
        <f t="shared" si="10"/>
        <v>2.4999999074403689</v>
      </c>
      <c r="R105">
        <f t="shared" si="11"/>
        <v>4.9999997531743166</v>
      </c>
      <c r="S105">
        <f t="shared" si="12"/>
        <v>3.0853210475356718E-7</v>
      </c>
      <c r="T105">
        <f t="shared" si="13"/>
        <v>1.5426605237678359E-7</v>
      </c>
      <c r="U105">
        <f t="shared" si="14"/>
        <v>3.0853210475356718E-7</v>
      </c>
      <c r="V105">
        <f>$K$4*SUM($U$4:U105)*0.01</f>
        <v>2.4999997531743166</v>
      </c>
      <c r="W105">
        <f t="shared" si="15"/>
        <v>3.0853210475356718E-7</v>
      </c>
      <c r="X105">
        <f t="shared" si="16"/>
        <v>0</v>
      </c>
      <c r="Y105" s="4">
        <v>5</v>
      </c>
      <c r="Z105">
        <f t="shared" si="17"/>
        <v>3.0853210475356718E-7</v>
      </c>
      <c r="AA105">
        <f t="shared" si="18"/>
        <v>2.4999999074403689</v>
      </c>
      <c r="AB105">
        <f t="shared" si="19"/>
        <v>4.9999997531743166</v>
      </c>
      <c r="AC105">
        <v>0</v>
      </c>
    </row>
    <row r="106" spans="16:29" x14ac:dyDescent="0.2">
      <c r="P106">
        <v>1.02</v>
      </c>
      <c r="Q106">
        <f t="shared" si="10"/>
        <v>2.4999999259522951</v>
      </c>
      <c r="R106">
        <f t="shared" si="11"/>
        <v>4.9999998025394534</v>
      </c>
      <c r="S106">
        <f t="shared" si="12"/>
        <v>2.4682568344758238E-7</v>
      </c>
      <c r="T106">
        <f t="shared" si="13"/>
        <v>1.2341284172379119E-7</v>
      </c>
      <c r="U106">
        <f t="shared" si="14"/>
        <v>2.4682568344758238E-7</v>
      </c>
      <c r="V106">
        <f>$K$4*SUM($U$4:U106)*0.01</f>
        <v>2.4999998025394534</v>
      </c>
      <c r="W106">
        <f t="shared" si="15"/>
        <v>2.4682568344758238E-7</v>
      </c>
      <c r="X106">
        <f t="shared" si="16"/>
        <v>0</v>
      </c>
      <c r="Y106" s="4">
        <v>5</v>
      </c>
      <c r="Z106">
        <f t="shared" si="17"/>
        <v>2.4682568344758238E-7</v>
      </c>
      <c r="AA106">
        <f t="shared" si="18"/>
        <v>2.4999999259522951</v>
      </c>
      <c r="AB106">
        <f t="shared" si="19"/>
        <v>4.9999998025394534</v>
      </c>
      <c r="AC106">
        <v>0</v>
      </c>
    </row>
    <row r="107" spans="16:29" x14ac:dyDescent="0.2">
      <c r="P107">
        <v>1.03</v>
      </c>
      <c r="Q107">
        <f t="shared" si="10"/>
        <v>2.4999999407618358</v>
      </c>
      <c r="R107">
        <f t="shared" si="11"/>
        <v>4.9999998420315626</v>
      </c>
      <c r="S107">
        <f t="shared" si="12"/>
        <v>1.9746054658043022E-7</v>
      </c>
      <c r="T107">
        <f t="shared" si="13"/>
        <v>9.8730273290215109E-8</v>
      </c>
      <c r="U107">
        <f t="shared" si="14"/>
        <v>1.9746054658043022E-7</v>
      </c>
      <c r="V107">
        <f>$K$4*SUM($U$4:U107)*0.01</f>
        <v>2.4999998420315626</v>
      </c>
      <c r="W107">
        <f t="shared" si="15"/>
        <v>1.9746054658043022E-7</v>
      </c>
      <c r="X107">
        <f t="shared" si="16"/>
        <v>0</v>
      </c>
      <c r="Y107" s="4">
        <v>5</v>
      </c>
      <c r="Z107">
        <f t="shared" si="17"/>
        <v>1.9746054658043022E-7</v>
      </c>
      <c r="AA107">
        <f t="shared" si="18"/>
        <v>2.4999999407618358</v>
      </c>
      <c r="AB107">
        <f t="shared" si="19"/>
        <v>6.7654145436635105</v>
      </c>
      <c r="AC107">
        <f>SIN(P107*2)*2</f>
        <v>1.7654147016319481</v>
      </c>
    </row>
    <row r="108" spans="16:29" x14ac:dyDescent="0.2">
      <c r="P108">
        <v>1.04</v>
      </c>
      <c r="Q108">
        <f t="shared" si="10"/>
        <v>1.2642096614671052</v>
      </c>
      <c r="R108">
        <f t="shared" si="11"/>
        <v>3.7642095824828865</v>
      </c>
      <c r="S108">
        <f t="shared" si="12"/>
        <v>-1.7654145436635105</v>
      </c>
      <c r="T108">
        <f t="shared" si="13"/>
        <v>-0.88270727183175524</v>
      </c>
      <c r="U108">
        <f t="shared" si="14"/>
        <v>-1.7654145436635105</v>
      </c>
      <c r="V108">
        <f>$K$4*SUM($U$4:U108)*0.01</f>
        <v>2.1469169332988605</v>
      </c>
      <c r="W108">
        <f t="shared" si="15"/>
        <v>-1.7654145436635105</v>
      </c>
      <c r="X108">
        <f t="shared" si="16"/>
        <v>0</v>
      </c>
      <c r="Y108" s="4">
        <v>5</v>
      </c>
      <c r="Z108">
        <f t="shared" si="17"/>
        <v>-1.7654145436635105</v>
      </c>
      <c r="AA108">
        <f t="shared" si="18"/>
        <v>1.2642096614671052</v>
      </c>
      <c r="AB108">
        <f t="shared" si="19"/>
        <v>5.5104755414979198</v>
      </c>
      <c r="AC108">
        <f t="shared" ref="AC108:AC171" si="20">SIN(P108*2)*2</f>
        <v>1.7462659590150329</v>
      </c>
    </row>
    <row r="109" spans="16:29" x14ac:dyDescent="0.2">
      <c r="P109">
        <v>1.05</v>
      </c>
      <c r="Q109">
        <f t="shared" si="10"/>
        <v>1.7895840542503167</v>
      </c>
      <c r="R109">
        <f t="shared" si="11"/>
        <v>3.6716888454917598</v>
      </c>
      <c r="S109">
        <f t="shared" si="12"/>
        <v>-0.51047554149791985</v>
      </c>
      <c r="T109">
        <f t="shared" si="13"/>
        <v>-0.25523777074895992</v>
      </c>
      <c r="U109">
        <f t="shared" si="14"/>
        <v>-0.51047554149791985</v>
      </c>
      <c r="V109">
        <f>$K$4*SUM($U$4:U109)*0.01</f>
        <v>2.0448218249992767</v>
      </c>
      <c r="W109">
        <f t="shared" si="15"/>
        <v>-0.51047554149791985</v>
      </c>
      <c r="X109">
        <f t="shared" si="16"/>
        <v>0</v>
      </c>
      <c r="Y109" s="4">
        <v>5</v>
      </c>
      <c r="Z109">
        <f t="shared" si="17"/>
        <v>-0.51047554149791985</v>
      </c>
      <c r="AA109">
        <f t="shared" si="18"/>
        <v>1.7895840542503167</v>
      </c>
      <c r="AB109">
        <f t="shared" si="19"/>
        <v>5.3981075787895074</v>
      </c>
      <c r="AC109">
        <f t="shared" si="20"/>
        <v>1.7264187332977474</v>
      </c>
    </row>
    <row r="110" spans="16:29" x14ac:dyDescent="0.2">
      <c r="P110">
        <v>1.06</v>
      </c>
      <c r="Q110">
        <f t="shared" si="10"/>
        <v>1.7661465198466213</v>
      </c>
      <c r="R110">
        <f t="shared" si="11"/>
        <v>3.6019909425925012</v>
      </c>
      <c r="S110">
        <f t="shared" si="12"/>
        <v>-0.39810757878950742</v>
      </c>
      <c r="T110">
        <f t="shared" si="13"/>
        <v>-0.19905378939475371</v>
      </c>
      <c r="U110">
        <f t="shared" si="14"/>
        <v>-0.39810757878950742</v>
      </c>
      <c r="V110">
        <f>$K$4*SUM($U$4:U110)*0.01</f>
        <v>1.965200309241375</v>
      </c>
      <c r="W110">
        <f t="shared" si="15"/>
        <v>-0.39810757878950742</v>
      </c>
      <c r="X110">
        <f t="shared" si="16"/>
        <v>0</v>
      </c>
      <c r="Y110" s="4">
        <v>5</v>
      </c>
      <c r="Z110">
        <f t="shared" si="17"/>
        <v>-0.39810757878950742</v>
      </c>
      <c r="AA110">
        <f t="shared" si="18"/>
        <v>1.7661465198466213</v>
      </c>
      <c r="AB110">
        <f t="shared" si="19"/>
        <v>5.3078719056982537</v>
      </c>
      <c r="AC110">
        <f t="shared" si="20"/>
        <v>1.7058809631057523</v>
      </c>
    </row>
    <row r="111" spans="16:29" x14ac:dyDescent="0.2">
      <c r="P111">
        <v>1.07</v>
      </c>
      <c r="Q111">
        <f t="shared" si="10"/>
        <v>1.7496899752525974</v>
      </c>
      <c r="R111">
        <f t="shared" si="11"/>
        <v>3.5506854465488487</v>
      </c>
      <c r="S111">
        <f t="shared" si="12"/>
        <v>-0.30787190569825373</v>
      </c>
      <c r="T111">
        <f t="shared" si="13"/>
        <v>-0.15393595284912687</v>
      </c>
      <c r="U111">
        <f t="shared" si="14"/>
        <v>-0.30787190569825373</v>
      </c>
      <c r="V111">
        <f>$K$4*SUM($U$4:U111)*0.01</f>
        <v>1.9036259281017243</v>
      </c>
      <c r="W111">
        <f t="shared" si="15"/>
        <v>-0.30787190569825373</v>
      </c>
      <c r="X111">
        <f t="shared" si="16"/>
        <v>0</v>
      </c>
      <c r="Y111" s="4">
        <v>5</v>
      </c>
      <c r="Z111">
        <f t="shared" si="17"/>
        <v>-0.30787190569825373</v>
      </c>
      <c r="AA111">
        <f t="shared" si="18"/>
        <v>1.7496899752525974</v>
      </c>
      <c r="AB111">
        <f t="shared" si="19"/>
        <v>5.2353463098221402</v>
      </c>
      <c r="AC111">
        <f t="shared" si="20"/>
        <v>1.6846608632732913</v>
      </c>
    </row>
    <row r="112" spans="16:29" x14ac:dyDescent="0.2">
      <c r="P112">
        <v>1.08</v>
      </c>
      <c r="Q112">
        <f t="shared" si="10"/>
        <v>1.7388835112262262</v>
      </c>
      <c r="R112">
        <f t="shared" si="11"/>
        <v>3.5142262345006503</v>
      </c>
      <c r="S112">
        <f t="shared" si="12"/>
        <v>-0.23534630982214022</v>
      </c>
      <c r="T112">
        <f t="shared" si="13"/>
        <v>-0.11767315491107011</v>
      </c>
      <c r="U112">
        <f t="shared" si="14"/>
        <v>-0.23534630982214022</v>
      </c>
      <c r="V112">
        <f>$K$4*SUM($U$4:U112)*0.01</f>
        <v>1.8565566661372963</v>
      </c>
      <c r="W112">
        <f t="shared" si="15"/>
        <v>-0.23534630982214022</v>
      </c>
      <c r="X112">
        <f t="shared" si="16"/>
        <v>0</v>
      </c>
      <c r="Y112" s="4">
        <v>5</v>
      </c>
      <c r="Z112">
        <f t="shared" si="17"/>
        <v>-0.23534630982214022</v>
      </c>
      <c r="AA112">
        <f t="shared" si="18"/>
        <v>1.7388835112262262</v>
      </c>
      <c r="AB112">
        <f t="shared" si="19"/>
        <v>5.1769931560580167</v>
      </c>
      <c r="AC112">
        <f t="shared" si="20"/>
        <v>1.6627669215573662</v>
      </c>
    </row>
    <row r="113" spans="16:29" x14ac:dyDescent="0.2">
      <c r="P113">
        <v>1.0900000000000001</v>
      </c>
      <c r="Q113">
        <f t="shared" si="10"/>
        <v>1.7326614568966845</v>
      </c>
      <c r="R113">
        <f t="shared" si="11"/>
        <v>3.4897745741470101</v>
      </c>
      <c r="S113">
        <f t="shared" si="12"/>
        <v>-0.17699315605801669</v>
      </c>
      <c r="T113">
        <f t="shared" si="13"/>
        <v>-8.8496578029008344E-2</v>
      </c>
      <c r="U113">
        <f t="shared" si="14"/>
        <v>-0.17699315605801669</v>
      </c>
      <c r="V113">
        <f>$K$4*SUM($U$4:U113)*0.01</f>
        <v>1.8211580349256928</v>
      </c>
      <c r="W113">
        <f t="shared" si="15"/>
        <v>-0.17699315605801669</v>
      </c>
      <c r="X113">
        <f t="shared" si="16"/>
        <v>0</v>
      </c>
      <c r="Y113" s="4">
        <v>5</v>
      </c>
      <c r="Z113">
        <f t="shared" si="17"/>
        <v>-0.17699315605801669</v>
      </c>
      <c r="AA113">
        <f t="shared" si="18"/>
        <v>1.7326614568966845</v>
      </c>
      <c r="AB113">
        <f t="shared" si="19"/>
        <v>5.1299824693897582</v>
      </c>
      <c r="AC113">
        <f t="shared" si="20"/>
        <v>1.6402078952427483</v>
      </c>
    </row>
    <row r="114" spans="16:29" x14ac:dyDescent="0.2">
      <c r="P114">
        <v>1.1000000000000001</v>
      </c>
      <c r="Q114">
        <f t="shared" si="10"/>
        <v>1.730170306352862</v>
      </c>
      <c r="R114">
        <f t="shared" si="11"/>
        <v>3.4750575934263672</v>
      </c>
      <c r="S114">
        <f t="shared" si="12"/>
        <v>-0.12998246938975822</v>
      </c>
      <c r="T114">
        <f t="shared" si="13"/>
        <v>-6.4991234694879108E-2</v>
      </c>
      <c r="U114">
        <f t="shared" si="14"/>
        <v>-0.12998246938975822</v>
      </c>
      <c r="V114">
        <f>$K$4*SUM($U$4:U114)*0.01</f>
        <v>1.7951615410477411</v>
      </c>
      <c r="W114">
        <f t="shared" si="15"/>
        <v>-0.12998246938975822</v>
      </c>
      <c r="X114">
        <f t="shared" si="16"/>
        <v>0</v>
      </c>
      <c r="Y114" s="4">
        <v>5</v>
      </c>
      <c r="Z114">
        <f t="shared" si="17"/>
        <v>-0.12998246938975822</v>
      </c>
      <c r="AA114">
        <f t="shared" si="18"/>
        <v>1.730170306352862</v>
      </c>
      <c r="AB114">
        <f t="shared" si="19"/>
        <v>5.0920504010655474</v>
      </c>
      <c r="AC114">
        <f t="shared" si="20"/>
        <v>1.6169928076391802</v>
      </c>
    </row>
    <row r="115" spans="16:29" x14ac:dyDescent="0.2">
      <c r="P115">
        <v>1.1100000000000001</v>
      </c>
      <c r="Q115">
        <f t="shared" si="10"/>
        <v>1.7307262603018578</v>
      </c>
      <c r="R115">
        <f t="shared" si="11"/>
        <v>3.4682550570150417</v>
      </c>
      <c r="S115">
        <f t="shared" si="12"/>
        <v>-9.2050401065547405E-2</v>
      </c>
      <c r="T115">
        <f t="shared" si="13"/>
        <v>-4.6025200532773702E-2</v>
      </c>
      <c r="U115">
        <f t="shared" si="14"/>
        <v>-9.2050401065547405E-2</v>
      </c>
      <c r="V115">
        <f>$K$4*SUM($U$4:U115)*0.01</f>
        <v>1.7767514608346315</v>
      </c>
      <c r="W115">
        <f t="shared" si="15"/>
        <v>-9.2050401065547405E-2</v>
      </c>
      <c r="X115">
        <f t="shared" si="16"/>
        <v>0</v>
      </c>
      <c r="Y115" s="4">
        <v>5</v>
      </c>
      <c r="Z115">
        <f t="shared" si="17"/>
        <v>-9.2050401065547405E-2</v>
      </c>
      <c r="AA115">
        <f t="shared" si="18"/>
        <v>1.7307262603018578</v>
      </c>
      <c r="AB115">
        <f t="shared" si="19"/>
        <v>5.0613860014872145</v>
      </c>
      <c r="AC115">
        <f t="shared" si="20"/>
        <v>1.5931309444721731</v>
      </c>
    </row>
    <row r="116" spans="16:29" x14ac:dyDescent="0.2">
      <c r="P116">
        <v>1.1200000000000001</v>
      </c>
      <c r="Q116">
        <f t="shared" si="10"/>
        <v>1.7337812597935813</v>
      </c>
      <c r="R116">
        <f t="shared" si="11"/>
        <v>3.4679087883011022</v>
      </c>
      <c r="S116">
        <f t="shared" si="12"/>
        <v>-6.1386001487214514E-2</v>
      </c>
      <c r="T116">
        <f t="shared" si="13"/>
        <v>-3.0693000743607257E-2</v>
      </c>
      <c r="U116">
        <f t="shared" si="14"/>
        <v>-6.1386001487214514E-2</v>
      </c>
      <c r="V116">
        <f>$K$4*SUM($U$4:U116)*0.01</f>
        <v>1.7644742605371886</v>
      </c>
      <c r="W116">
        <f t="shared" si="15"/>
        <v>-6.1386001487214514E-2</v>
      </c>
      <c r="X116">
        <f t="shared" si="16"/>
        <v>0</v>
      </c>
      <c r="Y116" s="4">
        <v>5</v>
      </c>
      <c r="Z116">
        <f t="shared" si="17"/>
        <v>-6.1386001487214514E-2</v>
      </c>
      <c r="AA116">
        <f t="shared" si="18"/>
        <v>1.7337812597935813</v>
      </c>
      <c r="AB116">
        <f t="shared" si="19"/>
        <v>5.0365406384699423</v>
      </c>
      <c r="AC116">
        <f t="shared" si="20"/>
        <v>1.5686318501688397</v>
      </c>
    </row>
    <row r="117" spans="16:29" x14ac:dyDescent="0.2">
      <c r="P117">
        <v>1.1299999999999999</v>
      </c>
      <c r="Q117">
        <f t="shared" si="10"/>
        <v>1.7388958136082289</v>
      </c>
      <c r="R117">
        <f t="shared" si="11"/>
        <v>3.4728502077587806</v>
      </c>
      <c r="S117">
        <f t="shared" si="12"/>
        <v>-3.6540638469942266E-2</v>
      </c>
      <c r="T117">
        <f t="shared" si="13"/>
        <v>-1.8270319234971133E-2</v>
      </c>
      <c r="U117">
        <f t="shared" si="14"/>
        <v>-3.6540638469942266E-2</v>
      </c>
      <c r="V117">
        <f>$K$4*SUM($U$4:U117)*0.01</f>
        <v>1.7571661328432</v>
      </c>
      <c r="W117">
        <f t="shared" si="15"/>
        <v>-3.6540638469942266E-2</v>
      </c>
      <c r="X117">
        <f t="shared" si="16"/>
        <v>0</v>
      </c>
      <c r="Y117" s="4">
        <v>5</v>
      </c>
      <c r="Z117">
        <f t="shared" si="17"/>
        <v>-3.6540638469942266E-2</v>
      </c>
      <c r="AA117">
        <f t="shared" si="18"/>
        <v>1.7388958136082289</v>
      </c>
      <c r="AB117">
        <f t="shared" si="19"/>
        <v>5.0163555317990323</v>
      </c>
      <c r="AC117">
        <f t="shared" si="20"/>
        <v>1.5435053240402519</v>
      </c>
    </row>
    <row r="118" spans="16:29" x14ac:dyDescent="0.2">
      <c r="P118">
        <v>1.1399999999999999</v>
      </c>
      <c r="Q118">
        <f t="shared" si="10"/>
        <v>1.7457172605838776</v>
      </c>
      <c r="R118">
        <f t="shared" si="11"/>
        <v>3.4821423644632676</v>
      </c>
      <c r="S118">
        <f t="shared" si="12"/>
        <v>-1.6355531799032264E-2</v>
      </c>
      <c r="T118">
        <f t="shared" si="13"/>
        <v>-8.1777658995161318E-3</v>
      </c>
      <c r="U118">
        <f t="shared" si="14"/>
        <v>-1.6355531799032264E-2</v>
      </c>
      <c r="V118">
        <f>$K$4*SUM($U$4:U118)*0.01</f>
        <v>1.7538950264833937</v>
      </c>
      <c r="W118">
        <f t="shared" si="15"/>
        <v>-1.6355531799032264E-2</v>
      </c>
      <c r="X118">
        <f t="shared" si="16"/>
        <v>0</v>
      </c>
      <c r="Y118" s="4">
        <v>5</v>
      </c>
      <c r="Z118">
        <f t="shared" si="17"/>
        <v>-1.6355531799032264E-2</v>
      </c>
      <c r="AA118">
        <f t="shared" si="18"/>
        <v>1.7457172605838776</v>
      </c>
      <c r="AB118">
        <f t="shared" si="19"/>
        <v>4.9999037808251119</v>
      </c>
      <c r="AC118">
        <f t="shared" si="20"/>
        <v>1.517761416361844</v>
      </c>
    </row>
    <row r="119" spans="16:29" x14ac:dyDescent="0.2">
      <c r="P119">
        <v>1.1499999999999999</v>
      </c>
      <c r="Q119">
        <f t="shared" si="10"/>
        <v>1.7539623799058155</v>
      </c>
      <c r="R119">
        <f t="shared" si="11"/>
        <v>3.4950335621374493</v>
      </c>
      <c r="S119">
        <f t="shared" si="12"/>
        <v>9.6219174888112491E-5</v>
      </c>
      <c r="T119">
        <f t="shared" si="13"/>
        <v>4.8109587444056245E-5</v>
      </c>
      <c r="U119">
        <f t="shared" si="14"/>
        <v>9.6219174888112491E-5</v>
      </c>
      <c r="V119">
        <f>$K$4*SUM($U$4:U119)*0.01</f>
        <v>1.7539142703183714</v>
      </c>
      <c r="W119">
        <f t="shared" si="15"/>
        <v>9.6219174888112491E-5</v>
      </c>
      <c r="X119">
        <f t="shared" si="16"/>
        <v>0</v>
      </c>
      <c r="Y119" s="4">
        <v>5</v>
      </c>
      <c r="Z119">
        <f t="shared" si="17"/>
        <v>9.6219174888112491E-5</v>
      </c>
      <c r="AA119">
        <f t="shared" si="18"/>
        <v>1.7539623799058155</v>
      </c>
      <c r="AB119">
        <f t="shared" si="19"/>
        <v>4.9864439864908903</v>
      </c>
      <c r="AC119">
        <f t="shared" si="20"/>
        <v>1.4914104243534405</v>
      </c>
    </row>
    <row r="120" spans="16:29" x14ac:dyDescent="0.2">
      <c r="P120">
        <v>1.1599999999999999</v>
      </c>
      <c r="Q120">
        <f t="shared" si="10"/>
        <v>1.7634034797747482</v>
      </c>
      <c r="R120">
        <f t="shared" si="11"/>
        <v>3.5109202608434726</v>
      </c>
      <c r="S120">
        <f t="shared" si="12"/>
        <v>1.3556013509109732E-2</v>
      </c>
      <c r="T120">
        <f t="shared" si="13"/>
        <v>6.7780067545548661E-3</v>
      </c>
      <c r="U120">
        <f t="shared" si="14"/>
        <v>1.3556013509109732E-2</v>
      </c>
      <c r="V120">
        <f>$K$4*SUM($U$4:U120)*0.01</f>
        <v>1.7566254730201933</v>
      </c>
      <c r="W120">
        <f t="shared" si="15"/>
        <v>1.3556013509109732E-2</v>
      </c>
      <c r="X120">
        <f t="shared" si="16"/>
        <v>0</v>
      </c>
      <c r="Y120" s="4">
        <v>5</v>
      </c>
      <c r="Z120">
        <f t="shared" si="17"/>
        <v>1.3556013509109732E-2</v>
      </c>
      <c r="AA120">
        <f t="shared" si="18"/>
        <v>1.7634034797747482</v>
      </c>
      <c r="AB120">
        <f t="shared" si="19"/>
        <v>4.9753831489039753</v>
      </c>
      <c r="AC120">
        <f t="shared" si="20"/>
        <v>1.4644628880605028</v>
      </c>
    </row>
    <row r="121" spans="16:29" x14ac:dyDescent="0.2">
      <c r="P121">
        <v>1.17</v>
      </c>
      <c r="Q121">
        <f t="shared" si="10"/>
        <v>1.7738572687874106</v>
      </c>
      <c r="R121">
        <f t="shared" si="11"/>
        <v>3.5293173992091469</v>
      </c>
      <c r="S121">
        <f t="shared" si="12"/>
        <v>2.4616851096024739E-2</v>
      </c>
      <c r="T121">
        <f t="shared" si="13"/>
        <v>1.2308425548012369E-2</v>
      </c>
      <c r="U121">
        <f t="shared" si="14"/>
        <v>2.4616851096024739E-2</v>
      </c>
      <c r="V121">
        <f>$K$4*SUM($U$4:U121)*0.01</f>
        <v>1.7615488432393982</v>
      </c>
      <c r="W121">
        <f t="shared" si="15"/>
        <v>2.4616851096024739E-2</v>
      </c>
      <c r="X121">
        <f t="shared" si="16"/>
        <v>0</v>
      </c>
      <c r="Y121" s="4">
        <v>5</v>
      </c>
      <c r="Z121">
        <f t="shared" si="17"/>
        <v>2.4616851096024739E-2</v>
      </c>
      <c r="AA121">
        <f t="shared" si="18"/>
        <v>1.7738572687874106</v>
      </c>
      <c r="AB121">
        <f t="shared" si="19"/>
        <v>4.9662469853473992</v>
      </c>
      <c r="AC121">
        <f t="shared" si="20"/>
        <v>1.4369295861382525</v>
      </c>
    </row>
    <row r="122" spans="16:29" x14ac:dyDescent="0.2">
      <c r="P122">
        <v>1.18</v>
      </c>
      <c r="Q122">
        <f t="shared" si="10"/>
        <v>1.7851759534962186</v>
      </c>
      <c r="R122">
        <f t="shared" si="11"/>
        <v>3.5498346531007918</v>
      </c>
      <c r="S122">
        <f t="shared" si="12"/>
        <v>3.3753014652600832E-2</v>
      </c>
      <c r="T122">
        <f t="shared" si="13"/>
        <v>1.6876507326300416E-2</v>
      </c>
      <c r="U122">
        <f t="shared" si="14"/>
        <v>3.3753014652600832E-2</v>
      </c>
      <c r="V122">
        <f>$K$4*SUM($U$4:U122)*0.01</f>
        <v>1.7682994461699182</v>
      </c>
      <c r="W122">
        <f t="shared" si="15"/>
        <v>3.3753014652600832E-2</v>
      </c>
      <c r="X122">
        <f t="shared" si="16"/>
        <v>0</v>
      </c>
      <c r="Y122" s="4">
        <v>5</v>
      </c>
      <c r="Z122">
        <f t="shared" si="17"/>
        <v>3.3753014652600832E-2</v>
      </c>
      <c r="AA122">
        <f t="shared" si="18"/>
        <v>1.7851759534962186</v>
      </c>
      <c r="AB122">
        <f t="shared" si="19"/>
        <v>4.9586561846411445</v>
      </c>
      <c r="AC122">
        <f t="shared" si="20"/>
        <v>1.4088215315403525</v>
      </c>
    </row>
    <row r="123" spans="16:29" x14ac:dyDescent="0.2">
      <c r="P123">
        <v>1.19</v>
      </c>
      <c r="Q123">
        <f t="shared" si="10"/>
        <v>1.797240116921117</v>
      </c>
      <c r="R123">
        <f t="shared" si="11"/>
        <v>3.5721574434715131</v>
      </c>
      <c r="S123">
        <f t="shared" si="12"/>
        <v>4.1343815358855451E-2</v>
      </c>
      <c r="T123">
        <f t="shared" si="13"/>
        <v>2.0671907679427726E-2</v>
      </c>
      <c r="U123">
        <f t="shared" si="14"/>
        <v>4.1343815358855451E-2</v>
      </c>
      <c r="V123">
        <f>$K$4*SUM($U$4:U123)*0.01</f>
        <v>1.7765682092416892</v>
      </c>
      <c r="W123">
        <f t="shared" si="15"/>
        <v>4.1343815358855451E-2</v>
      </c>
      <c r="X123">
        <f t="shared" si="16"/>
        <v>0</v>
      </c>
      <c r="Y123" s="4">
        <v>5</v>
      </c>
      <c r="Z123">
        <f t="shared" si="17"/>
        <v>4.1343815358855451E-2</v>
      </c>
      <c r="AA123">
        <f t="shared" si="18"/>
        <v>1.797240116921117</v>
      </c>
      <c r="AB123">
        <f t="shared" si="19"/>
        <v>4.9523074105853855</v>
      </c>
      <c r="AC123">
        <f t="shared" si="20"/>
        <v>1.3801499671138728</v>
      </c>
    </row>
    <row r="124" spans="16:29" x14ac:dyDescent="0.2">
      <c r="P124">
        <v>1.2</v>
      </c>
      <c r="Q124">
        <f t="shared" si="10"/>
        <v>1.8099530218319195</v>
      </c>
      <c r="R124">
        <f t="shared" si="11"/>
        <v>3.5960317435676763</v>
      </c>
      <c r="S124">
        <f t="shared" si="12"/>
        <v>4.7692589414614517E-2</v>
      </c>
      <c r="T124">
        <f t="shared" si="13"/>
        <v>2.3846294707307258E-2</v>
      </c>
      <c r="U124">
        <f t="shared" si="14"/>
        <v>4.7692589414614517E-2</v>
      </c>
      <c r="V124">
        <f>$K$4*SUM($U$4:U124)*0.01</f>
        <v>1.7861067271246123</v>
      </c>
      <c r="W124">
        <f t="shared" si="15"/>
        <v>4.7692589414614517E-2</v>
      </c>
      <c r="X124">
        <f t="shared" si="16"/>
        <v>0</v>
      </c>
      <c r="Y124" s="4">
        <v>5</v>
      </c>
      <c r="Z124">
        <f t="shared" si="17"/>
        <v>4.7692589414614517E-2</v>
      </c>
      <c r="AA124">
        <f t="shared" si="18"/>
        <v>1.8099530218319195</v>
      </c>
      <c r="AB124">
        <f t="shared" si="19"/>
        <v>4.946958104669978</v>
      </c>
      <c r="AC124">
        <f t="shared" si="20"/>
        <v>1.3509263611023019</v>
      </c>
    </row>
    <row r="125" spans="16:29" x14ac:dyDescent="0.2">
      <c r="P125">
        <v>1.21</v>
      </c>
      <c r="Q125">
        <f t="shared" si="10"/>
        <v>1.8232360538556276</v>
      </c>
      <c r="R125">
        <f t="shared" si="11"/>
        <v>3.6212519256394655</v>
      </c>
      <c r="S125">
        <f t="shared" si="12"/>
        <v>5.3041895330022015E-2</v>
      </c>
      <c r="T125">
        <f t="shared" si="13"/>
        <v>2.6520947665011008E-2</v>
      </c>
      <c r="U125">
        <f t="shared" si="14"/>
        <v>5.3041895330022015E-2</v>
      </c>
      <c r="V125">
        <f>$K$4*SUM($U$4:U125)*0.01</f>
        <v>1.7967151061906166</v>
      </c>
      <c r="W125">
        <f t="shared" si="15"/>
        <v>5.3041895330022015E-2</v>
      </c>
      <c r="X125">
        <f t="shared" si="16"/>
        <v>0</v>
      </c>
      <c r="Y125" s="4">
        <v>5</v>
      </c>
      <c r="Z125">
        <f t="shared" si="17"/>
        <v>5.3041895330022015E-2</v>
      </c>
      <c r="AA125">
        <f t="shared" si="18"/>
        <v>1.8232360538556276</v>
      </c>
      <c r="AB125">
        <f t="shared" si="19"/>
        <v>4.9424143281978665</v>
      </c>
      <c r="AC125">
        <f t="shared" si="20"/>
        <v>1.3211624025584014</v>
      </c>
    </row>
    <row r="126" spans="16:29" x14ac:dyDescent="0.2">
      <c r="P126">
        <v>1.22</v>
      </c>
      <c r="Q126">
        <f t="shared" si="10"/>
        <v>1.8370250764521101</v>
      </c>
      <c r="R126">
        <f t="shared" si="11"/>
        <v>3.6476510392718429</v>
      </c>
      <c r="S126">
        <f t="shared" si="12"/>
        <v>5.7585671802133476E-2</v>
      </c>
      <c r="T126">
        <f t="shared" si="13"/>
        <v>2.8792835901066738E-2</v>
      </c>
      <c r="U126">
        <f t="shared" si="14"/>
        <v>5.7585671802133476E-2</v>
      </c>
      <c r="V126">
        <f>$K$4*SUM($U$4:U126)*0.01</f>
        <v>1.8082322405510434</v>
      </c>
      <c r="W126">
        <f t="shared" si="15"/>
        <v>5.7585671802133476E-2</v>
      </c>
      <c r="X126">
        <f t="shared" si="16"/>
        <v>0</v>
      </c>
      <c r="Y126" s="4">
        <v>5</v>
      </c>
      <c r="Z126">
        <f t="shared" si="17"/>
        <v>5.7585671802133476E-2</v>
      </c>
      <c r="AA126">
        <f t="shared" si="18"/>
        <v>1.8370250764521101</v>
      </c>
      <c r="AB126">
        <f t="shared" si="19"/>
        <v>4.9385210359405844</v>
      </c>
      <c r="AC126">
        <f t="shared" si="20"/>
        <v>1.2908699966687414</v>
      </c>
    </row>
    <row r="127" spans="16:29" x14ac:dyDescent="0.2">
      <c r="P127">
        <v>1.23</v>
      </c>
      <c r="Q127">
        <f t="shared" si="10"/>
        <v>1.8512675153926339</v>
      </c>
      <c r="R127">
        <f t="shared" si="11"/>
        <v>3.6750930350285551</v>
      </c>
      <c r="S127">
        <f t="shared" si="12"/>
        <v>6.1478964059415553E-2</v>
      </c>
      <c r="T127">
        <f t="shared" si="13"/>
        <v>3.0739482029707776E-2</v>
      </c>
      <c r="U127">
        <f t="shared" si="14"/>
        <v>6.1478964059415553E-2</v>
      </c>
      <c r="V127">
        <f>$K$4*SUM($U$4:U127)*0.01</f>
        <v>1.8205280333629261</v>
      </c>
      <c r="W127">
        <f t="shared" si="15"/>
        <v>6.1478964059415553E-2</v>
      </c>
      <c r="X127">
        <f t="shared" si="16"/>
        <v>0</v>
      </c>
      <c r="Y127" s="4">
        <v>5</v>
      </c>
      <c r="Z127">
        <f t="shared" si="17"/>
        <v>6.1478964059415553E-2</v>
      </c>
      <c r="AA127">
        <f t="shared" si="18"/>
        <v>1.8512675153926339</v>
      </c>
      <c r="AB127">
        <f t="shared" si="19"/>
        <v>4.9351542950203395</v>
      </c>
      <c r="AC127">
        <f t="shared" si="20"/>
        <v>1.2600612599917844</v>
      </c>
    </row>
    <row r="128" spans="16:29" x14ac:dyDescent="0.2">
      <c r="P128">
        <v>1.24</v>
      </c>
      <c r="Q128">
        <f t="shared" si="10"/>
        <v>1.8659200268486884</v>
      </c>
      <c r="R128">
        <f t="shared" si="11"/>
        <v>3.7034665443629655</v>
      </c>
      <c r="S128">
        <f t="shared" si="12"/>
        <v>6.4845704979660468E-2</v>
      </c>
      <c r="T128">
        <f t="shared" si="13"/>
        <v>3.2422852489830234E-2</v>
      </c>
      <c r="U128">
        <f t="shared" si="14"/>
        <v>6.4845704979660468E-2</v>
      </c>
      <c r="V128">
        <f>$K$4*SUM($U$4:U128)*0.01</f>
        <v>1.8334971743588582</v>
      </c>
      <c r="W128">
        <f t="shared" si="15"/>
        <v>6.4845704979660468E-2</v>
      </c>
      <c r="X128">
        <f t="shared" si="16"/>
        <v>0</v>
      </c>
      <c r="Y128" s="4">
        <v>5</v>
      </c>
      <c r="Z128">
        <f t="shared" si="17"/>
        <v>6.4845704979660468E-2</v>
      </c>
      <c r="AA128">
        <f t="shared" si="18"/>
        <v>1.8659200268486884</v>
      </c>
      <c r="AB128">
        <f t="shared" si="19"/>
        <v>4.9322150599743892</v>
      </c>
      <c r="AC128">
        <f t="shared" si="20"/>
        <v>1.2287485156114235</v>
      </c>
    </row>
    <row r="129" spans="16:29" x14ac:dyDescent="0.2">
      <c r="P129">
        <v>1.25</v>
      </c>
      <c r="Q129">
        <f t="shared" si="10"/>
        <v>1.8809466323767858</v>
      </c>
      <c r="R129">
        <f t="shared" si="11"/>
        <v>3.7326799045582684</v>
      </c>
      <c r="S129">
        <f t="shared" si="12"/>
        <v>6.7784940025610751E-2</v>
      </c>
      <c r="T129">
        <f t="shared" si="13"/>
        <v>3.3892470012805376E-2</v>
      </c>
      <c r="U129">
        <f t="shared" si="14"/>
        <v>6.7784940025610751E-2</v>
      </c>
      <c r="V129">
        <f>$K$4*SUM($U$4:U129)*0.01</f>
        <v>1.8470541623639805</v>
      </c>
      <c r="W129">
        <f t="shared" si="15"/>
        <v>6.7784940025610751E-2</v>
      </c>
      <c r="X129">
        <f t="shared" si="16"/>
        <v>0</v>
      </c>
      <c r="Y129" s="4">
        <v>5</v>
      </c>
      <c r="Z129">
        <f t="shared" si="17"/>
        <v>6.7784940025610751E-2</v>
      </c>
      <c r="AA129">
        <f t="shared" si="18"/>
        <v>1.8809466323767858</v>
      </c>
      <c r="AB129">
        <f t="shared" si="19"/>
        <v>4.9296241927661812</v>
      </c>
      <c r="AC129">
        <f t="shared" si="20"/>
        <v>1.1969442882079131</v>
      </c>
    </row>
    <row r="130" spans="16:29" x14ac:dyDescent="0.2">
      <c r="P130">
        <v>1.26</v>
      </c>
      <c r="Q130">
        <f t="shared" si="10"/>
        <v>1.8963172274276536</v>
      </c>
      <c r="R130">
        <f t="shared" si="11"/>
        <v>3.762657179706788</v>
      </c>
      <c r="S130">
        <f t="shared" si="12"/>
        <v>7.0375807233818755E-2</v>
      </c>
      <c r="T130">
        <f t="shared" si="13"/>
        <v>3.5187903616909377E-2</v>
      </c>
      <c r="U130">
        <f t="shared" si="14"/>
        <v>7.0375807233818755E-2</v>
      </c>
      <c r="V130">
        <f>$K$4*SUM($U$4:U130)*0.01</f>
        <v>1.8611293238107443</v>
      </c>
      <c r="W130">
        <f t="shared" si="15"/>
        <v>7.0375807233818755E-2</v>
      </c>
      <c r="X130">
        <f t="shared" si="16"/>
        <v>0</v>
      </c>
      <c r="Y130" s="4">
        <v>5</v>
      </c>
      <c r="Z130">
        <f t="shared" si="17"/>
        <v>7.0375807233818755E-2</v>
      </c>
      <c r="AA130">
        <f t="shared" si="18"/>
        <v>1.8963172274276536</v>
      </c>
      <c r="AB130">
        <f t="shared" si="19"/>
        <v>4.9273184787549518</v>
      </c>
      <c r="AC130">
        <f t="shared" si="20"/>
        <v>1.1646612990481637</v>
      </c>
    </row>
    <row r="131" spans="16:29" x14ac:dyDescent="0.2">
      <c r="P131">
        <v>1.27</v>
      </c>
      <c r="Q131">
        <f t="shared" si="10"/>
        <v>1.912006388682278</v>
      </c>
      <c r="R131">
        <f t="shared" si="11"/>
        <v>3.7933349785356723</v>
      </c>
      <c r="S131">
        <f t="shared" si="12"/>
        <v>7.2681521245048231E-2</v>
      </c>
      <c r="T131">
        <f t="shared" si="13"/>
        <v>3.6340760622524115E-2</v>
      </c>
      <c r="U131">
        <f t="shared" si="14"/>
        <v>7.2681521245048231E-2</v>
      </c>
      <c r="V131">
        <f>$K$4*SUM($U$4:U131)*0.01</f>
        <v>1.8756656280597539</v>
      </c>
      <c r="W131">
        <f t="shared" si="15"/>
        <v>7.2681521245048231E-2</v>
      </c>
      <c r="X131">
        <f t="shared" si="16"/>
        <v>0</v>
      </c>
      <c r="Y131" s="4">
        <v>5</v>
      </c>
      <c r="Z131">
        <f t="shared" si="17"/>
        <v>7.2681521245048231E-2</v>
      </c>
      <c r="AA131">
        <f t="shared" si="18"/>
        <v>1.912006388682278</v>
      </c>
      <c r="AB131">
        <f t="shared" si="19"/>
        <v>4.9252474394330781</v>
      </c>
      <c r="AC131">
        <f t="shared" si="20"/>
        <v>1.1319124608974056</v>
      </c>
    </row>
    <row r="132" spans="16:29" x14ac:dyDescent="0.2">
      <c r="P132">
        <v>1.28</v>
      </c>
      <c r="Q132">
        <f t="shared" si="10"/>
        <v>1.9279924204565992</v>
      </c>
      <c r="R132">
        <f t="shared" si="11"/>
        <v>3.8246599097244358</v>
      </c>
      <c r="S132">
        <f t="shared" si="12"/>
        <v>7.4752560566921922E-2</v>
      </c>
      <c r="T132">
        <f t="shared" si="13"/>
        <v>3.7376280283460961E-2</v>
      </c>
      <c r="U132">
        <f t="shared" si="14"/>
        <v>7.4752560566921922E-2</v>
      </c>
      <c r="V132">
        <f>$K$4*SUM($U$4:U132)*0.01</f>
        <v>1.8906161401731383</v>
      </c>
      <c r="W132">
        <f t="shared" si="15"/>
        <v>7.4752560566921922E-2</v>
      </c>
      <c r="X132">
        <f t="shared" si="16"/>
        <v>0</v>
      </c>
      <c r="Y132" s="4">
        <v>5</v>
      </c>
      <c r="Z132">
        <f t="shared" si="17"/>
        <v>7.4752560566921922E-2</v>
      </c>
      <c r="AA132">
        <f t="shared" si="18"/>
        <v>1.9279924204565992</v>
      </c>
      <c r="AB132">
        <f t="shared" si="19"/>
        <v>4.9233707825786892</v>
      </c>
      <c r="AC132">
        <f t="shared" si="20"/>
        <v>1.0987108728542532</v>
      </c>
    </row>
    <row r="133" spans="16:29" x14ac:dyDescent="0.2">
      <c r="P133">
        <v>1.29</v>
      </c>
      <c r="Q133">
        <f t="shared" si="10"/>
        <v>1.9442565923680555</v>
      </c>
      <c r="R133">
        <f t="shared" si="11"/>
        <v>3.8565865472302727</v>
      </c>
      <c r="S133">
        <f t="shared" si="12"/>
        <v>7.6629217421310791E-2</v>
      </c>
      <c r="T133">
        <f t="shared" si="13"/>
        <v>3.8314608710655396E-2</v>
      </c>
      <c r="U133">
        <f t="shared" si="14"/>
        <v>7.6629217421310791E-2</v>
      </c>
      <c r="V133">
        <f>$K$4*SUM($U$4:U133)*0.01</f>
        <v>1.9059419836574001</v>
      </c>
      <c r="W133">
        <f t="shared" si="15"/>
        <v>7.6629217421310791E-2</v>
      </c>
      <c r="X133">
        <f t="shared" si="16"/>
        <v>0</v>
      </c>
      <c r="Y133" s="4">
        <v>5</v>
      </c>
      <c r="Z133">
        <f t="shared" si="17"/>
        <v>7.6629217421310791E-2</v>
      </c>
      <c r="AA133">
        <f t="shared" si="18"/>
        <v>1.9442565923680555</v>
      </c>
      <c r="AB133">
        <f t="shared" si="19"/>
        <v>4.9216563623415155</v>
      </c>
      <c r="AC133">
        <f t="shared" si="20"/>
        <v>1.0650698151112423</v>
      </c>
    </row>
    <row r="134" spans="16:29" x14ac:dyDescent="0.2">
      <c r="P134">
        <v>1.3</v>
      </c>
      <c r="Q134">
        <f t="shared" ref="Q134:Q197" si="21">AA134</f>
        <v>1.9607825300183395</v>
      </c>
      <c r="R134">
        <f t="shared" ref="R134:R197" si="22">($G$4*Q134*$O$3+$H$4*R133)/($H$4+$O$3)</f>
        <v>3.8890758036334758</v>
      </c>
      <c r="S134">
        <f t="shared" ref="S134:S197" si="23">Z134</f>
        <v>7.8343637658484511E-2</v>
      </c>
      <c r="T134">
        <f t="shared" ref="T134:T197" si="24">S134*$J$4</f>
        <v>3.9171818829242255E-2</v>
      </c>
      <c r="U134">
        <f t="shared" ref="U134:U197" si="25">Z134</f>
        <v>7.8343637658484511E-2</v>
      </c>
      <c r="V134">
        <f>$K$4*SUM($U$4:U134)*0.01</f>
        <v>1.9216107111890972</v>
      </c>
      <c r="W134">
        <f t="shared" ref="W134:W197" si="26">Z134</f>
        <v>7.8343637658484511E-2</v>
      </c>
      <c r="X134">
        <f t="shared" ref="X134:X197" si="27">($L$4*(W134-W133))/0.01</f>
        <v>0</v>
      </c>
      <c r="Y134" s="4">
        <v>5</v>
      </c>
      <c r="Z134">
        <f t="shared" ref="Z134:Z197" si="28">Y134-AB133</f>
        <v>7.8343637658484511E-2</v>
      </c>
      <c r="AA134">
        <f t="shared" ref="AA134:AA197" si="29">T134+V134+X134</f>
        <v>1.9607825300183395</v>
      </c>
      <c r="AB134">
        <f t="shared" ref="AB134:AB197" si="30">R134+AC134</f>
        <v>4.9200785472764039</v>
      </c>
      <c r="AC134">
        <f t="shared" si="20"/>
        <v>1.0310027436429283</v>
      </c>
    </row>
    <row r="135" spans="16:29" x14ac:dyDescent="0.2">
      <c r="P135">
        <v>1.31</v>
      </c>
      <c r="Q135">
        <f t="shared" si="21"/>
        <v>1.9775557280956144</v>
      </c>
      <c r="R135">
        <f t="shared" si="22"/>
        <v>3.9220936299123523</v>
      </c>
      <c r="S135">
        <f t="shared" si="23"/>
        <v>7.9921452723596076E-2</v>
      </c>
      <c r="T135">
        <f t="shared" si="24"/>
        <v>3.9960726361798038E-2</v>
      </c>
      <c r="U135">
        <f t="shared" si="25"/>
        <v>7.9921452723596076E-2</v>
      </c>
      <c r="V135">
        <f>$K$4*SUM($U$4:U135)*0.01</f>
        <v>1.9375950017338164</v>
      </c>
      <c r="W135">
        <f t="shared" si="26"/>
        <v>7.9921452723596076E-2</v>
      </c>
      <c r="X135">
        <f t="shared" si="27"/>
        <v>0</v>
      </c>
      <c r="Y135" s="4">
        <v>5</v>
      </c>
      <c r="Z135">
        <f t="shared" si="28"/>
        <v>7.9921452723596076E-2</v>
      </c>
      <c r="AA135">
        <f t="shared" si="29"/>
        <v>1.9775557280956144</v>
      </c>
      <c r="AB135">
        <f t="shared" si="30"/>
        <v>4.9186169147360292</v>
      </c>
      <c r="AC135">
        <f t="shared" si="20"/>
        <v>0.99652328482367714</v>
      </c>
    </row>
    <row r="136" spans="16:29" x14ac:dyDescent="0.2">
      <c r="P136">
        <v>1.32</v>
      </c>
      <c r="Q136">
        <f t="shared" si="21"/>
        <v>1.9945631614185957</v>
      </c>
      <c r="R136">
        <f t="shared" si="22"/>
        <v>3.9556099763747716</v>
      </c>
      <c r="S136">
        <f t="shared" si="23"/>
        <v>8.1383085263970756E-2</v>
      </c>
      <c r="T136">
        <f t="shared" si="24"/>
        <v>4.0691542631985378E-2</v>
      </c>
      <c r="U136">
        <f t="shared" si="25"/>
        <v>8.1383085263970756E-2</v>
      </c>
      <c r="V136">
        <f>$K$4*SUM($U$4:U136)*0.01</f>
        <v>1.9538716187866103</v>
      </c>
      <c r="W136">
        <f t="shared" si="26"/>
        <v>8.1383085263970756E-2</v>
      </c>
      <c r="X136">
        <f t="shared" si="27"/>
        <v>0</v>
      </c>
      <c r="Y136" s="4">
        <v>5</v>
      </c>
      <c r="Z136">
        <f t="shared" si="28"/>
        <v>8.1383085263970756E-2</v>
      </c>
      <c r="AA136">
        <f t="shared" si="29"/>
        <v>1.9945631614185957</v>
      </c>
      <c r="AB136">
        <f t="shared" si="30"/>
        <v>4.9172552063520678</v>
      </c>
      <c r="AC136">
        <f t="shared" si="20"/>
        <v>0.96164522997729651</v>
      </c>
    </row>
    <row r="137" spans="16:29" x14ac:dyDescent="0.2">
      <c r="P137">
        <v>1.33</v>
      </c>
      <c r="Q137">
        <f t="shared" si="21"/>
        <v>2.011792974340163</v>
      </c>
      <c r="R137">
        <f t="shared" si="22"/>
        <v>3.9895979625275491</v>
      </c>
      <c r="S137">
        <f t="shared" si="23"/>
        <v>8.2744793647932191E-2</v>
      </c>
      <c r="T137">
        <f t="shared" si="24"/>
        <v>4.1372396823966096E-2</v>
      </c>
      <c r="U137">
        <f t="shared" si="25"/>
        <v>8.2744793647932191E-2</v>
      </c>
      <c r="V137">
        <f>$K$4*SUM($U$4:U137)*0.01</f>
        <v>1.9704205775161967</v>
      </c>
      <c r="W137">
        <f t="shared" si="26"/>
        <v>8.2744793647932191E-2</v>
      </c>
      <c r="X137">
        <f t="shared" si="27"/>
        <v>0</v>
      </c>
      <c r="Y137" s="4">
        <v>5</v>
      </c>
      <c r="Z137">
        <f t="shared" si="28"/>
        <v>8.2744793647932191E-2</v>
      </c>
      <c r="AA137">
        <f t="shared" si="29"/>
        <v>2.011792974340163</v>
      </c>
      <c r="AB137">
        <f t="shared" si="30"/>
        <v>4.9159804923882398</v>
      </c>
      <c r="AC137">
        <f t="shared" si="20"/>
        <v>0.92638252986069036</v>
      </c>
    </row>
    <row r="138" spans="16:29" x14ac:dyDescent="0.2">
      <c r="P138">
        <v>1.34</v>
      </c>
      <c r="Q138">
        <f t="shared" si="21"/>
        <v>2.0292342328444288</v>
      </c>
      <c r="R138">
        <f t="shared" si="22"/>
        <v>4.0240332141082034</v>
      </c>
      <c r="S138">
        <f t="shared" si="23"/>
        <v>8.4019507611760247E-2</v>
      </c>
      <c r="T138">
        <f t="shared" si="24"/>
        <v>4.2009753805880123E-2</v>
      </c>
      <c r="U138">
        <f t="shared" si="25"/>
        <v>8.4019507611760247E-2</v>
      </c>
      <c r="V138">
        <f>$K$4*SUM($U$4:U138)*0.01</f>
        <v>1.9872244790385487</v>
      </c>
      <c r="W138">
        <f t="shared" si="26"/>
        <v>8.4019507611760247E-2</v>
      </c>
      <c r="X138">
        <f t="shared" si="27"/>
        <v>0</v>
      </c>
      <c r="Y138" s="4">
        <v>5</v>
      </c>
      <c r="Z138">
        <f t="shared" si="28"/>
        <v>8.4019507611760247E-2</v>
      </c>
      <c r="AA138">
        <f t="shared" si="29"/>
        <v>2.0292342328444288</v>
      </c>
      <c r="AB138">
        <f t="shared" si="30"/>
        <v>4.9147825031919457</v>
      </c>
      <c r="AC138">
        <f t="shared" si="20"/>
        <v>0.89074928908374229</v>
      </c>
    </row>
    <row r="139" spans="16:29" x14ac:dyDescent="0.2">
      <c r="P139">
        <v>1.35</v>
      </c>
      <c r="Q139">
        <f t="shared" si="21"/>
        <v>2.0468767268041868</v>
      </c>
      <c r="R139">
        <f t="shared" si="22"/>
        <v>4.058893333858288</v>
      </c>
      <c r="S139">
        <f t="shared" si="23"/>
        <v>8.5217496808054349E-2</v>
      </c>
      <c r="T139">
        <f t="shared" si="24"/>
        <v>4.2608748404027175E-2</v>
      </c>
      <c r="U139">
        <f t="shared" si="25"/>
        <v>8.5217496808054349E-2</v>
      </c>
      <c r="V139">
        <f>$K$4*SUM($U$4:U139)*0.01</f>
        <v>2.0042679784001596</v>
      </c>
      <c r="W139">
        <f t="shared" si="26"/>
        <v>8.5217496808054349E-2</v>
      </c>
      <c r="X139">
        <f t="shared" si="27"/>
        <v>0</v>
      </c>
      <c r="Y139" s="4">
        <v>5</v>
      </c>
      <c r="Z139">
        <f t="shared" si="28"/>
        <v>8.5217496808054349E-2</v>
      </c>
      <c r="AA139">
        <f t="shared" si="29"/>
        <v>2.0468767268041868</v>
      </c>
      <c r="AB139">
        <f t="shared" si="30"/>
        <v>4.913653094325948</v>
      </c>
      <c r="AC139">
        <f t="shared" si="20"/>
        <v>0.85475976046765956</v>
      </c>
    </row>
    <row r="140" spans="16:29" x14ac:dyDescent="0.2">
      <c r="P140">
        <v>1.36</v>
      </c>
      <c r="Q140">
        <f t="shared" si="21"/>
        <v>2.0647108123719962</v>
      </c>
      <c r="R140">
        <f t="shared" si="22"/>
        <v>4.0941574793011402</v>
      </c>
      <c r="S140">
        <f t="shared" si="23"/>
        <v>8.634690567405201E-2</v>
      </c>
      <c r="T140">
        <f t="shared" si="24"/>
        <v>4.3173452837026005E-2</v>
      </c>
      <c r="U140">
        <f t="shared" si="25"/>
        <v>8.634690567405201E-2</v>
      </c>
      <c r="V140">
        <f>$K$4*SUM($U$4:U140)*0.01</f>
        <v>2.0215373595349702</v>
      </c>
      <c r="W140">
        <f t="shared" si="26"/>
        <v>8.634690567405201E-2</v>
      </c>
      <c r="X140">
        <f t="shared" si="27"/>
        <v>0</v>
      </c>
      <c r="Y140" s="4">
        <v>5</v>
      </c>
      <c r="Z140">
        <f t="shared" si="28"/>
        <v>8.634690567405201E-2</v>
      </c>
      <c r="AA140">
        <f t="shared" si="29"/>
        <v>2.0647108123719962</v>
      </c>
      <c r="AB140">
        <f t="shared" si="30"/>
        <v>4.9125858186451747</v>
      </c>
      <c r="AC140">
        <f t="shared" si="20"/>
        <v>0.81842833934403458</v>
      </c>
    </row>
    <row r="141" spans="16:29" x14ac:dyDescent="0.2">
      <c r="P141">
        <v>1.37</v>
      </c>
      <c r="Q141">
        <f t="shared" si="21"/>
        <v>2.0827272864833475</v>
      </c>
      <c r="R141">
        <f t="shared" si="22"/>
        <v>4.1298060261339176</v>
      </c>
      <c r="S141">
        <f t="shared" si="23"/>
        <v>8.741418135482526E-2</v>
      </c>
      <c r="T141">
        <f t="shared" si="24"/>
        <v>4.370709067741263E-2</v>
      </c>
      <c r="U141">
        <f t="shared" si="25"/>
        <v>8.741418135482526E-2</v>
      </c>
      <c r="V141">
        <f>$K$4*SUM($U$4:U141)*0.01</f>
        <v>2.0390201958059349</v>
      </c>
      <c r="W141">
        <f t="shared" si="26"/>
        <v>8.741418135482526E-2</v>
      </c>
      <c r="X141">
        <f t="shared" si="27"/>
        <v>0</v>
      </c>
      <c r="Y141" s="4">
        <v>5</v>
      </c>
      <c r="Z141">
        <f t="shared" si="28"/>
        <v>8.741418135482526E-2</v>
      </c>
      <c r="AA141">
        <f t="shared" si="29"/>
        <v>2.0827272864833475</v>
      </c>
      <c r="AB141">
        <f t="shared" si="30"/>
        <v>4.9115755839308219</v>
      </c>
      <c r="AC141">
        <f t="shared" si="20"/>
        <v>0.78176955779690438</v>
      </c>
    </row>
    <row r="142" spans="16:29" x14ac:dyDescent="0.2">
      <c r="P142">
        <v>1.38</v>
      </c>
      <c r="Q142">
        <f t="shared" si="21"/>
        <v>2.1009172870543593</v>
      </c>
      <c r="R142">
        <f t="shared" si="22"/>
        <v>4.165820300121319</v>
      </c>
      <c r="S142">
        <f t="shared" si="23"/>
        <v>8.8424416069178058E-2</v>
      </c>
      <c r="T142">
        <f t="shared" si="24"/>
        <v>4.4212208034589029E-2</v>
      </c>
      <c r="U142">
        <f t="shared" si="25"/>
        <v>8.8424416069178058E-2</v>
      </c>
      <c r="V142">
        <f>$K$4*SUM($U$4:U142)*0.01</f>
        <v>2.0567050790197703</v>
      </c>
      <c r="W142">
        <f t="shared" si="26"/>
        <v>8.8424416069178058E-2</v>
      </c>
      <c r="X142">
        <f t="shared" si="27"/>
        <v>0</v>
      </c>
      <c r="Y142" s="4">
        <v>5</v>
      </c>
      <c r="Z142">
        <f t="shared" si="28"/>
        <v>8.8424416069178058E-2</v>
      </c>
      <c r="AA142">
        <f t="shared" si="29"/>
        <v>2.1009172870543593</v>
      </c>
      <c r="AB142">
        <f t="shared" si="30"/>
        <v>4.9106183789714306</v>
      </c>
      <c r="AC142">
        <f t="shared" si="20"/>
        <v>0.7447980788501114</v>
      </c>
    </row>
    <row r="143" spans="16:29" x14ac:dyDescent="0.2">
      <c r="P143">
        <v>1.39</v>
      </c>
      <c r="Q143">
        <f t="shared" si="21"/>
        <v>2.119272213739769</v>
      </c>
      <c r="R143">
        <f t="shared" si="22"/>
        <v>4.2021823638004285</v>
      </c>
      <c r="S143">
        <f t="shared" si="23"/>
        <v>8.9381621028569391E-2</v>
      </c>
      <c r="T143">
        <f t="shared" si="24"/>
        <v>4.4690810514284696E-2</v>
      </c>
      <c r="U143">
        <f t="shared" si="25"/>
        <v>8.9381621028569391E-2</v>
      </c>
      <c r="V143">
        <f>$K$4*SUM($U$4:U143)*0.01</f>
        <v>2.0745814032254843</v>
      </c>
      <c r="W143">
        <f t="shared" si="26"/>
        <v>8.9381621028569391E-2</v>
      </c>
      <c r="X143">
        <f t="shared" si="27"/>
        <v>0</v>
      </c>
      <c r="Y143" s="4">
        <v>5</v>
      </c>
      <c r="Z143">
        <f t="shared" si="28"/>
        <v>8.9381621028569391E-2</v>
      </c>
      <c r="AA143">
        <f t="shared" si="29"/>
        <v>2.119272213739769</v>
      </c>
      <c r="AB143">
        <f t="shared" si="30"/>
        <v>4.9097110544027149</v>
      </c>
      <c r="AC143">
        <f t="shared" si="20"/>
        <v>0.70752869060228618</v>
      </c>
    </row>
    <row r="144" spans="16:29" x14ac:dyDescent="0.2">
      <c r="P144">
        <v>1.4</v>
      </c>
      <c r="Q144">
        <f t="shared" si="21"/>
        <v>2.137783665143584</v>
      </c>
      <c r="R144">
        <f t="shared" si="22"/>
        <v>4.2388748470437987</v>
      </c>
      <c r="S144">
        <f t="shared" si="23"/>
        <v>9.0288945597285064E-2</v>
      </c>
      <c r="T144">
        <f t="shared" si="24"/>
        <v>4.5144472798642532E-2</v>
      </c>
      <c r="U144">
        <f t="shared" si="25"/>
        <v>9.0288945597285064E-2</v>
      </c>
      <c r="V144">
        <f>$K$4*SUM($U$4:U144)*0.01</f>
        <v>2.0926391923449414</v>
      </c>
      <c r="W144">
        <f t="shared" si="26"/>
        <v>9.0288945597285064E-2</v>
      </c>
      <c r="X144">
        <f t="shared" si="27"/>
        <v>0</v>
      </c>
      <c r="Y144" s="4">
        <v>5</v>
      </c>
      <c r="Z144">
        <f t="shared" si="28"/>
        <v>9.0288945597285064E-2</v>
      </c>
      <c r="AA144">
        <f t="shared" si="29"/>
        <v>2.137783665143584</v>
      </c>
      <c r="AB144">
        <f t="shared" si="30"/>
        <v>4.9088511473556089</v>
      </c>
      <c r="AC144">
        <f t="shared" si="20"/>
        <v>0.66997630031181021</v>
      </c>
    </row>
    <row r="145" spans="16:29" x14ac:dyDescent="0.2">
      <c r="P145">
        <v>1.41</v>
      </c>
      <c r="Q145">
        <f t="shared" si="21"/>
        <v>2.1564433891960149</v>
      </c>
      <c r="R145">
        <f t="shared" si="22"/>
        <v>4.2758808127179142</v>
      </c>
      <c r="S145">
        <f t="shared" si="23"/>
        <v>9.1148852644391098E-2</v>
      </c>
      <c r="T145">
        <f t="shared" si="24"/>
        <v>4.5574426322195549E-2</v>
      </c>
      <c r="U145">
        <f t="shared" si="25"/>
        <v>9.1148852644391098E-2</v>
      </c>
      <c r="V145">
        <f>$K$4*SUM($U$4:U145)*0.01</f>
        <v>2.1108689628738193</v>
      </c>
      <c r="W145">
        <f t="shared" si="26"/>
        <v>9.1148852644391098E-2</v>
      </c>
      <c r="X145">
        <f t="shared" si="27"/>
        <v>0</v>
      </c>
      <c r="Y145" s="4">
        <v>5</v>
      </c>
      <c r="Z145">
        <f t="shared" si="28"/>
        <v>9.1148852644391098E-2</v>
      </c>
      <c r="AA145">
        <f t="shared" si="29"/>
        <v>2.1564433891960149</v>
      </c>
      <c r="AB145">
        <f t="shared" si="30"/>
        <v>4.9080367411520216</v>
      </c>
      <c r="AC145">
        <f t="shared" si="20"/>
        <v>0.63215592843410762</v>
      </c>
    </row>
    <row r="146" spans="16:29" x14ac:dyDescent="0.2">
      <c r="P146">
        <v>1.42</v>
      </c>
      <c r="Q146">
        <f t="shared" si="21"/>
        <v>2.1752432440674041</v>
      </c>
      <c r="R146">
        <f t="shared" si="22"/>
        <v>4.3131836504263612</v>
      </c>
      <c r="S146">
        <f t="shared" si="23"/>
        <v>9.1963258847978402E-2</v>
      </c>
      <c r="T146">
        <f t="shared" si="24"/>
        <v>4.5981629423989201E-2</v>
      </c>
      <c r="U146">
        <f t="shared" si="25"/>
        <v>9.1963258847978402E-2</v>
      </c>
      <c r="V146">
        <f>$K$4*SUM($U$4:U146)*0.01</f>
        <v>2.1292616146434149</v>
      </c>
      <c r="W146">
        <f t="shared" si="26"/>
        <v>9.1963258847978402E-2</v>
      </c>
      <c r="X146">
        <f t="shared" si="27"/>
        <v>0</v>
      </c>
      <c r="Y146" s="4">
        <v>5</v>
      </c>
      <c r="Z146">
        <f t="shared" si="28"/>
        <v>9.1963258847978402E-2</v>
      </c>
      <c r="AA146">
        <f t="shared" si="29"/>
        <v>2.1752432440674041</v>
      </c>
      <c r="AB146">
        <f t="shared" si="30"/>
        <v>4.9072663530400256</v>
      </c>
      <c r="AC146">
        <f t="shared" si="20"/>
        <v>0.5940827026136648</v>
      </c>
    </row>
    <row r="147" spans="16:29" x14ac:dyDescent="0.2">
      <c r="P147">
        <v>1.43</v>
      </c>
      <c r="Q147">
        <f t="shared" si="21"/>
        <v>2.1941751675153971</v>
      </c>
      <c r="R147">
        <f t="shared" si="22"/>
        <v>4.3507669927285777</v>
      </c>
      <c r="S147">
        <f t="shared" si="23"/>
        <v>9.2733646959974436E-2</v>
      </c>
      <c r="T147">
        <f t="shared" si="24"/>
        <v>4.6366823479987218E-2</v>
      </c>
      <c r="U147">
        <f t="shared" si="25"/>
        <v>9.2733646959974436E-2</v>
      </c>
      <c r="V147">
        <f>$K$4*SUM($U$4:U147)*0.01</f>
        <v>2.1478083440354099</v>
      </c>
      <c r="W147">
        <f t="shared" si="26"/>
        <v>9.2733646959974436E-2</v>
      </c>
      <c r="X147">
        <f t="shared" si="27"/>
        <v>0</v>
      </c>
      <c r="Y147" s="4">
        <v>5</v>
      </c>
      <c r="Z147">
        <f t="shared" si="28"/>
        <v>9.2733646959974436E-2</v>
      </c>
      <c r="AA147">
        <f t="shared" si="29"/>
        <v>2.1941751675153971</v>
      </c>
      <c r="AB147">
        <f t="shared" si="30"/>
        <v>4.9065388443617515</v>
      </c>
      <c r="AC147">
        <f t="shared" si="20"/>
        <v>0.55577185163317355</v>
      </c>
    </row>
    <row r="148" spans="16:29" x14ac:dyDescent="0.2">
      <c r="P148">
        <v>1.44</v>
      </c>
      <c r="Q148">
        <f t="shared" si="21"/>
        <v>2.2132311529821838</v>
      </c>
      <c r="R148">
        <f t="shared" si="22"/>
        <v>4.3886146493464731</v>
      </c>
      <c r="S148">
        <f t="shared" si="23"/>
        <v>9.3461155638248528E-2</v>
      </c>
      <c r="T148">
        <f t="shared" si="24"/>
        <v>4.6730577819124264E-2</v>
      </c>
      <c r="U148">
        <f t="shared" si="25"/>
        <v>9.3461155638248528E-2</v>
      </c>
      <c r="V148">
        <f>$K$4*SUM($U$4:U148)*0.01</f>
        <v>2.1665005751630595</v>
      </c>
      <c r="W148">
        <f t="shared" si="26"/>
        <v>9.3461155638248528E-2</v>
      </c>
      <c r="X148">
        <f t="shared" si="27"/>
        <v>0</v>
      </c>
      <c r="Y148" s="4">
        <v>5</v>
      </c>
      <c r="Z148">
        <f t="shared" si="28"/>
        <v>9.3461155638248528E-2</v>
      </c>
      <c r="AA148">
        <f t="shared" si="29"/>
        <v>2.2132311529821838</v>
      </c>
      <c r="AB148">
        <f t="shared" si="30"/>
        <v>4.9058533486686944</v>
      </c>
      <c r="AC148">
        <f t="shared" si="20"/>
        <v>0.51723869932222166</v>
      </c>
    </row>
    <row r="149" spans="16:29" x14ac:dyDescent="0.2">
      <c r="P149">
        <v>1.45</v>
      </c>
      <c r="Q149">
        <f t="shared" si="21"/>
        <v>2.2324032310949735</v>
      </c>
      <c r="R149">
        <f t="shared" si="22"/>
        <v>4.4267105557682092</v>
      </c>
      <c r="S149">
        <f t="shared" si="23"/>
        <v>9.414665133130562E-2</v>
      </c>
      <c r="T149">
        <f t="shared" si="24"/>
        <v>4.707332566565281E-2</v>
      </c>
      <c r="U149">
        <f t="shared" si="25"/>
        <v>9.414665133130562E-2</v>
      </c>
      <c r="V149">
        <f>$K$4*SUM($U$4:U149)*0.01</f>
        <v>2.1853299054293207</v>
      </c>
      <c r="W149">
        <f t="shared" si="26"/>
        <v>9.414665133130562E-2</v>
      </c>
      <c r="X149">
        <f t="shared" si="27"/>
        <v>0</v>
      </c>
      <c r="Y149" s="4">
        <v>5</v>
      </c>
      <c r="Z149">
        <f t="shared" si="28"/>
        <v>9.414665133130562E-2</v>
      </c>
      <c r="AA149">
        <f t="shared" si="29"/>
        <v>2.2324032310949735</v>
      </c>
      <c r="AB149">
        <f t="shared" si="30"/>
        <v>4.9052092141961738</v>
      </c>
      <c r="AC149">
        <f t="shared" si="20"/>
        <v>0.47849865842796485</v>
      </c>
    </row>
    <row r="150" spans="16:29" x14ac:dyDescent="0.2">
      <c r="P150">
        <v>1.46</v>
      </c>
      <c r="Q150">
        <f t="shared" si="21"/>
        <v>2.2516834554919991</v>
      </c>
      <c r="R150">
        <f t="shared" si="22"/>
        <v>4.4650387333761028</v>
      </c>
      <c r="S150">
        <f t="shared" si="23"/>
        <v>9.4790785803826161E-2</v>
      </c>
      <c r="T150">
        <f t="shared" si="24"/>
        <v>4.739539290191308E-2</v>
      </c>
      <c r="U150">
        <f t="shared" si="25"/>
        <v>9.4790785803826161E-2</v>
      </c>
      <c r="V150">
        <f>$K$4*SUM($U$4:U150)*0.01</f>
        <v>2.204288062590086</v>
      </c>
      <c r="W150">
        <f t="shared" si="26"/>
        <v>9.4790785803826161E-2</v>
      </c>
      <c r="X150">
        <f t="shared" si="27"/>
        <v>0</v>
      </c>
      <c r="Y150" s="4">
        <v>5</v>
      </c>
      <c r="Z150">
        <f t="shared" si="28"/>
        <v>9.4790785803826161E-2</v>
      </c>
      <c r="AA150">
        <f t="shared" si="29"/>
        <v>2.2516834554919991</v>
      </c>
      <c r="AB150">
        <f t="shared" si="30"/>
        <v>4.9046059578263366</v>
      </c>
      <c r="AC150">
        <f t="shared" si="20"/>
        <v>0.43956722445023388</v>
      </c>
    </row>
    <row r="151" spans="16:29" x14ac:dyDescent="0.2">
      <c r="P151">
        <v>1.47</v>
      </c>
      <c r="Q151">
        <f t="shared" si="21"/>
        <v>2.2710638921116502</v>
      </c>
      <c r="R151">
        <f t="shared" si="22"/>
        <v>4.5035832587997007</v>
      </c>
      <c r="S151">
        <f t="shared" si="23"/>
        <v>9.5394042173663429E-2</v>
      </c>
      <c r="T151">
        <f t="shared" si="24"/>
        <v>4.7697021086831715E-2</v>
      </c>
      <c r="U151">
        <f t="shared" si="25"/>
        <v>9.5394042173663429E-2</v>
      </c>
      <c r="V151">
        <f>$K$4*SUM($U$4:U151)*0.01</f>
        <v>2.2233668710248184</v>
      </c>
      <c r="W151">
        <f t="shared" si="26"/>
        <v>9.5394042173663429E-2</v>
      </c>
      <c r="X151">
        <f t="shared" si="27"/>
        <v>0</v>
      </c>
      <c r="Y151" s="4">
        <v>5</v>
      </c>
      <c r="Z151">
        <f t="shared" si="28"/>
        <v>9.5394042173663429E-2</v>
      </c>
      <c r="AA151">
        <f t="shared" si="29"/>
        <v>2.2710638921116502</v>
      </c>
      <c r="AB151">
        <f t="shared" si="30"/>
        <v>4.9040432282432418</v>
      </c>
      <c r="AC151">
        <f t="shared" si="20"/>
        <v>0.40045996944354106</v>
      </c>
    </row>
    <row r="152" spans="16:29" x14ac:dyDescent="0.2">
      <c r="P152">
        <v>1.48</v>
      </c>
      <c r="Q152">
        <f t="shared" si="21"/>
        <v>2.2905366112545487</v>
      </c>
      <c r="R152">
        <f t="shared" si="22"/>
        <v>4.542328240654399</v>
      </c>
      <c r="S152">
        <f t="shared" si="23"/>
        <v>9.5956771756758208E-2</v>
      </c>
      <c r="T152">
        <f t="shared" si="24"/>
        <v>4.7978385878379104E-2</v>
      </c>
      <c r="U152">
        <f t="shared" si="25"/>
        <v>9.5956771756758208E-2</v>
      </c>
      <c r="V152">
        <f>$K$4*SUM($U$4:U152)*0.01</f>
        <v>2.2425582253761696</v>
      </c>
      <c r="W152">
        <f t="shared" si="26"/>
        <v>9.5956771756758208E-2</v>
      </c>
      <c r="X152">
        <f t="shared" si="27"/>
        <v>0</v>
      </c>
      <c r="Y152" s="4">
        <v>5</v>
      </c>
      <c r="Z152">
        <f t="shared" si="28"/>
        <v>9.5956771756758208E-2</v>
      </c>
      <c r="AA152">
        <f t="shared" si="29"/>
        <v>2.2905366112545487</v>
      </c>
      <c r="AB152">
        <f t="shared" si="30"/>
        <v>4.903520776442865</v>
      </c>
      <c r="AC152">
        <f t="shared" si="20"/>
        <v>0.36119253578846583</v>
      </c>
    </row>
    <row r="153" spans="16:29" x14ac:dyDescent="0.2">
      <c r="P153">
        <v>1.49</v>
      </c>
      <c r="Q153">
        <f t="shared" si="21"/>
        <v>2.3100936818661646</v>
      </c>
      <c r="R153">
        <f t="shared" si="22"/>
        <v>4.5812578021933641</v>
      </c>
      <c r="S153">
        <f t="shared" si="23"/>
        <v>9.6479223557135008E-2</v>
      </c>
      <c r="T153">
        <f t="shared" si="24"/>
        <v>4.8239611778567504E-2</v>
      </c>
      <c r="U153">
        <f t="shared" si="25"/>
        <v>9.6479223557135008E-2</v>
      </c>
      <c r="V153">
        <f>$K$4*SUM($U$4:U153)*0.01</f>
        <v>2.2618540700875971</v>
      </c>
      <c r="W153">
        <f t="shared" si="26"/>
        <v>9.6479223557135008E-2</v>
      </c>
      <c r="X153">
        <f t="shared" si="27"/>
        <v>0</v>
      </c>
      <c r="Y153" s="4">
        <v>5</v>
      </c>
      <c r="Z153">
        <f t="shared" si="28"/>
        <v>9.6479223557135008E-2</v>
      </c>
      <c r="AA153">
        <f t="shared" si="29"/>
        <v>2.3100936818661646</v>
      </c>
      <c r="AB153">
        <f t="shared" si="30"/>
        <v>4.9030384321282758</v>
      </c>
      <c r="AC153">
        <f t="shared" si="20"/>
        <v>0.32178062993491152</v>
      </c>
    </row>
    <row r="154" spans="16:29" x14ac:dyDescent="0.2">
      <c r="P154">
        <v>1.5</v>
      </c>
      <c r="Q154">
        <f t="shared" si="21"/>
        <v>2.3297271675978037</v>
      </c>
      <c r="R154">
        <f t="shared" si="22"/>
        <v>4.6203560686944858</v>
      </c>
      <c r="S154">
        <f t="shared" si="23"/>
        <v>9.6961567871724164E-2</v>
      </c>
      <c r="T154">
        <f t="shared" si="24"/>
        <v>4.8480783935862082E-2</v>
      </c>
      <c r="U154">
        <f t="shared" si="25"/>
        <v>9.6961567871724164E-2</v>
      </c>
      <c r="V154">
        <f>$K$4*SUM($U$4:U154)*0.01</f>
        <v>2.2812463836619417</v>
      </c>
      <c r="W154">
        <f t="shared" si="26"/>
        <v>9.6961567871724164E-2</v>
      </c>
      <c r="X154">
        <f t="shared" si="27"/>
        <v>0</v>
      </c>
      <c r="Y154" s="4">
        <v>5</v>
      </c>
      <c r="Z154">
        <f t="shared" si="28"/>
        <v>9.6961567871724164E-2</v>
      </c>
      <c r="AA154">
        <f t="shared" si="29"/>
        <v>2.3297271675978037</v>
      </c>
      <c r="AB154">
        <f t="shared" si="30"/>
        <v>4.9025960848142205</v>
      </c>
      <c r="AC154">
        <f t="shared" si="20"/>
        <v>0.28224001611973443</v>
      </c>
    </row>
    <row r="155" spans="16:29" x14ac:dyDescent="0.2">
      <c r="P155">
        <v>1.51</v>
      </c>
      <c r="Q155">
        <f t="shared" si="21"/>
        <v>2.3494291242919871</v>
      </c>
      <c r="R155">
        <f t="shared" si="22"/>
        <v>4.65960715863923</v>
      </c>
      <c r="S155">
        <f t="shared" si="23"/>
        <v>9.740391518577951E-2</v>
      </c>
      <c r="T155">
        <f t="shared" si="24"/>
        <v>4.8701957592889755E-2</v>
      </c>
      <c r="U155">
        <f t="shared" si="25"/>
        <v>9.740391518577951E-2</v>
      </c>
      <c r="V155">
        <f>$K$4*SUM($U$4:U155)*0.01</f>
        <v>2.3007271666990974</v>
      </c>
      <c r="W155">
        <f t="shared" si="26"/>
        <v>9.740391518577951E-2</v>
      </c>
      <c r="X155">
        <f t="shared" si="27"/>
        <v>0</v>
      </c>
      <c r="Y155" s="4">
        <v>5</v>
      </c>
      <c r="Z155">
        <f t="shared" si="28"/>
        <v>9.740391518577951E-2</v>
      </c>
      <c r="AA155">
        <f t="shared" si="29"/>
        <v>2.3494291242919871</v>
      </c>
      <c r="AB155">
        <f t="shared" si="30"/>
        <v>4.9021936687004892</v>
      </c>
      <c r="AC155">
        <f t="shared" si="20"/>
        <v>0.2425865100612595</v>
      </c>
    </row>
    <row r="156" spans="16:29" x14ac:dyDescent="0.2">
      <c r="P156">
        <v>1.52</v>
      </c>
      <c r="Q156">
        <f t="shared" si="21"/>
        <v>2.3691915986087548</v>
      </c>
      <c r="R156">
        <f t="shared" si="22"/>
        <v>4.6989951779283698</v>
      </c>
      <c r="S156">
        <f t="shared" si="23"/>
        <v>9.7806331299510774E-2</v>
      </c>
      <c r="T156">
        <f t="shared" si="24"/>
        <v>4.8903165649755387E-2</v>
      </c>
      <c r="U156">
        <f t="shared" si="25"/>
        <v>9.7806331299510774E-2</v>
      </c>
      <c r="V156">
        <f>$K$4*SUM($U$4:U156)*0.01</f>
        <v>2.3202884329589994</v>
      </c>
      <c r="W156">
        <f t="shared" si="26"/>
        <v>9.7806331299510774E-2</v>
      </c>
      <c r="X156">
        <f t="shared" si="27"/>
        <v>0</v>
      </c>
      <c r="Y156" s="4">
        <v>5</v>
      </c>
      <c r="Z156">
        <f t="shared" si="28"/>
        <v>9.7806331299510774E-2</v>
      </c>
      <c r="AA156">
        <f t="shared" si="29"/>
        <v>2.3691915986087548</v>
      </c>
      <c r="AB156">
        <f t="shared" si="30"/>
        <v>4.9018311505615735</v>
      </c>
      <c r="AC156">
        <f t="shared" si="20"/>
        <v>0.20283597263320371</v>
      </c>
    </row>
    <row r="157" spans="16:29" x14ac:dyDescent="0.2">
      <c r="P157">
        <v>1.53</v>
      </c>
      <c r="Q157">
        <f t="shared" si="21"/>
        <v>2.3890066275658981</v>
      </c>
      <c r="R157">
        <f t="shared" si="22"/>
        <v>4.7385042165300826</v>
      </c>
      <c r="S157">
        <f t="shared" si="23"/>
        <v>9.816884943842652E-2</v>
      </c>
      <c r="T157">
        <f t="shared" si="24"/>
        <v>4.908442471921326E-2</v>
      </c>
      <c r="U157">
        <f t="shared" si="25"/>
        <v>9.816884943842652E-2</v>
      </c>
      <c r="V157">
        <f>$K$4*SUM($U$4:U157)*0.01</f>
        <v>2.3399222028466848</v>
      </c>
      <c r="W157">
        <f t="shared" si="26"/>
        <v>9.816884943842652E-2</v>
      </c>
      <c r="X157">
        <f t="shared" si="27"/>
        <v>0</v>
      </c>
      <c r="Y157" s="4">
        <v>5</v>
      </c>
      <c r="Z157">
        <f t="shared" si="28"/>
        <v>9.816884943842652E-2</v>
      </c>
      <c r="AA157">
        <f t="shared" si="29"/>
        <v>2.3890066275658981</v>
      </c>
      <c r="AB157">
        <f t="shared" si="30"/>
        <v>4.901508520050621</v>
      </c>
      <c r="AC157">
        <f t="shared" si="20"/>
        <v>0.16300430352053824</v>
      </c>
    </row>
    <row r="158" spans="16:29" x14ac:dyDescent="0.2">
      <c r="P158">
        <v>1.54</v>
      </c>
      <c r="Q158">
        <f t="shared" si="21"/>
        <v>2.4088662388112501</v>
      </c>
      <c r="R158">
        <f t="shared" si="22"/>
        <v>4.7781183470762914</v>
      </c>
      <c r="S158">
        <f t="shared" si="23"/>
        <v>9.8491479949379013E-2</v>
      </c>
      <c r="T158">
        <f t="shared" si="24"/>
        <v>4.9245739974689506E-2</v>
      </c>
      <c r="U158">
        <f t="shared" si="25"/>
        <v>9.8491479949379013E-2</v>
      </c>
      <c r="V158">
        <f>$K$4*SUM($U$4:U158)*0.01</f>
        <v>2.3596204988365606</v>
      </c>
      <c r="W158">
        <f t="shared" si="26"/>
        <v>9.8491479949379013E-2</v>
      </c>
      <c r="X158">
        <f t="shared" si="27"/>
        <v>0</v>
      </c>
      <c r="Y158" s="4">
        <v>5</v>
      </c>
      <c r="Z158">
        <f t="shared" si="28"/>
        <v>9.8491479949379013E-2</v>
      </c>
      <c r="AA158">
        <f t="shared" si="29"/>
        <v>2.4088662388112501</v>
      </c>
      <c r="AB158">
        <f t="shared" si="30"/>
        <v>4.9012257819361178</v>
      </c>
      <c r="AC158">
        <f t="shared" si="20"/>
        <v>0.1231074348598263</v>
      </c>
    </row>
    <row r="159" spans="16:29" x14ac:dyDescent="0.2">
      <c r="P159">
        <v>1.55</v>
      </c>
      <c r="Q159">
        <f t="shared" si="21"/>
        <v>2.4287624514812785</v>
      </c>
      <c r="R159">
        <f t="shared" si="22"/>
        <v>4.8178216250194232</v>
      </c>
      <c r="S159">
        <f t="shared" si="23"/>
        <v>9.8774218063882202E-2</v>
      </c>
      <c r="T159">
        <f t="shared" si="24"/>
        <v>4.9387109031941101E-2</v>
      </c>
      <c r="U159">
        <f t="shared" si="25"/>
        <v>9.8774218063882202E-2</v>
      </c>
      <c r="V159">
        <f>$K$4*SUM($U$4:U159)*0.01</f>
        <v>2.3793753424493373</v>
      </c>
      <c r="W159">
        <f t="shared" si="26"/>
        <v>9.8774218063882202E-2</v>
      </c>
      <c r="X159">
        <f t="shared" si="27"/>
        <v>0</v>
      </c>
      <c r="Y159" s="4">
        <v>5</v>
      </c>
      <c r="Z159">
        <f t="shared" si="28"/>
        <v>9.8774218063882202E-2</v>
      </c>
      <c r="AA159">
        <f t="shared" si="29"/>
        <v>2.4287624514812785</v>
      </c>
      <c r="AB159">
        <f t="shared" si="30"/>
        <v>4.9009829498860045</v>
      </c>
      <c r="AC159">
        <f t="shared" si="20"/>
        <v>8.3161324866580982E-2</v>
      </c>
    </row>
    <row r="160" spans="16:29" x14ac:dyDescent="0.2">
      <c r="P160">
        <v>1.56</v>
      </c>
      <c r="Q160">
        <f t="shared" si="21"/>
        <v>2.448687277529134</v>
      </c>
      <c r="R160">
        <f t="shared" si="22"/>
        <v>4.857598090038846</v>
      </c>
      <c r="S160">
        <f t="shared" si="23"/>
        <v>9.9017050113995531E-2</v>
      </c>
      <c r="T160">
        <f t="shared" si="24"/>
        <v>4.9508525056997765E-2</v>
      </c>
      <c r="U160">
        <f t="shared" si="25"/>
        <v>9.9017050113995531E-2</v>
      </c>
      <c r="V160">
        <f>$K$4*SUM($U$4:U160)*0.01</f>
        <v>2.3991787524721362</v>
      </c>
      <c r="W160">
        <f t="shared" si="26"/>
        <v>9.9017050113995531E-2</v>
      </c>
      <c r="X160">
        <f t="shared" si="27"/>
        <v>0</v>
      </c>
      <c r="Y160" s="4">
        <v>5</v>
      </c>
      <c r="Z160">
        <f t="shared" si="28"/>
        <v>9.9017050113995531E-2</v>
      </c>
      <c r="AA160">
        <f t="shared" si="29"/>
        <v>2.448687277529134</v>
      </c>
      <c r="AB160">
        <f t="shared" si="30"/>
        <v>4.9007800414910383</v>
      </c>
      <c r="AC160">
        <f t="shared" si="20"/>
        <v>4.3181951452191919E-2</v>
      </c>
    </row>
    <row r="161" spans="16:29" x14ac:dyDescent="0.2">
      <c r="P161">
        <v>1.57</v>
      </c>
      <c r="Q161">
        <f t="shared" si="21"/>
        <v>2.4686327234284091</v>
      </c>
      <c r="R161">
        <f t="shared" si="22"/>
        <v>4.8974317684478326</v>
      </c>
      <c r="S161">
        <f t="shared" si="23"/>
        <v>9.9219958508961703E-2</v>
      </c>
      <c r="T161">
        <f t="shared" si="24"/>
        <v>4.9609979254480852E-2</v>
      </c>
      <c r="U161">
        <f t="shared" si="25"/>
        <v>9.9219958508961703E-2</v>
      </c>
      <c r="V161">
        <f>$K$4*SUM($U$4:U161)*0.01</f>
        <v>2.4190227441739283</v>
      </c>
      <c r="W161">
        <f t="shared" si="26"/>
        <v>9.9219958508961703E-2</v>
      </c>
      <c r="X161">
        <f t="shared" si="27"/>
        <v>0</v>
      </c>
      <c r="Y161" s="4">
        <v>5</v>
      </c>
      <c r="Z161">
        <f t="shared" si="28"/>
        <v>9.9219958508961703E-2</v>
      </c>
      <c r="AA161">
        <f t="shared" si="29"/>
        <v>2.4686327234284091</v>
      </c>
      <c r="AB161">
        <f t="shared" si="30"/>
        <v>4.900617074280806</v>
      </c>
      <c r="AC161">
        <f t="shared" si="20"/>
        <v>3.1853058329736565E-3</v>
      </c>
    </row>
    <row r="162" spans="16:29" x14ac:dyDescent="0.2">
      <c r="P162">
        <v>1.58</v>
      </c>
      <c r="Q162">
        <f t="shared" si="21"/>
        <v>2.488590792177364</v>
      </c>
      <c r="R162">
        <f t="shared" si="22"/>
        <v>4.9373066764012803</v>
      </c>
      <c r="S162">
        <f t="shared" si="23"/>
        <v>9.9382925719194048E-2</v>
      </c>
      <c r="T162">
        <f t="shared" si="24"/>
        <v>4.9691462859597024E-2</v>
      </c>
      <c r="U162">
        <f t="shared" si="25"/>
        <v>9.9382925719194048E-2</v>
      </c>
      <c r="V162">
        <f>$K$4*SUM($U$4:U162)*0.01</f>
        <v>2.438899329317767</v>
      </c>
      <c r="W162">
        <f t="shared" si="26"/>
        <v>9.9382925719194048E-2</v>
      </c>
      <c r="X162">
        <f t="shared" si="27"/>
        <v>0</v>
      </c>
      <c r="Y162" s="4">
        <v>5</v>
      </c>
      <c r="Z162">
        <f t="shared" si="28"/>
        <v>9.9382925719194048E-2</v>
      </c>
      <c r="AA162">
        <f t="shared" si="29"/>
        <v>2.488590792177364</v>
      </c>
      <c r="AB162">
        <f t="shared" si="30"/>
        <v>4.9004940625351727</v>
      </c>
      <c r="AC162">
        <f t="shared" si="20"/>
        <v>-3.6812613866107617E-2</v>
      </c>
    </row>
    <row r="163" spans="16:29" x14ac:dyDescent="0.2">
      <c r="P163">
        <v>1.59</v>
      </c>
      <c r="Q163">
        <f t="shared" si="21"/>
        <v>2.5085534855431457</v>
      </c>
      <c r="R163">
        <f t="shared" si="22"/>
        <v>4.9772068237437859</v>
      </c>
      <c r="S163">
        <f t="shared" si="23"/>
        <v>9.9505937464827277E-2</v>
      </c>
      <c r="T163">
        <f t="shared" si="24"/>
        <v>4.9752968732413638E-2</v>
      </c>
      <c r="U163">
        <f t="shared" si="25"/>
        <v>9.9505937464827277E-2</v>
      </c>
      <c r="V163">
        <f>$K$4*SUM($U$4:U163)*0.01</f>
        <v>2.4588005168107321</v>
      </c>
      <c r="W163">
        <f t="shared" si="26"/>
        <v>9.9505937464827277E-2</v>
      </c>
      <c r="X163">
        <f t="shared" si="27"/>
        <v>0</v>
      </c>
      <c r="Y163" s="4">
        <v>5</v>
      </c>
      <c r="Z163">
        <f t="shared" si="28"/>
        <v>9.9505937464827277E-2</v>
      </c>
      <c r="AA163">
        <f t="shared" si="29"/>
        <v>2.5085534855431457</v>
      </c>
      <c r="AB163">
        <f t="shared" si="30"/>
        <v>4.9004110147333151</v>
      </c>
      <c r="AC163">
        <f t="shared" si="20"/>
        <v>-7.6795809010470756E-2</v>
      </c>
    </row>
    <row r="164" spans="16:29" x14ac:dyDescent="0.2">
      <c r="P164">
        <v>1.6</v>
      </c>
      <c r="Q164">
        <f t="shared" si="21"/>
        <v>2.5285128064974121</v>
      </c>
      <c r="R164">
        <f t="shared" si="22"/>
        <v>5.0171162183693054</v>
      </c>
      <c r="S164">
        <f t="shared" si="23"/>
        <v>9.9588985266684915E-2</v>
      </c>
      <c r="T164">
        <f t="shared" si="24"/>
        <v>4.9794492633342458E-2</v>
      </c>
      <c r="U164">
        <f t="shared" si="25"/>
        <v>9.9588985266684915E-2</v>
      </c>
      <c r="V164">
        <f>$K$4*SUM($U$4:U164)*0.01</f>
        <v>2.4787183138640696</v>
      </c>
      <c r="W164">
        <f t="shared" si="26"/>
        <v>9.9588985266684915E-2</v>
      </c>
      <c r="X164">
        <f t="shared" si="27"/>
        <v>0</v>
      </c>
      <c r="Y164" s="4">
        <v>5</v>
      </c>
      <c r="Z164">
        <f t="shared" si="28"/>
        <v>9.9588985266684915E-2</v>
      </c>
      <c r="AA164">
        <f t="shared" si="29"/>
        <v>2.5285128064974121</v>
      </c>
      <c r="AB164">
        <f t="shared" si="30"/>
        <v>4.9003679315141451</v>
      </c>
      <c r="AC164">
        <f t="shared" si="20"/>
        <v>-0.11674828685516017</v>
      </c>
    </row>
    <row r="165" spans="16:29" x14ac:dyDescent="0.2">
      <c r="P165">
        <v>1.61</v>
      </c>
      <c r="Q165">
        <f t="shared" si="21"/>
        <v>2.5484607618041677</v>
      </c>
      <c r="R165">
        <f t="shared" si="22"/>
        <v>5.0570188709888209</v>
      </c>
      <c r="S165">
        <f t="shared" si="23"/>
        <v>9.963206848585493E-2</v>
      </c>
      <c r="T165">
        <f t="shared" si="24"/>
        <v>4.9816034242927465E-2</v>
      </c>
      <c r="U165">
        <f t="shared" si="25"/>
        <v>9.963206848585493E-2</v>
      </c>
      <c r="V165">
        <f>$K$4*SUM($U$4:U165)*0.01</f>
        <v>2.4986447275612402</v>
      </c>
      <c r="W165">
        <f t="shared" si="26"/>
        <v>9.963206848585493E-2</v>
      </c>
      <c r="X165">
        <f t="shared" si="27"/>
        <v>0</v>
      </c>
      <c r="Y165" s="4">
        <v>5</v>
      </c>
      <c r="Z165">
        <f t="shared" si="28"/>
        <v>9.963206848585493E-2</v>
      </c>
      <c r="AA165">
        <f t="shared" si="29"/>
        <v>2.5484607618041677</v>
      </c>
      <c r="AB165">
        <f t="shared" si="30"/>
        <v>4.90036480404709</v>
      </c>
      <c r="AC165">
        <f t="shared" si="20"/>
        <v>-0.15665406694173059</v>
      </c>
    </row>
    <row r="166" spans="16:29" x14ac:dyDescent="0.2">
      <c r="P166">
        <v>1.62</v>
      </c>
      <c r="Q166">
        <f t="shared" si="21"/>
        <v>2.5683893647282772</v>
      </c>
      <c r="R166">
        <f t="shared" si="22"/>
        <v>5.0968988002226876</v>
      </c>
      <c r="S166">
        <f t="shared" si="23"/>
        <v>9.9635195952910038E-2</v>
      </c>
      <c r="T166">
        <f t="shared" si="24"/>
        <v>4.9817597976455019E-2</v>
      </c>
      <c r="U166">
        <f t="shared" si="25"/>
        <v>9.9635195952910038E-2</v>
      </c>
      <c r="V166">
        <f>$K$4*SUM($U$4:U166)*0.01</f>
        <v>2.5185717667518221</v>
      </c>
      <c r="W166">
        <f t="shared" si="26"/>
        <v>9.9635195952910038E-2</v>
      </c>
      <c r="X166">
        <f t="shared" si="27"/>
        <v>0</v>
      </c>
      <c r="Y166" s="4">
        <v>5</v>
      </c>
      <c r="Z166">
        <f t="shared" si="28"/>
        <v>9.9635195952910038E-2</v>
      </c>
      <c r="AA166">
        <f t="shared" si="29"/>
        <v>2.5683893647282772</v>
      </c>
      <c r="AB166">
        <f t="shared" si="30"/>
        <v>4.9004016127324705</v>
      </c>
      <c r="AC166">
        <f t="shared" si="20"/>
        <v>-0.19649718749021736</v>
      </c>
    </row>
    <row r="167" spans="16:29" x14ac:dyDescent="0.2">
      <c r="P167">
        <v>1.63</v>
      </c>
      <c r="Q167">
        <f t="shared" si="21"/>
        <v>2.5882906378390929</v>
      </c>
      <c r="R167">
        <f t="shared" si="22"/>
        <v>5.1367400379504362</v>
      </c>
      <c r="S167">
        <f t="shared" si="23"/>
        <v>9.9598387267529453E-2</v>
      </c>
      <c r="T167">
        <f t="shared" si="24"/>
        <v>4.9799193633764727E-2</v>
      </c>
      <c r="U167">
        <f t="shared" si="25"/>
        <v>9.9598387267529453E-2</v>
      </c>
      <c r="V167">
        <f>$K$4*SUM($U$4:U167)*0.01</f>
        <v>2.5384914442053281</v>
      </c>
      <c r="W167">
        <f t="shared" si="26"/>
        <v>9.9598387267529453E-2</v>
      </c>
      <c r="X167">
        <f t="shared" si="27"/>
        <v>0</v>
      </c>
      <c r="Y167" s="4">
        <v>5</v>
      </c>
      <c r="Z167">
        <f t="shared" si="28"/>
        <v>9.9598387267529453E-2</v>
      </c>
      <c r="AA167">
        <f t="shared" si="29"/>
        <v>2.5882906378390929</v>
      </c>
      <c r="AB167">
        <f t="shared" si="30"/>
        <v>4.9004783261668017</v>
      </c>
      <c r="AC167">
        <f t="shared" si="20"/>
        <v>-0.23626171178363475</v>
      </c>
    </row>
    <row r="168" spans="16:29" x14ac:dyDescent="0.2">
      <c r="P168">
        <v>1.64</v>
      </c>
      <c r="Q168">
        <f t="shared" si="21"/>
        <v>2.608156615888567</v>
      </c>
      <c r="R168">
        <f t="shared" si="22"/>
        <v>5.1765266348637855</v>
      </c>
      <c r="S168">
        <f t="shared" si="23"/>
        <v>9.9521673833198321E-2</v>
      </c>
      <c r="T168">
        <f t="shared" si="24"/>
        <v>4.976083691659916E-2</v>
      </c>
      <c r="U168">
        <f t="shared" si="25"/>
        <v>9.9521673833198321E-2</v>
      </c>
      <c r="V168">
        <f>$K$4*SUM($U$4:U168)*0.01</f>
        <v>2.5583957789719678</v>
      </c>
      <c r="W168">
        <f t="shared" si="26"/>
        <v>9.9521673833198321E-2</v>
      </c>
      <c r="X168">
        <f t="shared" si="27"/>
        <v>0</v>
      </c>
      <c r="Y168" s="4">
        <v>5</v>
      </c>
      <c r="Z168">
        <f t="shared" si="28"/>
        <v>9.9521673833198321E-2</v>
      </c>
      <c r="AA168">
        <f t="shared" si="29"/>
        <v>2.608156615888567</v>
      </c>
      <c r="AB168">
        <f t="shared" si="30"/>
        <v>4.900594900321332</v>
      </c>
      <c r="AC168">
        <f t="shared" si="20"/>
        <v>-0.27593173454245368</v>
      </c>
    </row>
    <row r="169" spans="16:29" x14ac:dyDescent="0.2">
      <c r="P169">
        <v>1.65</v>
      </c>
      <c r="Q169">
        <f t="shared" si="21"/>
        <v>2.6279793487470351</v>
      </c>
      <c r="R169">
        <f t="shared" si="22"/>
        <v>5.2162426661789283</v>
      </c>
      <c r="S169">
        <f t="shared" si="23"/>
        <v>9.9405099678667952E-2</v>
      </c>
      <c r="T169">
        <f t="shared" si="24"/>
        <v>4.9702549839333976E-2</v>
      </c>
      <c r="U169">
        <f t="shared" si="25"/>
        <v>9.9405099678667952E-2</v>
      </c>
      <c r="V169">
        <f>$K$4*SUM($U$4:U169)*0.01</f>
        <v>2.5782767989077011</v>
      </c>
      <c r="W169">
        <f t="shared" si="26"/>
        <v>9.9405099678667952E-2</v>
      </c>
      <c r="X169">
        <f t="shared" si="27"/>
        <v>0</v>
      </c>
      <c r="Y169" s="4">
        <v>5</v>
      </c>
      <c r="Z169">
        <f t="shared" si="28"/>
        <v>9.9405099678667952E-2</v>
      </c>
      <c r="AA169">
        <f t="shared" si="29"/>
        <v>2.6279793487470351</v>
      </c>
      <c r="AB169">
        <f t="shared" si="30"/>
        <v>4.9007512778924323</v>
      </c>
      <c r="AC169">
        <f t="shared" si="20"/>
        <v>-0.31549138828649642</v>
      </c>
    </row>
    <row r="170" spans="16:29" x14ac:dyDescent="0.2">
      <c r="P170">
        <v>1.66</v>
      </c>
      <c r="Q170">
        <f t="shared" si="21"/>
        <v>2.6477509043829985</v>
      </c>
      <c r="R170">
        <f t="shared" si="22"/>
        <v>5.2558722374724631</v>
      </c>
      <c r="S170">
        <f t="shared" si="23"/>
        <v>9.9248722107567744E-2</v>
      </c>
      <c r="T170">
        <f t="shared" si="24"/>
        <v>4.9624361053783872E-2</v>
      </c>
      <c r="U170">
        <f t="shared" si="25"/>
        <v>9.9248722107567744E-2</v>
      </c>
      <c r="V170">
        <f>$K$4*SUM($U$4:U170)*0.01</f>
        <v>2.5981265433292147</v>
      </c>
      <c r="W170">
        <f t="shared" si="26"/>
        <v>9.9248722107567744E-2</v>
      </c>
      <c r="X170">
        <f t="shared" si="27"/>
        <v>0</v>
      </c>
      <c r="Y170" s="4">
        <v>5</v>
      </c>
      <c r="Z170">
        <f t="shared" si="28"/>
        <v>9.9248722107567744E-2</v>
      </c>
      <c r="AA170">
        <f t="shared" si="29"/>
        <v>2.6477509043829985</v>
      </c>
      <c r="AB170">
        <f t="shared" si="30"/>
        <v>4.900947387790743</v>
      </c>
      <c r="AC170">
        <f t="shared" si="20"/>
        <v>-0.35492484968172028</v>
      </c>
    </row>
    <row r="171" spans="16:29" x14ac:dyDescent="0.2">
      <c r="P171">
        <v>1.67</v>
      </c>
      <c r="Q171">
        <f t="shared" si="21"/>
        <v>2.6674633718756944</v>
      </c>
      <c r="R171">
        <f t="shared" si="22"/>
        <v>5.2953994906119268</v>
      </c>
      <c r="S171">
        <f t="shared" si="23"/>
        <v>9.9052612209256985E-2</v>
      </c>
      <c r="T171">
        <f t="shared" si="24"/>
        <v>4.9526306104628492E-2</v>
      </c>
      <c r="U171">
        <f t="shared" si="25"/>
        <v>9.9052612209256985E-2</v>
      </c>
      <c r="V171">
        <f>$K$4*SUM($U$4:U171)*0.01</f>
        <v>2.6179370657710659</v>
      </c>
      <c r="W171">
        <f t="shared" si="26"/>
        <v>9.9052612209256985E-2</v>
      </c>
      <c r="X171">
        <f t="shared" si="27"/>
        <v>0</v>
      </c>
      <c r="Y171" s="4">
        <v>5</v>
      </c>
      <c r="Z171">
        <f t="shared" si="28"/>
        <v>9.9052612209256985E-2</v>
      </c>
      <c r="AA171">
        <f t="shared" si="29"/>
        <v>2.6674633718756944</v>
      </c>
      <c r="AB171">
        <f t="shared" si="30"/>
        <v>4.9011831447425873</v>
      </c>
      <c r="AC171">
        <f t="shared" si="20"/>
        <v>-0.39421634586933968</v>
      </c>
    </row>
    <row r="172" spans="16:29" x14ac:dyDescent="0.2">
      <c r="P172">
        <v>1.68</v>
      </c>
      <c r="Q172">
        <f t="shared" si="21"/>
        <v>2.6871088644512553</v>
      </c>
      <c r="R172">
        <f t="shared" si="22"/>
        <v>5.3348086097572187</v>
      </c>
      <c r="S172">
        <f t="shared" si="23"/>
        <v>9.8816855257412683E-2</v>
      </c>
      <c r="T172">
        <f t="shared" si="24"/>
        <v>4.9408427628706342E-2</v>
      </c>
      <c r="U172">
        <f t="shared" si="25"/>
        <v>9.8816855257412683E-2</v>
      </c>
      <c r="V172">
        <f>$K$4*SUM($U$4:U172)*0.01</f>
        <v>2.637700436822549</v>
      </c>
      <c r="W172">
        <f t="shared" si="26"/>
        <v>9.8816855257412683E-2</v>
      </c>
      <c r="X172">
        <f t="shared" si="27"/>
        <v>0</v>
      </c>
      <c r="Y172" s="4">
        <v>5</v>
      </c>
      <c r="Z172">
        <f t="shared" si="28"/>
        <v>9.8816855257412683E-2</v>
      </c>
      <c r="AA172">
        <f t="shared" si="29"/>
        <v>2.6871088644512553</v>
      </c>
      <c r="AB172">
        <f t="shared" si="30"/>
        <v>4.9014584489824591</v>
      </c>
      <c r="AC172">
        <f t="shared" ref="AC172:AC235" si="31">SIN(P172*2)*2</f>
        <v>-0.43335016077475924</v>
      </c>
    </row>
    <row r="173" spans="16:29" x14ac:dyDescent="0.2">
      <c r="P173">
        <v>1.69</v>
      </c>
      <c r="Q173">
        <f t="shared" si="21"/>
        <v>2.7066795225348277</v>
      </c>
      <c r="R173">
        <f t="shared" si="22"/>
        <v>5.3740838274134362</v>
      </c>
      <c r="S173">
        <f t="shared" si="23"/>
        <v>9.8541551017540918E-2</v>
      </c>
      <c r="T173">
        <f t="shared" si="24"/>
        <v>4.9270775508770459E-2</v>
      </c>
      <c r="U173">
        <f t="shared" si="25"/>
        <v>9.8541551017540918E-2</v>
      </c>
      <c r="V173">
        <f>$K$4*SUM($U$4:U173)*0.01</f>
        <v>2.6574087470260572</v>
      </c>
      <c r="W173">
        <f t="shared" si="26"/>
        <v>9.8541551017540918E-2</v>
      </c>
      <c r="X173">
        <f t="shared" si="27"/>
        <v>0</v>
      </c>
      <c r="Y173" s="4">
        <v>5</v>
      </c>
      <c r="Z173">
        <f t="shared" si="28"/>
        <v>9.8541551017540918E-2</v>
      </c>
      <c r="AA173">
        <f t="shared" si="29"/>
        <v>2.7066795225348277</v>
      </c>
      <c r="AB173">
        <f t="shared" si="30"/>
        <v>4.9017731860196418</v>
      </c>
      <c r="AC173">
        <f t="shared" si="31"/>
        <v>-0.47231064139379397</v>
      </c>
    </row>
    <row r="174" spans="16:29" x14ac:dyDescent="0.2">
      <c r="P174">
        <v>1.7</v>
      </c>
      <c r="Q174">
        <f t="shared" si="21"/>
        <v>2.7261675168123078</v>
      </c>
      <c r="R174">
        <f t="shared" si="22"/>
        <v>5.4132094305190259</v>
      </c>
      <c r="S174">
        <f t="shared" si="23"/>
        <v>9.8226813980358152E-2</v>
      </c>
      <c r="T174">
        <f t="shared" si="24"/>
        <v>4.9113406990179076E-2</v>
      </c>
      <c r="U174">
        <f t="shared" si="25"/>
        <v>9.8226813980358152E-2</v>
      </c>
      <c r="V174">
        <f>$K$4*SUM($U$4:U174)*0.01</f>
        <v>2.6770541098221288</v>
      </c>
      <c r="W174">
        <f t="shared" si="26"/>
        <v>9.8226813980358152E-2</v>
      </c>
      <c r="X174">
        <f t="shared" si="27"/>
        <v>0</v>
      </c>
      <c r="Y174" s="4">
        <v>5</v>
      </c>
      <c r="Z174">
        <f t="shared" si="28"/>
        <v>9.8226813980358152E-2</v>
      </c>
      <c r="AA174">
        <f t="shared" si="29"/>
        <v>2.7261675168123078</v>
      </c>
      <c r="AB174">
        <f t="shared" si="30"/>
        <v>4.9021272264653639</v>
      </c>
      <c r="AC174">
        <f t="shared" si="31"/>
        <v>-0.51108220405366245</v>
      </c>
    </row>
    <row r="175" spans="16:29" x14ac:dyDescent="0.2">
      <c r="P175">
        <v>1.71</v>
      </c>
      <c r="Q175">
        <f t="shared" si="21"/>
        <v>2.7455650512963738</v>
      </c>
      <c r="R175">
        <f t="shared" si="22"/>
        <v>5.4521697665558868</v>
      </c>
      <c r="S175">
        <f t="shared" si="23"/>
        <v>9.7872773534636082E-2</v>
      </c>
      <c r="T175">
        <f t="shared" si="24"/>
        <v>4.8936386767318041E-2</v>
      </c>
      <c r="U175">
        <f t="shared" si="25"/>
        <v>9.7872773534636082E-2</v>
      </c>
      <c r="V175">
        <f>$K$4*SUM($U$4:U175)*0.01</f>
        <v>2.6966286645290558</v>
      </c>
      <c r="W175">
        <f t="shared" si="26"/>
        <v>9.7872773534636082E-2</v>
      </c>
      <c r="X175">
        <f t="shared" si="27"/>
        <v>0</v>
      </c>
      <c r="Y175" s="4">
        <v>5</v>
      </c>
      <c r="Z175">
        <f t="shared" si="28"/>
        <v>9.7872773534636082E-2</v>
      </c>
      <c r="AA175">
        <f t="shared" si="29"/>
        <v>2.7455650512963738</v>
      </c>
      <c r="AB175">
        <f t="shared" si="30"/>
        <v>4.9025204259096391</v>
      </c>
      <c r="AC175">
        <f t="shared" si="31"/>
        <v>-0.54964934064624804</v>
      </c>
    </row>
    <row r="176" spans="16:29" x14ac:dyDescent="0.2">
      <c r="P176">
        <v>1.72</v>
      </c>
      <c r="Q176">
        <f t="shared" si="21"/>
        <v>2.7648643663923083</v>
      </c>
      <c r="R176">
        <f t="shared" si="22"/>
        <v>5.4909492496702512</v>
      </c>
      <c r="S176">
        <f t="shared" si="23"/>
        <v>9.7479574090360899E-2</v>
      </c>
      <c r="T176">
        <f t="shared" si="24"/>
        <v>4.8739787045180449E-2</v>
      </c>
      <c r="U176">
        <f t="shared" si="25"/>
        <v>9.7479574090360899E-2</v>
      </c>
      <c r="V176">
        <f>$K$4*SUM($U$4:U176)*0.01</f>
        <v>2.7161245793471278</v>
      </c>
      <c r="W176">
        <f t="shared" si="26"/>
        <v>9.7479574090360899E-2</v>
      </c>
      <c r="X176">
        <f t="shared" si="27"/>
        <v>0</v>
      </c>
      <c r="Y176" s="4">
        <v>5</v>
      </c>
      <c r="Z176">
        <f t="shared" si="28"/>
        <v>9.7479574090360899E-2</v>
      </c>
      <c r="AA176">
        <f t="shared" si="29"/>
        <v>2.7648643663923083</v>
      </c>
      <c r="AB176">
        <f t="shared" si="30"/>
        <v>4.9029526248391164</v>
      </c>
      <c r="AC176">
        <f t="shared" si="31"/>
        <v>-0.58799662483113524</v>
      </c>
    </row>
    <row r="177" spans="16:29" x14ac:dyDescent="0.2">
      <c r="P177">
        <v>1.73</v>
      </c>
      <c r="Q177">
        <f t="shared" si="21"/>
        <v>2.7840577419597463</v>
      </c>
      <c r="R177">
        <f t="shared" si="22"/>
        <v>5.5295323667948715</v>
      </c>
      <c r="S177">
        <f t="shared" si="23"/>
        <v>9.7047375160883576E-2</v>
      </c>
      <c r="T177">
        <f t="shared" si="24"/>
        <v>4.8523687580441788E-2</v>
      </c>
      <c r="U177">
        <f t="shared" si="25"/>
        <v>9.7047375160883576E-2</v>
      </c>
      <c r="V177">
        <f>$K$4*SUM($U$4:U177)*0.01</f>
        <v>2.7355340543793045</v>
      </c>
      <c r="W177">
        <f t="shared" si="26"/>
        <v>9.7047375160883576E-2</v>
      </c>
      <c r="X177">
        <f t="shared" si="27"/>
        <v>0</v>
      </c>
      <c r="Y177" s="4">
        <v>5</v>
      </c>
      <c r="Z177">
        <f t="shared" si="28"/>
        <v>9.7047375160883576E-2</v>
      </c>
      <c r="AA177">
        <f t="shared" si="29"/>
        <v>2.7840577419597463</v>
      </c>
      <c r="AB177">
        <f t="shared" si="30"/>
        <v>4.9034236485889311</v>
      </c>
      <c r="AC177">
        <f t="shared" si="31"/>
        <v>-0.62610871820594038</v>
      </c>
    </row>
    <row r="178" spans="16:29" x14ac:dyDescent="0.2">
      <c r="P178">
        <v>1.74</v>
      </c>
      <c r="Q178">
        <f t="shared" si="21"/>
        <v>2.8031375003670531</v>
      </c>
      <c r="R178">
        <f t="shared" si="22"/>
        <v>5.5679036837644889</v>
      </c>
      <c r="S178">
        <f t="shared" si="23"/>
        <v>9.6576351411068906E-2</v>
      </c>
      <c r="T178">
        <f t="shared" si="24"/>
        <v>4.8288175705534453E-2</v>
      </c>
      <c r="U178">
        <f t="shared" si="25"/>
        <v>9.6576351411068906E-2</v>
      </c>
      <c r="V178">
        <f>$K$4*SUM($U$4:U178)*0.01</f>
        <v>2.7548493246615187</v>
      </c>
      <c r="W178">
        <f t="shared" si="26"/>
        <v>9.6576351411068906E-2</v>
      </c>
      <c r="X178">
        <f t="shared" si="27"/>
        <v>0</v>
      </c>
      <c r="Y178" s="4">
        <v>5</v>
      </c>
      <c r="Z178">
        <f t="shared" si="28"/>
        <v>9.6576351411068906E-2</v>
      </c>
      <c r="AA178">
        <f t="shared" si="29"/>
        <v>2.8031375003670531</v>
      </c>
      <c r="AB178">
        <f t="shared" si="30"/>
        <v>4.9039333073230207</v>
      </c>
      <c r="AC178">
        <f t="shared" si="31"/>
        <v>-0.66397037644146817</v>
      </c>
    </row>
    <row r="179" spans="16:29" x14ac:dyDescent="0.2">
      <c r="P179">
        <v>1.75</v>
      </c>
      <c r="Q179">
        <f t="shared" si="21"/>
        <v>2.8220960095354042</v>
      </c>
      <c r="R179">
        <f t="shared" si="22"/>
        <v>5.6060478514176486</v>
      </c>
      <c r="S179">
        <f t="shared" si="23"/>
        <v>9.6066692676979315E-2</v>
      </c>
      <c r="T179">
        <f t="shared" si="24"/>
        <v>4.8033346338489658E-2</v>
      </c>
      <c r="U179">
        <f t="shared" si="25"/>
        <v>9.6066692676979315E-2</v>
      </c>
      <c r="V179">
        <f>$K$4*SUM($U$4:U179)*0.01</f>
        <v>2.7740626631969145</v>
      </c>
      <c r="W179">
        <f t="shared" si="26"/>
        <v>9.6066692676979315E-2</v>
      </c>
      <c r="X179">
        <f t="shared" si="27"/>
        <v>0</v>
      </c>
      <c r="Y179" s="4">
        <v>5</v>
      </c>
      <c r="Z179">
        <f t="shared" si="28"/>
        <v>9.6066692676979315E-2</v>
      </c>
      <c r="AA179">
        <f t="shared" si="29"/>
        <v>2.8220960095354042</v>
      </c>
      <c r="AB179">
        <f t="shared" si="30"/>
        <v>4.9044813960384088</v>
      </c>
      <c r="AC179">
        <f t="shared" si="31"/>
        <v>-0.70156645537923967</v>
      </c>
    </row>
    <row r="180" spans="16:29" x14ac:dyDescent="0.2">
      <c r="P180">
        <v>1.76</v>
      </c>
      <c r="Q180">
        <f t="shared" si="21"/>
        <v>2.8409256859700287</v>
      </c>
      <c r="R180">
        <f t="shared" si="22"/>
        <v>5.6439496116788526</v>
      </c>
      <c r="S180">
        <f t="shared" si="23"/>
        <v>9.5518603961591175E-2</v>
      </c>
      <c r="T180">
        <f t="shared" si="24"/>
        <v>4.7759301980795588E-2</v>
      </c>
      <c r="U180">
        <f t="shared" si="25"/>
        <v>9.5518603961591175E-2</v>
      </c>
      <c r="V180">
        <f>$K$4*SUM($U$4:U180)*0.01</f>
        <v>2.7931663839892331</v>
      </c>
      <c r="W180">
        <f t="shared" si="26"/>
        <v>9.5518603961591175E-2</v>
      </c>
      <c r="X180">
        <f t="shared" si="27"/>
        <v>0</v>
      </c>
      <c r="Y180" s="4">
        <v>5</v>
      </c>
      <c r="Z180">
        <f t="shared" si="28"/>
        <v>9.5518603961591175E-2</v>
      </c>
      <c r="AA180">
        <f t="shared" si="29"/>
        <v>2.8409256859700287</v>
      </c>
      <c r="AB180">
        <f t="shared" si="30"/>
        <v>4.9050676945898983</v>
      </c>
      <c r="AC180">
        <f t="shared" si="31"/>
        <v>-0.73888191708895423</v>
      </c>
    </row>
    <row r="181" spans="16:29" x14ac:dyDescent="0.2">
      <c r="P181">
        <v>1.77</v>
      </c>
      <c r="Q181">
        <f t="shared" si="21"/>
        <v>2.859618997776304</v>
      </c>
      <c r="R181">
        <f t="shared" si="22"/>
        <v>5.6815938036157307</v>
      </c>
      <c r="S181">
        <f t="shared" si="23"/>
        <v>9.4932305410101669E-2</v>
      </c>
      <c r="T181">
        <f t="shared" si="24"/>
        <v>4.7466152705050835E-2</v>
      </c>
      <c r="U181">
        <f t="shared" si="25"/>
        <v>9.4932305410101669E-2</v>
      </c>
      <c r="V181">
        <f>$K$4*SUM($U$4:U181)*0.01</f>
        <v>2.8121528450712532</v>
      </c>
      <c r="W181">
        <f t="shared" si="26"/>
        <v>9.4932305410101669E-2</v>
      </c>
      <c r="X181">
        <f t="shared" si="27"/>
        <v>0</v>
      </c>
      <c r="Y181" s="4">
        <v>5</v>
      </c>
      <c r="Z181">
        <f t="shared" si="28"/>
        <v>9.4932305410101669E-2</v>
      </c>
      <c r="AA181">
        <f t="shared" si="29"/>
        <v>2.859618997776304</v>
      </c>
      <c r="AB181">
        <f t="shared" si="30"/>
        <v>4.9056919677322703</v>
      </c>
      <c r="AC181">
        <f t="shared" si="31"/>
        <v>-0.77590183588346062</v>
      </c>
    </row>
    <row r="182" spans="16:29" x14ac:dyDescent="0.2">
      <c r="P182">
        <v>1.78</v>
      </c>
      <c r="Q182">
        <f t="shared" si="21"/>
        <v>2.8781684676586643</v>
      </c>
      <c r="R182">
        <f t="shared" si="22"/>
        <v>5.7189653694665292</v>
      </c>
      <c r="S182">
        <f t="shared" si="23"/>
        <v>9.4308032267729658E-2</v>
      </c>
      <c r="T182">
        <f t="shared" si="24"/>
        <v>4.7154016133864829E-2</v>
      </c>
      <c r="U182">
        <f t="shared" si="25"/>
        <v>9.4308032267729658E-2</v>
      </c>
      <c r="V182">
        <f>$K$4*SUM($U$4:U182)*0.01</f>
        <v>2.8310144515247995</v>
      </c>
      <c r="W182">
        <f t="shared" si="26"/>
        <v>9.4308032267729658E-2</v>
      </c>
      <c r="X182">
        <f t="shared" si="27"/>
        <v>0</v>
      </c>
      <c r="Y182" s="4">
        <v>5</v>
      </c>
      <c r="Z182">
        <f t="shared" si="28"/>
        <v>9.4308032267729658E-2</v>
      </c>
      <c r="AA182">
        <f t="shared" si="29"/>
        <v>2.8781684676586643</v>
      </c>
      <c r="AB182">
        <f t="shared" si="30"/>
        <v>4.9063539651776953</v>
      </c>
      <c r="AC182">
        <f t="shared" si="31"/>
        <v>-0.81261140428883361</v>
      </c>
    </row>
    <row r="183" spans="16:29" x14ac:dyDescent="0.2">
      <c r="P183">
        <v>1.79</v>
      </c>
      <c r="Q183">
        <f t="shared" si="21"/>
        <v>2.8965666759004125</v>
      </c>
      <c r="R183">
        <f t="shared" si="22"/>
        <v>5.7560493606336767</v>
      </c>
      <c r="S183">
        <f t="shared" si="23"/>
        <v>9.3646034822304713E-2</v>
      </c>
      <c r="T183">
        <f t="shared" si="24"/>
        <v>4.6823017411152357E-2</v>
      </c>
      <c r="U183">
        <f t="shared" si="25"/>
        <v>9.3646034822304713E-2</v>
      </c>
      <c r="V183">
        <f>$K$4*SUM($U$4:U183)*0.01</f>
        <v>2.8497436584892601</v>
      </c>
      <c r="W183">
        <f t="shared" si="26"/>
        <v>9.3646034822304713E-2</v>
      </c>
      <c r="X183">
        <f t="shared" si="27"/>
        <v>0</v>
      </c>
      <c r="Y183" s="4">
        <v>5</v>
      </c>
      <c r="Z183">
        <f t="shared" si="28"/>
        <v>9.3646034822304713E-2</v>
      </c>
      <c r="AA183">
        <f t="shared" si="29"/>
        <v>2.8965666759004125</v>
      </c>
      <c r="AB183">
        <f t="shared" si="30"/>
        <v>4.9070534216665118</v>
      </c>
      <c r="AC183">
        <f t="shared" si="31"/>
        <v>-0.84899593896716519</v>
      </c>
    </row>
    <row r="184" spans="16:29" x14ac:dyDescent="0.2">
      <c r="P184">
        <v>1.8</v>
      </c>
      <c r="Q184">
        <f t="shared" si="21"/>
        <v>2.9148062633227019</v>
      </c>
      <c r="R184">
        <f t="shared" si="22"/>
        <v>5.7928309436395402</v>
      </c>
      <c r="S184">
        <f t="shared" si="23"/>
        <v>9.2946578333488183E-2</v>
      </c>
      <c r="T184">
        <f t="shared" si="24"/>
        <v>4.6473289166744092E-2</v>
      </c>
      <c r="U184">
        <f t="shared" si="25"/>
        <v>9.2946578333488183E-2</v>
      </c>
      <c r="V184">
        <f>$K$4*SUM($U$4:U184)*0.01</f>
        <v>2.8683329741559578</v>
      </c>
      <c r="W184">
        <f t="shared" si="26"/>
        <v>9.2946578333488183E-2</v>
      </c>
      <c r="X184">
        <f t="shared" si="27"/>
        <v>0</v>
      </c>
      <c r="Y184" s="4">
        <v>5</v>
      </c>
      <c r="Z184">
        <f t="shared" si="28"/>
        <v>9.2946578333488183E-2</v>
      </c>
      <c r="AA184">
        <f t="shared" si="29"/>
        <v>2.9148062633227019</v>
      </c>
      <c r="AB184">
        <f t="shared" si="30"/>
        <v>4.9077900570498354</v>
      </c>
      <c r="AC184">
        <f t="shared" si="31"/>
        <v>-0.88504088658970492</v>
      </c>
    </row>
    <row r="185" spans="16:29" x14ac:dyDescent="0.2">
      <c r="P185">
        <v>1.81</v>
      </c>
      <c r="Q185">
        <f t="shared" si="21"/>
        <v>2.9328799342210727</v>
      </c>
      <c r="R185">
        <f t="shared" si="22"/>
        <v>5.8292954060408428</v>
      </c>
      <c r="S185">
        <f t="shared" si="23"/>
        <v>9.2209942950164603E-2</v>
      </c>
      <c r="T185">
        <f t="shared" si="24"/>
        <v>4.6104971475082301E-2</v>
      </c>
      <c r="U185">
        <f t="shared" si="25"/>
        <v>9.2209942950164603E-2</v>
      </c>
      <c r="V185">
        <f>$K$4*SUM($U$4:U185)*0.01</f>
        <v>2.8867749627459904</v>
      </c>
      <c r="W185">
        <f t="shared" si="26"/>
        <v>9.2209942950164603E-2</v>
      </c>
      <c r="X185">
        <f t="shared" si="27"/>
        <v>0</v>
      </c>
      <c r="Y185" s="4">
        <v>5</v>
      </c>
      <c r="Z185">
        <f t="shared" si="28"/>
        <v>9.2209942950164603E-2</v>
      </c>
      <c r="AA185">
        <f t="shared" si="29"/>
        <v>2.9328799342210727</v>
      </c>
      <c r="AB185">
        <f t="shared" si="30"/>
        <v>4.9085635763828463</v>
      </c>
      <c r="AC185">
        <f t="shared" si="31"/>
        <v>-0.9207318296579966</v>
      </c>
    </row>
    <row r="186" spans="16:29" x14ac:dyDescent="0.2">
      <c r="P186">
        <v>1.82</v>
      </c>
      <c r="Q186">
        <f t="shared" si="21"/>
        <v>2.9507804592779978</v>
      </c>
      <c r="R186">
        <f t="shared" si="22"/>
        <v>5.8654281622984197</v>
      </c>
      <c r="S186">
        <f t="shared" si="23"/>
        <v>9.143642361715365E-2</v>
      </c>
      <c r="T186">
        <f t="shared" si="24"/>
        <v>4.5718211808576825E-2</v>
      </c>
      <c r="U186">
        <f t="shared" si="25"/>
        <v>9.143642361715365E-2</v>
      </c>
      <c r="V186">
        <f>$K$4*SUM($U$4:U186)*0.01</f>
        <v>2.905062247469421</v>
      </c>
      <c r="W186">
        <f t="shared" si="26"/>
        <v>9.143642361715365E-2</v>
      </c>
      <c r="X186">
        <f t="shared" si="27"/>
        <v>0</v>
      </c>
      <c r="Y186" s="4">
        <v>5</v>
      </c>
      <c r="Z186">
        <f t="shared" si="28"/>
        <v>9.143642361715365E-2</v>
      </c>
      <c r="AA186">
        <f t="shared" si="29"/>
        <v>2.9507804592779978</v>
      </c>
      <c r="AB186">
        <f t="shared" si="30"/>
        <v>4.9093736700277342</v>
      </c>
      <c r="AC186">
        <f t="shared" si="31"/>
        <v>-0.95605449227068573</v>
      </c>
    </row>
    <row r="187" spans="16:29" x14ac:dyDescent="0.2">
      <c r="P187">
        <v>1.83</v>
      </c>
      <c r="Q187">
        <f t="shared" si="21"/>
        <v>2.9685006784500074</v>
      </c>
      <c r="R187">
        <f t="shared" si="22"/>
        <v>5.9012147595992168</v>
      </c>
      <c r="S187">
        <f t="shared" si="23"/>
        <v>9.0626329972265829E-2</v>
      </c>
      <c r="T187">
        <f t="shared" si="24"/>
        <v>4.5313164986132914E-2</v>
      </c>
      <c r="U187">
        <f t="shared" si="25"/>
        <v>9.0626329972265829E-2</v>
      </c>
      <c r="V187">
        <f>$K$4*SUM($U$4:U187)*0.01</f>
        <v>2.9231875134638745</v>
      </c>
      <c r="W187">
        <f t="shared" si="26"/>
        <v>9.0626329972265829E-2</v>
      </c>
      <c r="X187">
        <f t="shared" si="27"/>
        <v>0</v>
      </c>
      <c r="Y187" s="4">
        <v>5</v>
      </c>
      <c r="Z187">
        <f t="shared" si="28"/>
        <v>9.0626329972265829E-2</v>
      </c>
      <c r="AA187">
        <f t="shared" si="29"/>
        <v>2.9685006784500074</v>
      </c>
      <c r="AB187">
        <f t="shared" si="30"/>
        <v>4.9102200137655272</v>
      </c>
      <c r="AC187">
        <f t="shared" si="31"/>
        <v>-0.99099474583368985</v>
      </c>
    </row>
    <row r="188" spans="16:29" x14ac:dyDescent="0.2">
      <c r="P188">
        <v>1.84</v>
      </c>
      <c r="Q188">
        <f t="shared" si="21"/>
        <v>2.986033503828005</v>
      </c>
      <c r="R188">
        <f t="shared" si="22"/>
        <v>5.9366408836276134</v>
      </c>
      <c r="S188">
        <f t="shared" si="23"/>
        <v>8.9779986234472808E-2</v>
      </c>
      <c r="T188">
        <f t="shared" si="24"/>
        <v>4.4889993117236404E-2</v>
      </c>
      <c r="U188">
        <f t="shared" si="25"/>
        <v>8.9779986234472808E-2</v>
      </c>
      <c r="V188">
        <f>$K$4*SUM($U$4:U188)*0.01</f>
        <v>2.9411435107107686</v>
      </c>
      <c r="W188">
        <f t="shared" si="26"/>
        <v>8.9779986234472808E-2</v>
      </c>
      <c r="X188">
        <f t="shared" si="27"/>
        <v>0</v>
      </c>
      <c r="Y188" s="4">
        <v>5</v>
      </c>
      <c r="Z188">
        <f t="shared" si="28"/>
        <v>8.9779986234472808E-2</v>
      </c>
      <c r="AA188">
        <f t="shared" si="29"/>
        <v>2.986033503828005</v>
      </c>
      <c r="AB188">
        <f t="shared" si="30"/>
        <v>4.9111022689161654</v>
      </c>
      <c r="AC188">
        <f t="shared" si="31"/>
        <v>-1.0255386147114476</v>
      </c>
    </row>
    <row r="189" spans="16:29" x14ac:dyDescent="0.2">
      <c r="P189">
        <v>1.85</v>
      </c>
      <c r="Q189">
        <f t="shared" si="21"/>
        <v>3.0033719224694528</v>
      </c>
      <c r="R189">
        <f t="shared" si="22"/>
        <v>5.9716923642832596</v>
      </c>
      <c r="S189">
        <f t="shared" si="23"/>
        <v>8.8897731083834586E-2</v>
      </c>
      <c r="T189">
        <f t="shared" si="24"/>
        <v>4.4448865541917293E-2</v>
      </c>
      <c r="U189">
        <f t="shared" si="25"/>
        <v>8.8897731083834586E-2</v>
      </c>
      <c r="V189">
        <f>$K$4*SUM($U$4:U189)*0.01</f>
        <v>2.9589230569275355</v>
      </c>
      <c r="W189">
        <f t="shared" si="26"/>
        <v>8.8897731083834586E-2</v>
      </c>
      <c r="X189">
        <f t="shared" si="27"/>
        <v>0</v>
      </c>
      <c r="Y189" s="4">
        <v>5</v>
      </c>
      <c r="Z189">
        <f t="shared" si="28"/>
        <v>8.8897731083834586E-2</v>
      </c>
      <c r="AA189">
        <f t="shared" si="29"/>
        <v>3.0033719224694528</v>
      </c>
      <c r="AB189">
        <f t="shared" si="30"/>
        <v>4.912020082466273</v>
      </c>
      <c r="AC189">
        <f t="shared" si="31"/>
        <v>-1.0596722818169868</v>
      </c>
    </row>
    <row r="190" spans="16:29" x14ac:dyDescent="0.2">
      <c r="P190">
        <v>1.86</v>
      </c>
      <c r="Q190">
        <f t="shared" si="21"/>
        <v>3.0205089992011445</v>
      </c>
      <c r="R190">
        <f t="shared" si="22"/>
        <v>6.0063551813427747</v>
      </c>
      <c r="S190">
        <f t="shared" si="23"/>
        <v>8.7979917533727026E-2</v>
      </c>
      <c r="T190">
        <f t="shared" si="24"/>
        <v>4.3989958766863513E-2</v>
      </c>
      <c r="U190">
        <f t="shared" si="25"/>
        <v>8.7979917533727026E-2</v>
      </c>
      <c r="V190">
        <f>$K$4*SUM($U$4:U190)*0.01</f>
        <v>2.9765190404342809</v>
      </c>
      <c r="W190">
        <f t="shared" si="26"/>
        <v>8.7979917533727026E-2</v>
      </c>
      <c r="X190">
        <f t="shared" si="27"/>
        <v>0</v>
      </c>
      <c r="Y190" s="4">
        <v>5</v>
      </c>
      <c r="Z190">
        <f t="shared" si="28"/>
        <v>8.7979917533727026E-2</v>
      </c>
      <c r="AA190">
        <f t="shared" si="29"/>
        <v>3.0205089992011445</v>
      </c>
      <c r="AB190">
        <f t="shared" si="30"/>
        <v>4.9129730872042003</v>
      </c>
      <c r="AC190">
        <f t="shared" si="31"/>
        <v>-1.0933820941385743</v>
      </c>
    </row>
    <row r="191" spans="16:29" x14ac:dyDescent="0.2">
      <c r="P191">
        <v>1.87</v>
      </c>
      <c r="Q191">
        <f t="shared" si="21"/>
        <v>3.0374378793913408</v>
      </c>
      <c r="R191">
        <f t="shared" si="22"/>
        <v>6.0406154700627281</v>
      </c>
      <c r="S191">
        <f t="shared" si="23"/>
        <v>8.702691279579966E-2</v>
      </c>
      <c r="T191">
        <f t="shared" si="24"/>
        <v>4.351345639789983E-2</v>
      </c>
      <c r="U191">
        <f t="shared" si="25"/>
        <v>8.702691279579966E-2</v>
      </c>
      <c r="V191">
        <f>$K$4*SUM($U$4:U191)*0.01</f>
        <v>2.993924422993441</v>
      </c>
      <c r="W191">
        <f t="shared" si="26"/>
        <v>8.702691279579966E-2</v>
      </c>
      <c r="X191">
        <f t="shared" si="27"/>
        <v>0</v>
      </c>
      <c r="Y191" s="4">
        <v>5</v>
      </c>
      <c r="Z191">
        <f t="shared" si="28"/>
        <v>8.702691279579966E-2</v>
      </c>
      <c r="AA191">
        <f t="shared" si="29"/>
        <v>3.0374378793913408</v>
      </c>
      <c r="AB191">
        <f t="shared" si="30"/>
        <v>4.9139609018619881</v>
      </c>
      <c r="AC191">
        <f t="shared" si="31"/>
        <v>-1.1266545682007401</v>
      </c>
    </row>
    <row r="192" spans="16:29" x14ac:dyDescent="0.2">
      <c r="P192">
        <v>1.88</v>
      </c>
      <c r="Q192">
        <f t="shared" si="21"/>
        <v>3.05415179169005</v>
      </c>
      <c r="R192">
        <f t="shared" si="22"/>
        <v>6.0744595267214141</v>
      </c>
      <c r="S192">
        <f t="shared" si="23"/>
        <v>8.6039098138011916E-2</v>
      </c>
      <c r="T192">
        <f t="shared" si="24"/>
        <v>4.3019549069005958E-2</v>
      </c>
      <c r="U192">
        <f t="shared" si="25"/>
        <v>8.6039098138011916E-2</v>
      </c>
      <c r="V192">
        <f>$K$4*SUM($U$4:U192)*0.01</f>
        <v>3.0111322426210441</v>
      </c>
      <c r="W192">
        <f t="shared" si="26"/>
        <v>8.6039098138011916E-2</v>
      </c>
      <c r="X192">
        <f t="shared" si="27"/>
        <v>0</v>
      </c>
      <c r="Y192" s="4">
        <v>5</v>
      </c>
      <c r="Z192">
        <f t="shared" si="28"/>
        <v>8.6039098138011916E-2</v>
      </c>
      <c r="AA192">
        <f t="shared" si="29"/>
        <v>3.05415179169005</v>
      </c>
      <c r="AB192">
        <f t="shared" si="30"/>
        <v>4.9149831312639289</v>
      </c>
      <c r="AC192">
        <f t="shared" si="31"/>
        <v>-1.1594763954574856</v>
      </c>
    </row>
    <row r="193" spans="16:29" x14ac:dyDescent="0.2">
      <c r="P193">
        <v>1.89</v>
      </c>
      <c r="Q193">
        <f t="shared" si="21"/>
        <v>3.0706440507362935</v>
      </c>
      <c r="R193">
        <f t="shared" si="22"/>
        <v>6.1078738140970001</v>
      </c>
      <c r="S193">
        <f t="shared" si="23"/>
        <v>8.5016868736071061E-2</v>
      </c>
      <c r="T193">
        <f t="shared" si="24"/>
        <v>4.250843436803553E-2</v>
      </c>
      <c r="U193">
        <f t="shared" si="25"/>
        <v>8.5016868736071061E-2</v>
      </c>
      <c r="V193">
        <f>$K$4*SUM($U$4:U193)*0.01</f>
        <v>3.028135616368258</v>
      </c>
      <c r="W193">
        <f t="shared" si="26"/>
        <v>8.5016868736071061E-2</v>
      </c>
      <c r="X193">
        <f t="shared" si="27"/>
        <v>0</v>
      </c>
      <c r="Y193" s="4">
        <v>5</v>
      </c>
      <c r="Z193">
        <f t="shared" si="28"/>
        <v>8.5016868736071061E-2</v>
      </c>
      <c r="AA193">
        <f t="shared" si="29"/>
        <v>3.0706440507362935</v>
      </c>
      <c r="AB193">
        <f t="shared" si="30"/>
        <v>4.9160393664814723</v>
      </c>
      <c r="AC193">
        <f t="shared" si="31"/>
        <v>-1.1918344476155278</v>
      </c>
    </row>
    <row r="194" spans="16:29" x14ac:dyDescent="0.2">
      <c r="P194">
        <v>1.9</v>
      </c>
      <c r="Q194">
        <f t="shared" si="21"/>
        <v>3.0869080598312273</v>
      </c>
      <c r="R194">
        <f t="shared" si="22"/>
        <v>6.1408449668797269</v>
      </c>
      <c r="S194">
        <f t="shared" si="23"/>
        <v>8.3960633518527672E-2</v>
      </c>
      <c r="T194">
        <f t="shared" si="24"/>
        <v>4.1980316759263836E-2</v>
      </c>
      <c r="U194">
        <f t="shared" si="25"/>
        <v>8.3960633518527672E-2</v>
      </c>
      <c r="V194">
        <f>$K$4*SUM($U$4:U194)*0.01</f>
        <v>3.0449277430719635</v>
      </c>
      <c r="W194">
        <f t="shared" si="26"/>
        <v>8.3960633518527672E-2</v>
      </c>
      <c r="X194">
        <f t="shared" si="27"/>
        <v>0</v>
      </c>
      <c r="Y194" s="4">
        <v>5</v>
      </c>
      <c r="Z194">
        <f t="shared" si="28"/>
        <v>8.3960633518527672E-2</v>
      </c>
      <c r="AA194">
        <f t="shared" si="29"/>
        <v>3.0869080598312273</v>
      </c>
      <c r="AB194">
        <f t="shared" si="30"/>
        <v>4.9171291849942893</v>
      </c>
      <c r="AC194">
        <f t="shared" si="31"/>
        <v>-1.2237157818854378</v>
      </c>
    </row>
    <row r="195" spans="16:29" x14ac:dyDescent="0.2">
      <c r="P195">
        <v>1.91</v>
      </c>
      <c r="Q195">
        <f t="shared" si="21"/>
        <v>3.102937313575961</v>
      </c>
      <c r="R195">
        <f t="shared" si="22"/>
        <v>6.1733597970158245</v>
      </c>
      <c r="S195">
        <f t="shared" si="23"/>
        <v>8.2870815005710696E-2</v>
      </c>
      <c r="T195">
        <f t="shared" si="24"/>
        <v>4.1435407502855348E-2</v>
      </c>
      <c r="U195">
        <f t="shared" si="25"/>
        <v>8.2870815005710696E-2</v>
      </c>
      <c r="V195">
        <f>$K$4*SUM($U$4:U195)*0.01</f>
        <v>3.0615019060731057</v>
      </c>
      <c r="W195">
        <f t="shared" si="26"/>
        <v>8.2870815005710696E-2</v>
      </c>
      <c r="X195">
        <f t="shared" si="27"/>
        <v>0</v>
      </c>
      <c r="Y195" s="4">
        <v>5</v>
      </c>
      <c r="Z195">
        <f t="shared" si="28"/>
        <v>8.2870815005710696E-2</v>
      </c>
      <c r="AA195">
        <f t="shared" si="29"/>
        <v>3.102937313575961</v>
      </c>
      <c r="AB195">
        <f t="shared" si="30"/>
        <v>4.9182521508572377</v>
      </c>
      <c r="AC195">
        <f t="shared" si="31"/>
        <v>-1.2551076461585866</v>
      </c>
    </row>
    <row r="196" spans="16:29" x14ac:dyDescent="0.2">
      <c r="P196">
        <v>1.92</v>
      </c>
      <c r="Q196">
        <f t="shared" si="21"/>
        <v>3.1187254004730396</v>
      </c>
      <c r="R196">
        <f t="shared" si="22"/>
        <v>6.2054052989809527</v>
      </c>
      <c r="S196">
        <f t="shared" si="23"/>
        <v>8.1747849142762341E-2</v>
      </c>
      <c r="T196">
        <f t="shared" si="24"/>
        <v>4.0873924571381171E-2</v>
      </c>
      <c r="U196">
        <f t="shared" si="25"/>
        <v>8.1747849142762341E-2</v>
      </c>
      <c r="V196">
        <f>$K$4*SUM($U$4:U196)*0.01</f>
        <v>3.0778514759016584</v>
      </c>
      <c r="W196">
        <f t="shared" si="26"/>
        <v>8.1747849142762341E-2</v>
      </c>
      <c r="X196">
        <f t="shared" si="27"/>
        <v>0</v>
      </c>
      <c r="Y196" s="4">
        <v>5</v>
      </c>
      <c r="Z196">
        <f t="shared" si="28"/>
        <v>8.1747849142762341E-2</v>
      </c>
      <c r="AA196">
        <f t="shared" si="29"/>
        <v>3.1187254004730396</v>
      </c>
      <c r="AB196">
        <f t="shared" si="30"/>
        <v>4.9194078148731348</v>
      </c>
      <c r="AC196">
        <f t="shared" si="31"/>
        <v>-1.2859974841078177</v>
      </c>
    </row>
    <row r="197" spans="16:29" x14ac:dyDescent="0.2">
      <c r="P197">
        <v>1.93</v>
      </c>
      <c r="Q197">
        <f t="shared" si="21"/>
        <v>3.1342660054904634</v>
      </c>
      <c r="R197">
        <f t="shared" si="22"/>
        <v>6.2369686549809398</v>
      </c>
      <c r="S197">
        <f t="shared" si="23"/>
        <v>8.0592185126865168E-2</v>
      </c>
      <c r="T197">
        <f t="shared" si="24"/>
        <v>4.0296092563432584E-2</v>
      </c>
      <c r="U197">
        <f t="shared" si="25"/>
        <v>8.0592185126865168E-2</v>
      </c>
      <c r="V197">
        <f>$K$4*SUM($U$4:U197)*0.01</f>
        <v>3.0939699129270308</v>
      </c>
      <c r="W197">
        <f t="shared" si="26"/>
        <v>8.0592185126865168E-2</v>
      </c>
      <c r="X197">
        <f t="shared" si="27"/>
        <v>0</v>
      </c>
      <c r="Y197" s="4">
        <v>5</v>
      </c>
      <c r="Z197">
        <f t="shared" si="28"/>
        <v>8.0592185126865168E-2</v>
      </c>
      <c r="AA197">
        <f t="shared" si="29"/>
        <v>3.1342660054904634</v>
      </c>
      <c r="AB197">
        <f t="shared" si="30"/>
        <v>4.9205957147711299</v>
      </c>
      <c r="AC197">
        <f t="shared" si="31"/>
        <v>-1.3163729402098099</v>
      </c>
    </row>
    <row r="198" spans="16:29" x14ac:dyDescent="0.2">
      <c r="P198">
        <v>1.94</v>
      </c>
      <c r="Q198">
        <f t="shared" ref="Q198:Q261" si="32">AA198</f>
        <v>3.1495529125872399</v>
      </c>
      <c r="R198">
        <f t="shared" ref="R198:R261" si="33">($G$4*Q198*$O$3+$H$4*R197)/($H$4+$O$3)</f>
        <v>6.2680372400777085</v>
      </c>
      <c r="S198">
        <f t="shared" ref="S198:S261" si="34">Z198</f>
        <v>7.9404285228870108E-2</v>
      </c>
      <c r="T198">
        <f t="shared" ref="T198:T261" si="35">S198*$J$4</f>
        <v>3.9702142614435054E-2</v>
      </c>
      <c r="U198">
        <f t="shared" ref="U198:U261" si="36">Z198</f>
        <v>7.9404285228870108E-2</v>
      </c>
      <c r="V198">
        <f>$K$4*SUM($U$4:U198)*0.01</f>
        <v>3.1098507699728049</v>
      </c>
      <c r="W198">
        <f t="shared" ref="W198:W261" si="37">Z198</f>
        <v>7.9404285228870108E-2</v>
      </c>
      <c r="X198">
        <f t="shared" ref="X198:X261" si="38">($L$4*(W198-W197))/0.01</f>
        <v>0</v>
      </c>
      <c r="Y198" s="4">
        <v>5</v>
      </c>
      <c r="Z198">
        <f t="shared" ref="Z198:Z261" si="39">Y198-AB197</f>
        <v>7.9404285228870108E-2</v>
      </c>
      <c r="AA198">
        <f t="shared" ref="AA198:AA261" si="40">T198+V198+X198</f>
        <v>3.1495529125872399</v>
      </c>
      <c r="AB198">
        <f t="shared" ref="AB198:AB261" si="41">R198+AC198</f>
        <v>4.9218153753905849</v>
      </c>
      <c r="AC198">
        <f t="shared" si="31"/>
        <v>-1.3462218646871233</v>
      </c>
    </row>
    <row r="199" spans="16:29" x14ac:dyDescent="0.2">
      <c r="P199">
        <v>1.95</v>
      </c>
      <c r="Q199">
        <f t="shared" si="32"/>
        <v>3.1645800071993953</v>
      </c>
      <c r="R199">
        <f t="shared" si="33"/>
        <v>6.2985986272382499</v>
      </c>
      <c r="S199">
        <f t="shared" si="34"/>
        <v>7.818462460941511E-2</v>
      </c>
      <c r="T199">
        <f t="shared" si="35"/>
        <v>3.9092312304707555E-2</v>
      </c>
      <c r="U199">
        <f t="shared" si="36"/>
        <v>7.818462460941511E-2</v>
      </c>
      <c r="V199">
        <f>$K$4*SUM($U$4:U199)*0.01</f>
        <v>3.1254876948946877</v>
      </c>
      <c r="W199">
        <f t="shared" si="37"/>
        <v>7.818462460941511E-2</v>
      </c>
      <c r="X199">
        <f t="shared" si="38"/>
        <v>0</v>
      </c>
      <c r="Y199" s="4">
        <v>5</v>
      </c>
      <c r="Z199">
        <f t="shared" si="39"/>
        <v>7.818462460941511E-2</v>
      </c>
      <c r="AA199">
        <f t="shared" si="40"/>
        <v>3.1645800071993953</v>
      </c>
      <c r="AB199">
        <f t="shared" si="41"/>
        <v>4.9230663088703022</v>
      </c>
      <c r="AC199">
        <f t="shared" si="31"/>
        <v>-1.3755323183679475</v>
      </c>
    </row>
    <row r="200" spans="16:29" x14ac:dyDescent="0.2">
      <c r="P200">
        <v>1.96</v>
      </c>
      <c r="Q200">
        <f t="shared" si="32"/>
        <v>3.1793412786854764</v>
      </c>
      <c r="R200">
        <f t="shared" si="33"/>
        <v>6.3286405923046019</v>
      </c>
      <c r="S200">
        <f t="shared" si="34"/>
        <v>7.6933691129697834E-2</v>
      </c>
      <c r="T200">
        <f t="shared" si="35"/>
        <v>3.8466845564848917E-2</v>
      </c>
      <c r="U200">
        <f t="shared" si="36"/>
        <v>7.6933691129697834E-2</v>
      </c>
      <c r="V200">
        <f>$K$4*SUM($U$4:U200)*0.01</f>
        <v>3.1408744331206275</v>
      </c>
      <c r="W200">
        <f t="shared" si="37"/>
        <v>7.6933691129697834E-2</v>
      </c>
      <c r="X200">
        <f t="shared" si="38"/>
        <v>0</v>
      </c>
      <c r="Y200" s="4">
        <v>5</v>
      </c>
      <c r="Z200">
        <f t="shared" si="39"/>
        <v>7.6933691129697834E-2</v>
      </c>
      <c r="AA200">
        <f t="shared" si="40"/>
        <v>3.1793412786854764</v>
      </c>
      <c r="AB200">
        <f t="shared" si="41"/>
        <v>4.924348014842991</v>
      </c>
      <c r="AC200">
        <f t="shared" si="31"/>
        <v>-1.4042925774616108</v>
      </c>
    </row>
    <row r="201" spans="16:29" x14ac:dyDescent="0.2">
      <c r="P201">
        <v>1.97</v>
      </c>
      <c r="Q201">
        <f t="shared" si="32"/>
        <v>3.1938308227305341</v>
      </c>
      <c r="R201">
        <f t="shared" si="33"/>
        <v>6.3581511188828346</v>
      </c>
      <c r="S201">
        <f t="shared" si="34"/>
        <v>7.5651985157008994E-2</v>
      </c>
      <c r="T201">
        <f t="shared" si="35"/>
        <v>3.7825992578504497E-2</v>
      </c>
      <c r="U201">
        <f t="shared" si="36"/>
        <v>7.5651985157008994E-2</v>
      </c>
      <c r="V201">
        <f>$K$4*SUM($U$4:U201)*0.01</f>
        <v>3.1560048301520296</v>
      </c>
      <c r="W201">
        <f t="shared" si="37"/>
        <v>7.5651985157008994E-2</v>
      </c>
      <c r="X201">
        <f t="shared" si="38"/>
        <v>0</v>
      </c>
      <c r="Y201" s="4">
        <v>5</v>
      </c>
      <c r="Z201">
        <f t="shared" si="39"/>
        <v>7.5651985157008994E-2</v>
      </c>
      <c r="AA201">
        <f t="shared" si="40"/>
        <v>3.1938308227305341</v>
      </c>
      <c r="AB201">
        <f t="shared" si="41"/>
        <v>4.9256599806348937</v>
      </c>
      <c r="AC201">
        <f t="shared" si="31"/>
        <v>-1.4324911382479411</v>
      </c>
    </row>
    <row r="202" spans="16:29" x14ac:dyDescent="0.2">
      <c r="P202">
        <v>1.98</v>
      </c>
      <c r="Q202">
        <f t="shared" si="32"/>
        <v>3.2080428437076041</v>
      </c>
      <c r="R202">
        <f t="shared" si="33"/>
        <v>6.3871184031490227</v>
      </c>
      <c r="S202">
        <f t="shared" si="34"/>
        <v>7.4340019365106258E-2</v>
      </c>
      <c r="T202">
        <f t="shared" si="35"/>
        <v>3.7170009682553129E-2</v>
      </c>
      <c r="U202">
        <f t="shared" si="36"/>
        <v>7.4340019365106258E-2</v>
      </c>
      <c r="V202">
        <f>$K$4*SUM($U$4:U202)*0.01</f>
        <v>3.1708728340250509</v>
      </c>
      <c r="W202">
        <f t="shared" si="37"/>
        <v>7.4340019365106258E-2</v>
      </c>
      <c r="X202">
        <f t="shared" si="38"/>
        <v>0</v>
      </c>
      <c r="Y202" s="4">
        <v>5</v>
      </c>
      <c r="Z202">
        <f t="shared" si="39"/>
        <v>7.4340019365106258E-2</v>
      </c>
      <c r="AA202">
        <f t="shared" si="40"/>
        <v>3.2080428437076041</v>
      </c>
      <c r="AB202">
        <f t="shared" si="41"/>
        <v>4.9270016814704238</v>
      </c>
      <c r="AC202">
        <f t="shared" si="31"/>
        <v>-1.4601167216785991</v>
      </c>
    </row>
    <row r="203" spans="16:29" x14ac:dyDescent="0.2">
      <c r="P203">
        <v>1.99</v>
      </c>
      <c r="Q203">
        <f t="shared" si="32"/>
        <v>3.2219716569957542</v>
      </c>
      <c r="R203">
        <f t="shared" si="33"/>
        <v>6.4155308585702642</v>
      </c>
      <c r="S203">
        <f t="shared" si="34"/>
        <v>7.2998318529576167E-2</v>
      </c>
      <c r="T203">
        <f t="shared" si="35"/>
        <v>3.6499159264788084E-2</v>
      </c>
      <c r="U203">
        <f t="shared" si="36"/>
        <v>7.2998318529576167E-2</v>
      </c>
      <c r="V203">
        <f>$K$4*SUM($U$4:U203)*0.01</f>
        <v>3.1854724977309661</v>
      </c>
      <c r="W203">
        <f t="shared" si="37"/>
        <v>7.2998318529576167E-2</v>
      </c>
      <c r="X203">
        <f t="shared" si="38"/>
        <v>0</v>
      </c>
      <c r="Y203" s="4">
        <v>5</v>
      </c>
      <c r="Z203">
        <f t="shared" si="39"/>
        <v>7.2998318529576167E-2</v>
      </c>
      <c r="AA203">
        <f t="shared" si="40"/>
        <v>3.2219716569957542</v>
      </c>
      <c r="AB203">
        <f t="shared" si="41"/>
        <v>4.9283725806817147</v>
      </c>
      <c r="AC203">
        <f t="shared" si="31"/>
        <v>-1.4871582778885493</v>
      </c>
    </row>
    <row r="204" spans="16:29" x14ac:dyDescent="0.2">
      <c r="P204">
        <v>2</v>
      </c>
      <c r="Q204">
        <f t="shared" si="32"/>
        <v>3.2356116912537658</v>
      </c>
      <c r="R204">
        <f t="shared" si="33"/>
        <v>6.4433771205388979</v>
      </c>
      <c r="S204">
        <f t="shared" si="34"/>
        <v>7.1627419318285312E-2</v>
      </c>
      <c r="T204">
        <f t="shared" si="35"/>
        <v>3.5813709659142656E-2</v>
      </c>
      <c r="U204">
        <f t="shared" si="36"/>
        <v>7.1627419318285312E-2</v>
      </c>
      <c r="V204">
        <f>$K$4*SUM($U$4:U204)*0.01</f>
        <v>3.1997979815946231</v>
      </c>
      <c r="W204">
        <f t="shared" si="37"/>
        <v>7.1627419318285312E-2</v>
      </c>
      <c r="X204">
        <f t="shared" si="38"/>
        <v>0</v>
      </c>
      <c r="Y204" s="4">
        <v>5</v>
      </c>
      <c r="Z204">
        <f t="shared" si="39"/>
        <v>7.1627419318285312E-2</v>
      </c>
      <c r="AA204">
        <f t="shared" si="40"/>
        <v>3.2356116912537658</v>
      </c>
      <c r="AB204">
        <f t="shared" si="41"/>
        <v>4.929772129923041</v>
      </c>
      <c r="AC204">
        <f t="shared" si="31"/>
        <v>-1.5136049906158564</v>
      </c>
    </row>
    <row r="205" spans="16:29" x14ac:dyDescent="0.2">
      <c r="P205">
        <v>2.0099999999999998</v>
      </c>
      <c r="Q205">
        <f t="shared" si="32"/>
        <v>3.2489574906484946</v>
      </c>
      <c r="R205">
        <f t="shared" si="33"/>
        <v>6.470646050917944</v>
      </c>
      <c r="S205">
        <f t="shared" si="34"/>
        <v>7.0227870076958965E-2</v>
      </c>
      <c r="T205">
        <f t="shared" si="35"/>
        <v>3.5113935038479482E-2</v>
      </c>
      <c r="U205">
        <f t="shared" si="36"/>
        <v>7.0227870076958965E-2</v>
      </c>
      <c r="V205">
        <f>$K$4*SUM($U$4:U205)*0.01</f>
        <v>3.2138435556100151</v>
      </c>
      <c r="W205">
        <f t="shared" si="37"/>
        <v>7.0227870076958965E-2</v>
      </c>
      <c r="X205">
        <f t="shared" si="38"/>
        <v>0</v>
      </c>
      <c r="Y205" s="4">
        <v>5</v>
      </c>
      <c r="Z205">
        <f t="shared" si="39"/>
        <v>7.0227870076958965E-2</v>
      </c>
      <c r="AA205">
        <f t="shared" si="40"/>
        <v>3.2489574906484946</v>
      </c>
      <c r="AB205">
        <f t="shared" si="41"/>
        <v>4.9311997693898961</v>
      </c>
      <c r="AC205">
        <f t="shared" si="31"/>
        <v>-1.5394462815280476</v>
      </c>
    </row>
    <row r="206" spans="16:29" x14ac:dyDescent="0.2">
      <c r="P206">
        <v>2.02</v>
      </c>
      <c r="Q206">
        <f t="shared" si="32"/>
        <v>3.2620037170370879</v>
      </c>
      <c r="R206">
        <f t="shared" si="33"/>
        <v>6.4973267424960595</v>
      </c>
      <c r="S206">
        <f t="shared" si="34"/>
        <v>6.8800230610103874E-2</v>
      </c>
      <c r="T206">
        <f t="shared" si="35"/>
        <v>3.4400115305051937E-2</v>
      </c>
      <c r="U206">
        <f t="shared" si="36"/>
        <v>6.8800230610103874E-2</v>
      </c>
      <c r="V206">
        <f>$K$4*SUM($U$4:U206)*0.01</f>
        <v>3.227603601732036</v>
      </c>
      <c r="W206">
        <f t="shared" si="37"/>
        <v>6.8800230610103874E-2</v>
      </c>
      <c r="X206">
        <f t="shared" si="38"/>
        <v>0</v>
      </c>
      <c r="Y206" s="4">
        <v>5</v>
      </c>
      <c r="Z206">
        <f t="shared" si="39"/>
        <v>6.8800230610103874E-2</v>
      </c>
      <c r="AA206">
        <f t="shared" si="40"/>
        <v>3.2620037170370879</v>
      </c>
      <c r="AB206">
        <f t="shared" si="41"/>
        <v>4.9326549280427541</v>
      </c>
      <c r="AC206">
        <f t="shared" si="31"/>
        <v>-1.5646718144533056</v>
      </c>
    </row>
    <row r="207" spans="16:29" x14ac:dyDescent="0.2">
      <c r="P207">
        <v>2.0299999999999998</v>
      </c>
      <c r="Q207">
        <f t="shared" si="32"/>
        <v>3.2747451521021076</v>
      </c>
      <c r="R207">
        <f t="shared" si="33"/>
        <v>6.5234085233501382</v>
      </c>
      <c r="S207">
        <f t="shared" si="34"/>
        <v>6.7345071957245928E-2</v>
      </c>
      <c r="T207">
        <f t="shared" si="35"/>
        <v>3.3672535978622964E-2</v>
      </c>
      <c r="U207">
        <f t="shared" si="36"/>
        <v>6.7345071957245928E-2</v>
      </c>
      <c r="V207">
        <f>$K$4*SUM($U$4:U207)*0.01</f>
        <v>3.2410726161234846</v>
      </c>
      <c r="W207">
        <f t="shared" si="37"/>
        <v>6.7345071957245928E-2</v>
      </c>
      <c r="X207">
        <f t="shared" si="38"/>
        <v>0</v>
      </c>
      <c r="Y207" s="4">
        <v>5</v>
      </c>
      <c r="Z207">
        <f t="shared" si="39"/>
        <v>6.7345071957245928E-2</v>
      </c>
      <c r="AA207">
        <f t="shared" si="40"/>
        <v>3.2747451521021076</v>
      </c>
      <c r="AB207">
        <f t="shared" si="41"/>
        <v>4.9341370238353441</v>
      </c>
      <c r="AC207">
        <f t="shared" si="31"/>
        <v>-1.5892714995147936</v>
      </c>
    </row>
    <row r="208" spans="16:29" x14ac:dyDescent="0.2">
      <c r="P208">
        <v>2.04</v>
      </c>
      <c r="Q208">
        <f t="shared" si="32"/>
        <v>3.2871766994387439</v>
      </c>
      <c r="R208">
        <f t="shared" si="33"/>
        <v>6.5488809611138121</v>
      </c>
      <c r="S208">
        <f t="shared" si="34"/>
        <v>6.5862976164655862E-2</v>
      </c>
      <c r="T208">
        <f t="shared" si="35"/>
        <v>3.2931488082327931E-2</v>
      </c>
      <c r="U208">
        <f t="shared" si="36"/>
        <v>6.5862976164655862E-2</v>
      </c>
      <c r="V208">
        <f>$K$4*SUM($U$4:U208)*0.01</f>
        <v>3.254245211356416</v>
      </c>
      <c r="W208">
        <f t="shared" si="37"/>
        <v>6.5862976164655862E-2</v>
      </c>
      <c r="X208">
        <f t="shared" si="38"/>
        <v>0</v>
      </c>
      <c r="Y208" s="4">
        <v>5</v>
      </c>
      <c r="Z208">
        <f t="shared" si="39"/>
        <v>6.5862976164655862E-2</v>
      </c>
      <c r="AA208">
        <f t="shared" si="40"/>
        <v>3.2871766994387439</v>
      </c>
      <c r="AB208">
        <f t="shared" si="41"/>
        <v>4.9356454639473313</v>
      </c>
      <c r="AC208">
        <f t="shared" si="31"/>
        <v>-1.6132354971664811</v>
      </c>
    </row>
    <row r="209" spans="16:29" x14ac:dyDescent="0.2">
      <c r="P209">
        <v>2.0499999999999998</v>
      </c>
      <c r="Q209">
        <f t="shared" si="32"/>
        <v>3.2992933865932841</v>
      </c>
      <c r="R209">
        <f t="shared" si="33"/>
        <v>6.5737338671501897</v>
      </c>
      <c r="S209">
        <f t="shared" si="34"/>
        <v>6.435453605266872E-2</v>
      </c>
      <c r="T209">
        <f t="shared" si="35"/>
        <v>3.217726802633436E-2</v>
      </c>
      <c r="U209">
        <f t="shared" si="36"/>
        <v>6.435453605266872E-2</v>
      </c>
      <c r="V209">
        <f>$K$4*SUM($U$4:U209)*0.01</f>
        <v>3.2671161185669497</v>
      </c>
      <c r="W209">
        <f t="shared" si="37"/>
        <v>6.435453605266872E-2</v>
      </c>
      <c r="X209">
        <f t="shared" si="38"/>
        <v>0</v>
      </c>
      <c r="Y209" s="4">
        <v>5</v>
      </c>
      <c r="Z209">
        <f t="shared" si="39"/>
        <v>6.435453605266872E-2</v>
      </c>
      <c r="AA209">
        <f t="shared" si="40"/>
        <v>3.2992933865932841</v>
      </c>
      <c r="AB209">
        <f t="shared" si="41"/>
        <v>4.9371796450213692</v>
      </c>
      <c r="AC209">
        <f t="shared" si="31"/>
        <v>-1.6365542221288205</v>
      </c>
    </row>
    <row r="210" spans="16:29" x14ac:dyDescent="0.2">
      <c r="P210">
        <v>2.06</v>
      </c>
      <c r="Q210">
        <f t="shared" si="32"/>
        <v>3.3110903670519911</v>
      </c>
      <c r="R210">
        <f t="shared" si="33"/>
        <v>6.597957300627086</v>
      </c>
      <c r="S210">
        <f t="shared" si="34"/>
        <v>6.282035497863081E-2</v>
      </c>
      <c r="T210">
        <f t="shared" si="35"/>
        <v>3.1410177489315405E-2</v>
      </c>
      <c r="U210">
        <f t="shared" si="36"/>
        <v>6.282035497863081E-2</v>
      </c>
      <c r="V210">
        <f>$K$4*SUM($U$4:U210)*0.01</f>
        <v>3.2796801895626757</v>
      </c>
      <c r="W210">
        <f t="shared" si="37"/>
        <v>6.282035497863081E-2</v>
      </c>
      <c r="X210">
        <f t="shared" si="38"/>
        <v>0</v>
      </c>
      <c r="Y210" s="4">
        <v>5</v>
      </c>
      <c r="Z210">
        <f t="shared" si="39"/>
        <v>6.282035497863081E-2</v>
      </c>
      <c r="AA210">
        <f t="shared" si="40"/>
        <v>3.3110903670519911</v>
      </c>
      <c r="AB210">
        <f t="shared" si="41"/>
        <v>4.9387389534043447</v>
      </c>
      <c r="AC210">
        <f t="shared" si="31"/>
        <v>-1.6592183472227418</v>
      </c>
    </row>
    <row r="211" spans="16:29" x14ac:dyDescent="0.2">
      <c r="P211">
        <v>2.0699999999999998</v>
      </c>
      <c r="Q211">
        <f t="shared" si="32"/>
        <v>3.322562922179634</v>
      </c>
      <c r="R211">
        <f t="shared" si="33"/>
        <v>6.621541572493177</v>
      </c>
      <c r="S211">
        <f t="shared" si="34"/>
        <v>6.1261046595655344E-2</v>
      </c>
      <c r="T211">
        <f t="shared" si="35"/>
        <v>3.0630523297827672E-2</v>
      </c>
      <c r="U211">
        <f t="shared" si="36"/>
        <v>6.1261046595655344E-2</v>
      </c>
      <c r="V211">
        <f>$K$4*SUM($U$4:U211)*0.01</f>
        <v>3.2919323988818063</v>
      </c>
      <c r="W211">
        <f t="shared" si="37"/>
        <v>6.1261046595655344E-2</v>
      </c>
      <c r="X211">
        <f t="shared" si="38"/>
        <v>0</v>
      </c>
      <c r="Y211" s="4">
        <v>5</v>
      </c>
      <c r="Z211">
        <f t="shared" si="39"/>
        <v>6.1261046595655344E-2</v>
      </c>
      <c r="AA211">
        <f t="shared" si="40"/>
        <v>3.322562922179634</v>
      </c>
      <c r="AB211">
        <f t="shared" si="41"/>
        <v>4.9403227653927875</v>
      </c>
      <c r="AC211">
        <f t="shared" si="31"/>
        <v>-1.6812188071003891</v>
      </c>
    </row>
    <row r="212" spans="16:29" x14ac:dyDescent="0.2">
      <c r="P212">
        <v>2.08</v>
      </c>
      <c r="Q212">
        <f t="shared" si="32"/>
        <v>3.3337064631068558</v>
      </c>
      <c r="R212">
        <f t="shared" si="33"/>
        <v>6.6444772493534447</v>
      </c>
      <c r="S212">
        <f t="shared" si="34"/>
        <v>5.9677234607212526E-2</v>
      </c>
      <c r="T212">
        <f t="shared" si="35"/>
        <v>2.9838617303606263E-2</v>
      </c>
      <c r="U212">
        <f t="shared" si="36"/>
        <v>5.9677234607212526E-2</v>
      </c>
      <c r="V212">
        <f>$K$4*SUM($U$4:U212)*0.01</f>
        <v>3.3038678458032495</v>
      </c>
      <c r="W212">
        <f t="shared" si="37"/>
        <v>5.9677234607212526E-2</v>
      </c>
      <c r="X212">
        <f t="shared" si="38"/>
        <v>0</v>
      </c>
      <c r="Y212" s="4">
        <v>5</v>
      </c>
      <c r="Z212">
        <f t="shared" si="39"/>
        <v>5.9677234607212526E-2</v>
      </c>
      <c r="AA212">
        <f t="shared" si="40"/>
        <v>3.3337064631068558</v>
      </c>
      <c r="AB212">
        <f t="shared" si="41"/>
        <v>4.9419304474822958</v>
      </c>
      <c r="AC212">
        <f t="shared" si="31"/>
        <v>-1.7025468018711489</v>
      </c>
    </row>
    <row r="213" spans="16:29" x14ac:dyDescent="0.2">
      <c r="P213">
        <v>2.09</v>
      </c>
      <c r="Q213">
        <f t="shared" si="32"/>
        <v>3.3445165325656423</v>
      </c>
      <c r="R213">
        <f t="shared" si="33"/>
        <v>6.6667551572423651</v>
      </c>
      <c r="S213">
        <f t="shared" si="34"/>
        <v>5.8069552517704182E-2</v>
      </c>
      <c r="T213">
        <f t="shared" si="35"/>
        <v>2.9034776258852091E-2</v>
      </c>
      <c r="U213">
        <f t="shared" si="36"/>
        <v>5.8069552517704182E-2</v>
      </c>
      <c r="V213">
        <f>$K$4*SUM($U$4:U213)*0.01</f>
        <v>3.3154817563067902</v>
      </c>
      <c r="W213">
        <f t="shared" si="37"/>
        <v>5.8069552517704182E-2</v>
      </c>
      <c r="X213">
        <f t="shared" si="38"/>
        <v>0</v>
      </c>
      <c r="Y213" s="4">
        <v>5</v>
      </c>
      <c r="Z213">
        <f t="shared" si="39"/>
        <v>5.8069552517704182E-2</v>
      </c>
      <c r="AA213">
        <f t="shared" si="40"/>
        <v>3.3445165325656423</v>
      </c>
      <c r="AB213">
        <f t="shared" si="41"/>
        <v>4.9435613566208838</v>
      </c>
      <c r="AC213">
        <f t="shared" si="31"/>
        <v>-1.7231938006214811</v>
      </c>
    </row>
    <row r="214" spans="16:29" x14ac:dyDescent="0.2">
      <c r="P214">
        <v>2.1</v>
      </c>
      <c r="Q214">
        <f t="shared" si="32"/>
        <v>3.3549888066721718</v>
      </c>
      <c r="R214">
        <f t="shared" si="33"/>
        <v>6.6883663852933539</v>
      </c>
      <c r="S214">
        <f t="shared" si="34"/>
        <v>5.6438643379116193E-2</v>
      </c>
      <c r="T214">
        <f t="shared" si="35"/>
        <v>2.8219321689558097E-2</v>
      </c>
      <c r="U214">
        <f t="shared" si="36"/>
        <v>5.6438643379116193E-2</v>
      </c>
      <c r="V214">
        <f>$K$4*SUM($U$4:U214)*0.01</f>
        <v>3.3267694849826137</v>
      </c>
      <c r="W214">
        <f t="shared" si="37"/>
        <v>5.6438643379116193E-2</v>
      </c>
      <c r="X214">
        <f t="shared" si="38"/>
        <v>0</v>
      </c>
      <c r="Y214" s="4">
        <v>5</v>
      </c>
      <c r="Z214">
        <f t="shared" si="39"/>
        <v>5.6438643379116193E-2</v>
      </c>
      <c r="AA214">
        <f t="shared" si="40"/>
        <v>3.3549888066721718</v>
      </c>
      <c r="AB214">
        <f t="shared" si="41"/>
        <v>4.9452148404661775</v>
      </c>
      <c r="AC214">
        <f t="shared" si="31"/>
        <v>-1.7431515448271764</v>
      </c>
    </row>
    <row r="215" spans="16:29" x14ac:dyDescent="0.2">
      <c r="P215">
        <v>2.11</v>
      </c>
      <c r="Q215">
        <f t="shared" si="32"/>
        <v>3.3651190966562892</v>
      </c>
      <c r="R215">
        <f t="shared" si="33"/>
        <v>6.7093022893029648</v>
      </c>
      <c r="S215">
        <f t="shared" si="34"/>
        <v>5.4785159533822458E-2</v>
      </c>
      <c r="T215">
        <f t="shared" si="35"/>
        <v>2.7392579766911229E-2</v>
      </c>
      <c r="U215">
        <f t="shared" si="36"/>
        <v>5.4785159533822458E-2</v>
      </c>
      <c r="V215">
        <f>$K$4*SUM($U$4:U215)*0.01</f>
        <v>3.3377265168893779</v>
      </c>
      <c r="W215">
        <f t="shared" si="37"/>
        <v>5.4785159533822458E-2</v>
      </c>
      <c r="X215">
        <f t="shared" si="38"/>
        <v>0</v>
      </c>
      <c r="Y215" s="4">
        <v>5</v>
      </c>
      <c r="Z215">
        <f t="shared" si="39"/>
        <v>5.4785159533822458E-2</v>
      </c>
      <c r="AA215">
        <f t="shared" si="40"/>
        <v>3.3651190966562892</v>
      </c>
      <c r="AB215">
        <f t="shared" si="41"/>
        <v>4.946890237646314</v>
      </c>
      <c r="AC215">
        <f t="shared" si="31"/>
        <v>-1.7624120516566506</v>
      </c>
    </row>
    <row r="216" spans="16:29" x14ac:dyDescent="0.2">
      <c r="P216">
        <v>2.12</v>
      </c>
      <c r="Q216">
        <f t="shared" si="32"/>
        <v>3.3749033505369579</v>
      </c>
      <c r="R216">
        <f t="shared" si="33"/>
        <v>6.7295544951884398</v>
      </c>
      <c r="S216">
        <f t="shared" si="34"/>
        <v>5.310976235368603E-2</v>
      </c>
      <c r="T216">
        <f t="shared" si="35"/>
        <v>2.6554881176843015E-2</v>
      </c>
      <c r="U216">
        <f t="shared" si="36"/>
        <v>5.310976235368603E-2</v>
      </c>
      <c r="V216">
        <f>$K$4*SUM($U$4:U216)*0.01</f>
        <v>3.3483484693601149</v>
      </c>
      <c r="W216">
        <f t="shared" si="37"/>
        <v>5.310976235368603E-2</v>
      </c>
      <c r="X216">
        <f t="shared" si="38"/>
        <v>0</v>
      </c>
      <c r="Y216" s="4">
        <v>5</v>
      </c>
      <c r="Z216">
        <f t="shared" si="39"/>
        <v>5.310976235368603E-2</v>
      </c>
      <c r="AA216">
        <f t="shared" si="40"/>
        <v>3.3749033505369579</v>
      </c>
      <c r="AB216">
        <f t="shared" si="41"/>
        <v>4.9485868780244626</v>
      </c>
      <c r="AC216">
        <f t="shared" si="31"/>
        <v>-1.780967617163977</v>
      </c>
    </row>
    <row r="217" spans="16:29" x14ac:dyDescent="0.2">
      <c r="P217">
        <v>2.13</v>
      </c>
      <c r="Q217">
        <f t="shared" si="32"/>
        <v>3.3843376547429918</v>
      </c>
      <c r="R217">
        <f t="shared" si="33"/>
        <v>6.7491149023372108</v>
      </c>
      <c r="S217">
        <f t="shared" si="34"/>
        <v>5.1413121975537379E-2</v>
      </c>
      <c r="T217">
        <f t="shared" si="35"/>
        <v>2.570656098776869E-2</v>
      </c>
      <c r="U217">
        <f t="shared" si="36"/>
        <v>5.1413121975537379E-2</v>
      </c>
      <c r="V217">
        <f>$K$4*SUM($U$4:U217)*0.01</f>
        <v>3.3586310937552231</v>
      </c>
      <c r="W217">
        <f t="shared" si="37"/>
        <v>5.1413121975537379E-2</v>
      </c>
      <c r="X217">
        <f t="shared" si="38"/>
        <v>0</v>
      </c>
      <c r="Y217" s="4">
        <v>5</v>
      </c>
      <c r="Z217">
        <f t="shared" si="39"/>
        <v>5.1413121975537379E-2</v>
      </c>
      <c r="AA217">
        <f t="shared" si="40"/>
        <v>3.3843376547429918</v>
      </c>
      <c r="AB217">
        <f t="shared" si="41"/>
        <v>4.9503040829668556</v>
      </c>
      <c r="AC217">
        <f t="shared" si="31"/>
        <v>-1.7988108193703554</v>
      </c>
    </row>
    <row r="218" spans="16:29" x14ac:dyDescent="0.2">
      <c r="P218">
        <v>2.14</v>
      </c>
      <c r="Q218">
        <f t="shared" si="32"/>
        <v>3.3934182356784235</v>
      </c>
      <c r="R218">
        <f t="shared" si="33"/>
        <v>6.7679756868470289</v>
      </c>
      <c r="S218">
        <f t="shared" si="34"/>
        <v>4.9695917033144354E-2</v>
      </c>
      <c r="T218">
        <f t="shared" si="35"/>
        <v>2.4847958516572177E-2</v>
      </c>
      <c r="U218">
        <f t="shared" si="36"/>
        <v>4.9695917033144354E-2</v>
      </c>
      <c r="V218">
        <f>$K$4*SUM($U$4:U218)*0.01</f>
        <v>3.3685702771618513</v>
      </c>
      <c r="W218">
        <f t="shared" si="37"/>
        <v>4.9695917033144354E-2</v>
      </c>
      <c r="X218">
        <f t="shared" si="38"/>
        <v>0</v>
      </c>
      <c r="Y218" s="4">
        <v>5</v>
      </c>
      <c r="Z218">
        <f t="shared" si="39"/>
        <v>4.9695917033144354E-2</v>
      </c>
      <c r="AA218">
        <f t="shared" si="40"/>
        <v>3.3934182356784235</v>
      </c>
      <c r="AB218">
        <f t="shared" si="41"/>
        <v>4.9520411656142178</v>
      </c>
      <c r="AC218">
        <f t="shared" si="31"/>
        <v>-1.8159345212328108</v>
      </c>
    </row>
    <row r="219" spans="16:29" x14ac:dyDescent="0.2">
      <c r="P219">
        <v>2.15</v>
      </c>
      <c r="Q219">
        <f t="shared" si="32"/>
        <v>3.4021414612318988</v>
      </c>
      <c r="R219">
        <f t="shared" si="33"/>
        <v>6.7861293046554136</v>
      </c>
      <c r="S219">
        <f t="shared" si="34"/>
        <v>4.795883438578219E-2</v>
      </c>
      <c r="T219">
        <f t="shared" si="35"/>
        <v>2.3979417192891095E-2</v>
      </c>
      <c r="U219">
        <f t="shared" si="36"/>
        <v>4.795883438578219E-2</v>
      </c>
      <c r="V219">
        <f>$K$4*SUM($U$4:U219)*0.01</f>
        <v>3.3781620440390077</v>
      </c>
      <c r="W219">
        <f t="shared" si="37"/>
        <v>4.795883438578219E-2</v>
      </c>
      <c r="X219">
        <f t="shared" si="38"/>
        <v>0</v>
      </c>
      <c r="Y219" s="4">
        <v>5</v>
      </c>
      <c r="Z219">
        <f t="shared" si="39"/>
        <v>4.795883438578219E-2</v>
      </c>
      <c r="AA219">
        <f t="shared" si="40"/>
        <v>3.4021414612318988</v>
      </c>
      <c r="AB219">
        <f t="shared" si="41"/>
        <v>4.9537974311565041</v>
      </c>
      <c r="AC219">
        <f t="shared" si="31"/>
        <v>-1.8323318734989098</v>
      </c>
    </row>
    <row r="220" spans="16:29" x14ac:dyDescent="0.2">
      <c r="P220">
        <v>2.16</v>
      </c>
      <c r="Q220">
        <f t="shared" si="32"/>
        <v>3.4105038422294549</v>
      </c>
      <c r="R220">
        <f t="shared" si="33"/>
        <v>6.8035684945571617</v>
      </c>
      <c r="S220">
        <f t="shared" si="34"/>
        <v>4.6202568843495939E-2</v>
      </c>
      <c r="T220">
        <f t="shared" si="35"/>
        <v>2.310128442174797E-2</v>
      </c>
      <c r="U220">
        <f t="shared" si="36"/>
        <v>4.6202568843495939E-2</v>
      </c>
      <c r="V220">
        <f>$K$4*SUM($U$4:U220)*0.01</f>
        <v>3.3874025578077069</v>
      </c>
      <c r="W220">
        <f t="shared" si="37"/>
        <v>4.6202568843495939E-2</v>
      </c>
      <c r="X220">
        <f t="shared" si="38"/>
        <v>0</v>
      </c>
      <c r="Y220" s="4">
        <v>5</v>
      </c>
      <c r="Z220">
        <f t="shared" si="39"/>
        <v>4.6202568843495939E-2</v>
      </c>
      <c r="AA220">
        <f t="shared" si="40"/>
        <v>3.4105038422294549</v>
      </c>
      <c r="AB220">
        <f t="shared" si="41"/>
        <v>4.9555721771107857</v>
      </c>
      <c r="AC220">
        <f t="shared" si="31"/>
        <v>-1.8479963174463758</v>
      </c>
    </row>
    <row r="221" spans="16:29" x14ac:dyDescent="0.2">
      <c r="P221">
        <v>2.17</v>
      </c>
      <c r="Q221">
        <f t="shared" si="32"/>
        <v>3.418502033830157</v>
      </c>
      <c r="R221">
        <f t="shared" si="33"/>
        <v>6.8202862811087384</v>
      </c>
      <c r="S221">
        <f t="shared" si="34"/>
        <v>4.4427822889214319E-2</v>
      </c>
      <c r="T221">
        <f t="shared" si="35"/>
        <v>2.2213911444607159E-2</v>
      </c>
      <c r="U221">
        <f t="shared" si="36"/>
        <v>4.4427822889214319E-2</v>
      </c>
      <c r="V221">
        <f>$K$4*SUM($U$4:U221)*0.01</f>
        <v>3.3962881223855499</v>
      </c>
      <c r="W221">
        <f t="shared" si="37"/>
        <v>4.4427822889214319E-2</v>
      </c>
      <c r="X221">
        <f t="shared" si="38"/>
        <v>0</v>
      </c>
      <c r="Y221" s="4">
        <v>5</v>
      </c>
      <c r="Z221">
        <f t="shared" si="39"/>
        <v>4.4427822889214319E-2</v>
      </c>
      <c r="AA221">
        <f t="shared" si="40"/>
        <v>3.418502033830157</v>
      </c>
      <c r="AB221">
        <f t="shared" si="41"/>
        <v>4.9573646936022531</v>
      </c>
      <c r="AC221">
        <f t="shared" si="31"/>
        <v>-1.8629215875064851</v>
      </c>
    </row>
    <row r="222" spans="16:29" x14ac:dyDescent="0.2">
      <c r="P222">
        <v>2.1800000000000002</v>
      </c>
      <c r="Q222">
        <f t="shared" si="32"/>
        <v>3.4261328368639723</v>
      </c>
      <c r="R222">
        <f t="shared" si="33"/>
        <v>6.8362759774183406</v>
      </c>
      <c r="S222">
        <f t="shared" si="34"/>
        <v>4.263530639774693E-2</v>
      </c>
      <c r="T222">
        <f t="shared" si="35"/>
        <v>2.1317653198873465E-2</v>
      </c>
      <c r="U222">
        <f t="shared" si="36"/>
        <v>4.263530639774693E-2</v>
      </c>
      <c r="V222">
        <f>$K$4*SUM($U$4:U222)*0.01</f>
        <v>3.4048151836650988</v>
      </c>
      <c r="W222">
        <f t="shared" si="37"/>
        <v>4.263530639774693E-2</v>
      </c>
      <c r="X222">
        <f t="shared" si="38"/>
        <v>0</v>
      </c>
      <c r="Y222" s="4">
        <v>5</v>
      </c>
      <c r="Z222">
        <f t="shared" si="39"/>
        <v>4.263530639774693E-2</v>
      </c>
      <c r="AA222">
        <f t="shared" si="40"/>
        <v>3.4261328368639723</v>
      </c>
      <c r="AB222">
        <f t="shared" si="41"/>
        <v>4.9591742636481246</v>
      </c>
      <c r="AC222">
        <f t="shared" si="31"/>
        <v>-1.8771017137702157</v>
      </c>
    </row>
    <row r="223" spans="16:29" x14ac:dyDescent="0.2">
      <c r="P223">
        <v>2.19</v>
      </c>
      <c r="Q223">
        <f t="shared" si="32"/>
        <v>3.4333931991114119</v>
      </c>
      <c r="R223">
        <f t="shared" si="33"/>
        <v>6.8515311878205818</v>
      </c>
      <c r="S223">
        <f t="shared" si="34"/>
        <v>4.0825736351875364E-2</v>
      </c>
      <c r="T223">
        <f t="shared" si="35"/>
        <v>2.0412868175937682E-2</v>
      </c>
      <c r="U223">
        <f t="shared" si="36"/>
        <v>4.0825736351875364E-2</v>
      </c>
      <c r="V223">
        <f>$K$4*SUM($U$4:U223)*0.01</f>
        <v>3.4129803309354743</v>
      </c>
      <c r="W223">
        <f t="shared" si="37"/>
        <v>4.0825736351875364E-2</v>
      </c>
      <c r="X223">
        <f t="shared" si="38"/>
        <v>0</v>
      </c>
      <c r="Y223" s="4">
        <v>5</v>
      </c>
      <c r="Z223">
        <f t="shared" si="39"/>
        <v>4.0825736351875364E-2</v>
      </c>
      <c r="AA223">
        <f t="shared" si="40"/>
        <v>3.4333931991114119</v>
      </c>
      <c r="AB223">
        <f t="shared" si="41"/>
        <v>4.9610001634444547</v>
      </c>
      <c r="AC223">
        <f t="shared" si="31"/>
        <v>-1.8905310243761266</v>
      </c>
    </row>
    <row r="224" spans="16:29" x14ac:dyDescent="0.2">
      <c r="P224">
        <v>2.2000000000000002</v>
      </c>
      <c r="Q224">
        <f t="shared" si="32"/>
        <v>3.4402802165243562</v>
      </c>
      <c r="R224">
        <f t="shared" si="33"/>
        <v>6.866045810434648</v>
      </c>
      <c r="S224">
        <f t="shared" si="34"/>
        <v>3.8999836555545286E-2</v>
      </c>
      <c r="T224">
        <f t="shared" si="35"/>
        <v>1.9499918277772643E-2</v>
      </c>
      <c r="U224">
        <f t="shared" si="36"/>
        <v>3.8999836555545286E-2</v>
      </c>
      <c r="V224">
        <f>$K$4*SUM($U$4:U224)*0.01</f>
        <v>3.4207802982465836</v>
      </c>
      <c r="W224">
        <f t="shared" si="37"/>
        <v>3.8999836555545286E-2</v>
      </c>
      <c r="X224">
        <f t="shared" si="38"/>
        <v>0</v>
      </c>
      <c r="Y224" s="4">
        <v>5</v>
      </c>
      <c r="Z224">
        <f t="shared" si="39"/>
        <v>3.8999836555545286E-2</v>
      </c>
      <c r="AA224">
        <f t="shared" si="40"/>
        <v>3.4402802165243562</v>
      </c>
      <c r="AB224">
        <f t="shared" si="41"/>
        <v>4.9628416626556158</v>
      </c>
      <c r="AC224">
        <f t="shared" si="31"/>
        <v>-1.903204147779032</v>
      </c>
    </row>
    <row r="225" spans="16:29" x14ac:dyDescent="0.2">
      <c r="P225">
        <v>2.21</v>
      </c>
      <c r="Q225">
        <f t="shared" si="32"/>
        <v>3.4467911343876523</v>
      </c>
      <c r="R225">
        <f t="shared" si="33"/>
        <v>6.8798140396049758</v>
      </c>
      <c r="S225">
        <f t="shared" si="34"/>
        <v>3.7158337344384229E-2</v>
      </c>
      <c r="T225">
        <f t="shared" si="35"/>
        <v>1.8579168672192115E-2</v>
      </c>
      <c r="U225">
        <f t="shared" si="36"/>
        <v>3.7158337344384229E-2</v>
      </c>
      <c r="V225">
        <f>$K$4*SUM($U$4:U225)*0.01</f>
        <v>3.4282119657154602</v>
      </c>
      <c r="W225">
        <f t="shared" si="37"/>
        <v>3.7158337344384229E-2</v>
      </c>
      <c r="X225">
        <f t="shared" si="38"/>
        <v>0</v>
      </c>
      <c r="Y225" s="4">
        <v>5</v>
      </c>
      <c r="Z225">
        <f t="shared" si="39"/>
        <v>3.7158337344384229E-2</v>
      </c>
      <c r="AA225">
        <f t="shared" si="40"/>
        <v>3.4467911343876523</v>
      </c>
      <c r="AB225">
        <f t="shared" si="41"/>
        <v>4.9646980247064336</v>
      </c>
      <c r="AC225">
        <f t="shared" si="31"/>
        <v>-1.9151160148985422</v>
      </c>
    </row>
    <row r="226" spans="16:29" x14ac:dyDescent="0.2">
      <c r="P226">
        <v>2.2200000000000002</v>
      </c>
      <c r="Q226">
        <f t="shared" si="32"/>
        <v>3.4529233484209567</v>
      </c>
      <c r="R226">
        <f t="shared" si="33"/>
        <v>6.8928303682234446</v>
      </c>
      <c r="S226">
        <f t="shared" si="34"/>
        <v>3.5301975293566379E-2</v>
      </c>
      <c r="T226">
        <f t="shared" si="35"/>
        <v>1.7650987646783189E-2</v>
      </c>
      <c r="U226">
        <f t="shared" si="36"/>
        <v>3.5301975293566379E-2</v>
      </c>
      <c r="V226">
        <f>$K$4*SUM($U$4:U226)*0.01</f>
        <v>3.4352723607741735</v>
      </c>
      <c r="W226">
        <f t="shared" si="37"/>
        <v>3.5301975293566379E-2</v>
      </c>
      <c r="X226">
        <f t="shared" si="38"/>
        <v>0</v>
      </c>
      <c r="Y226" s="4">
        <v>5</v>
      </c>
      <c r="Z226">
        <f t="shared" si="39"/>
        <v>3.5301975293566379E-2</v>
      </c>
      <c r="AA226">
        <f t="shared" si="40"/>
        <v>3.4529233484209567</v>
      </c>
      <c r="AB226">
        <f t="shared" si="41"/>
        <v>4.9665685070768113</v>
      </c>
      <c r="AC226">
        <f t="shared" si="31"/>
        <v>-1.9262618611466333</v>
      </c>
    </row>
    <row r="227" spans="16:29" x14ac:dyDescent="0.2">
      <c r="P227">
        <v>2.23</v>
      </c>
      <c r="Q227">
        <f t="shared" si="32"/>
        <v>3.458674405820406</v>
      </c>
      <c r="R227">
        <f t="shared" si="33"/>
        <v>6.9050895899321283</v>
      </c>
      <c r="S227">
        <f t="shared" si="34"/>
        <v>3.3431492923188699E-2</v>
      </c>
      <c r="T227">
        <f t="shared" si="35"/>
        <v>1.671574646159435E-2</v>
      </c>
      <c r="U227">
        <f t="shared" si="36"/>
        <v>3.3431492923188699E-2</v>
      </c>
      <c r="V227">
        <f>$K$4*SUM($U$4:U227)*0.01</f>
        <v>3.4419586593588116</v>
      </c>
      <c r="W227">
        <f t="shared" si="37"/>
        <v>3.3431492923188699E-2</v>
      </c>
      <c r="X227">
        <f t="shared" si="38"/>
        <v>0</v>
      </c>
      <c r="Y227" s="4">
        <v>5</v>
      </c>
      <c r="Z227">
        <f t="shared" si="39"/>
        <v>3.3431492923188699E-2</v>
      </c>
      <c r="AA227">
        <f t="shared" si="40"/>
        <v>3.458674405820406</v>
      </c>
      <c r="AB227">
        <f t="shared" si="41"/>
        <v>4.9684523615987137</v>
      </c>
      <c r="AC227">
        <f t="shared" si="31"/>
        <v>-1.9366372283334143</v>
      </c>
    </row>
    <row r="228" spans="16:29" x14ac:dyDescent="0.2">
      <c r="P228">
        <v>2.2400000000000002</v>
      </c>
      <c r="Q228">
        <f t="shared" si="32"/>
        <v>3.4640420062397115</v>
      </c>
      <c r="R228">
        <f t="shared" si="33"/>
        <v>6.9165868012057761</v>
      </c>
      <c r="S228">
        <f t="shared" si="34"/>
        <v>3.1547638401286271E-2</v>
      </c>
      <c r="T228">
        <f t="shared" si="35"/>
        <v>1.5773819200643135E-2</v>
      </c>
      <c r="U228">
        <f t="shared" si="36"/>
        <v>3.1547638401286271E-2</v>
      </c>
      <c r="V228">
        <f>$K$4*SUM($U$4:U228)*0.01</f>
        <v>3.4482681870390683</v>
      </c>
      <c r="W228">
        <f t="shared" si="37"/>
        <v>3.1547638401286271E-2</v>
      </c>
      <c r="X228">
        <f t="shared" si="38"/>
        <v>0</v>
      </c>
      <c r="Y228" s="4">
        <v>5</v>
      </c>
      <c r="Z228">
        <f t="shared" si="39"/>
        <v>3.1547638401286271E-2</v>
      </c>
      <c r="AA228">
        <f t="shared" si="40"/>
        <v>3.4640420062397115</v>
      </c>
      <c r="AB228">
        <f t="shared" si="41"/>
        <v>4.9703488347554288</v>
      </c>
      <c r="AC228">
        <f t="shared" si="31"/>
        <v>-1.9462379664503477</v>
      </c>
    </row>
    <row r="229" spans="16:29" x14ac:dyDescent="0.2">
      <c r="P229">
        <v>2.25</v>
      </c>
      <c r="Q229">
        <f t="shared" si="32"/>
        <v>3.4690240027102681</v>
      </c>
      <c r="R229">
        <f t="shared" si="33"/>
        <v>6.9273174033131575</v>
      </c>
      <c r="S229">
        <f t="shared" si="34"/>
        <v>2.9651165244571231E-2</v>
      </c>
      <c r="T229">
        <f t="shared" si="35"/>
        <v>1.4825582622285616E-2</v>
      </c>
      <c r="U229">
        <f t="shared" si="36"/>
        <v>2.9651165244571231E-2</v>
      </c>
      <c r="V229">
        <f>$K$4*SUM($U$4:U229)*0.01</f>
        <v>3.4541984200879825</v>
      </c>
      <c r="W229">
        <f t="shared" si="37"/>
        <v>2.9651165244571231E-2</v>
      </c>
      <c r="X229">
        <f t="shared" si="38"/>
        <v>0</v>
      </c>
      <c r="Y229" s="4">
        <v>5</v>
      </c>
      <c r="Z229">
        <f t="shared" si="39"/>
        <v>2.9651165244571231E-2</v>
      </c>
      <c r="AA229">
        <f t="shared" si="40"/>
        <v>3.4690240027102681</v>
      </c>
      <c r="AB229">
        <f t="shared" si="41"/>
        <v>4.9722571679829635</v>
      </c>
      <c r="AC229">
        <f t="shared" si="31"/>
        <v>-1.955060235330194</v>
      </c>
    </row>
    <row r="230" spans="16:29" x14ac:dyDescent="0.2">
      <c r="P230">
        <v>2.2599999999999998</v>
      </c>
      <c r="Q230">
        <f t="shared" si="32"/>
        <v>3.4736184024999082</v>
      </c>
      <c r="R230">
        <f t="shared" si="33"/>
        <v>6.937277104156486</v>
      </c>
      <c r="S230">
        <f t="shared" si="34"/>
        <v>2.7742832017036534E-2</v>
      </c>
      <c r="T230">
        <f t="shared" si="35"/>
        <v>1.3871416008518267E-2</v>
      </c>
      <c r="U230">
        <f t="shared" si="36"/>
        <v>2.7742832017036534E-2</v>
      </c>
      <c r="V230">
        <f>$K$4*SUM($U$4:U230)*0.01</f>
        <v>3.4597469864913899</v>
      </c>
      <c r="W230">
        <f t="shared" si="37"/>
        <v>2.7742832017036534E-2</v>
      </c>
      <c r="X230">
        <f t="shared" si="38"/>
        <v>0</v>
      </c>
      <c r="Y230" s="4">
        <v>5</v>
      </c>
      <c r="Z230">
        <f t="shared" si="39"/>
        <v>2.7742832017036534E-2</v>
      </c>
      <c r="AA230">
        <f t="shared" si="40"/>
        <v>3.4736184024999082</v>
      </c>
      <c r="AB230">
        <f t="shared" si="41"/>
        <v>4.9741765979734556</v>
      </c>
      <c r="AC230">
        <f t="shared" si="31"/>
        <v>-1.9631005061830307</v>
      </c>
    </row>
    <row r="231" spans="16:29" x14ac:dyDescent="0.2">
      <c r="P231">
        <v>2.27</v>
      </c>
      <c r="Q231">
        <f t="shared" si="32"/>
        <v>3.4778233679099708</v>
      </c>
      <c r="R231">
        <f t="shared" si="33"/>
        <v>6.9464619199882138</v>
      </c>
      <c r="S231">
        <f t="shared" si="34"/>
        <v>2.5823402026544429E-2</v>
      </c>
      <c r="T231">
        <f t="shared" si="35"/>
        <v>1.2911701013272214E-2</v>
      </c>
      <c r="U231">
        <f t="shared" si="36"/>
        <v>2.5823402026544429E-2</v>
      </c>
      <c r="V231">
        <f>$K$4*SUM($U$4:U231)*0.01</f>
        <v>3.4649116668966986</v>
      </c>
      <c r="W231">
        <f t="shared" si="37"/>
        <v>2.5823402026544429E-2</v>
      </c>
      <c r="X231">
        <f t="shared" si="38"/>
        <v>0</v>
      </c>
      <c r="Y231" s="4">
        <v>5</v>
      </c>
      <c r="Z231">
        <f t="shared" si="39"/>
        <v>2.5823402026544429E-2</v>
      </c>
      <c r="AA231">
        <f t="shared" si="40"/>
        <v>3.4778233679099708</v>
      </c>
      <c r="AB231">
        <f t="shared" si="41"/>
        <v>4.9761063569804946</v>
      </c>
      <c r="AC231">
        <f t="shared" si="31"/>
        <v>-1.970355563007719</v>
      </c>
    </row>
    <row r="232" spans="16:29" x14ac:dyDescent="0.2">
      <c r="P232">
        <v>2.2799999999999998</v>
      </c>
      <c r="Q232">
        <f t="shared" si="32"/>
        <v>3.4816372170103524</v>
      </c>
      <c r="R232">
        <f t="shared" si="33"/>
        <v>6.9548681770044594</v>
      </c>
      <c r="S232">
        <f t="shared" si="34"/>
        <v>2.3893643019505362E-2</v>
      </c>
      <c r="T232">
        <f t="shared" si="35"/>
        <v>1.1946821509752681E-2</v>
      </c>
      <c r="U232">
        <f t="shared" si="36"/>
        <v>2.3893643019505362E-2</v>
      </c>
      <c r="V232">
        <f>$K$4*SUM($U$4:U232)*0.01</f>
        <v>3.4696903955005998</v>
      </c>
      <c r="W232">
        <f t="shared" si="37"/>
        <v>2.3893643019505362E-2</v>
      </c>
      <c r="X232">
        <f t="shared" si="38"/>
        <v>0</v>
      </c>
      <c r="Y232" s="4">
        <v>5</v>
      </c>
      <c r="Z232">
        <f t="shared" si="39"/>
        <v>2.3893643019505362E-2</v>
      </c>
      <c r="AA232">
        <f t="shared" si="40"/>
        <v>3.4816372170103524</v>
      </c>
      <c r="AB232">
        <f t="shared" si="41"/>
        <v>4.9780456731261982</v>
      </c>
      <c r="AC232">
        <f t="shared" si="31"/>
        <v>-1.976822503878261</v>
      </c>
    </row>
    <row r="233" spans="16:29" x14ac:dyDescent="0.2">
      <c r="P233">
        <v>2.29</v>
      </c>
      <c r="Q233">
        <f t="shared" si="32"/>
        <v>3.4850584243122609</v>
      </c>
      <c r="R233">
        <f t="shared" si="33"/>
        <v>6.9624925128144914</v>
      </c>
      <c r="S233">
        <f t="shared" si="34"/>
        <v>2.1954326873801833E-2</v>
      </c>
      <c r="T233">
        <f t="shared" si="35"/>
        <v>1.0977163436900916E-2</v>
      </c>
      <c r="U233">
        <f t="shared" si="36"/>
        <v>2.1954326873801833E-2</v>
      </c>
      <c r="V233">
        <f>$K$4*SUM($U$4:U233)*0.01</f>
        <v>3.47408126087536</v>
      </c>
      <c r="W233">
        <f t="shared" si="37"/>
        <v>2.1954326873801833E-2</v>
      </c>
      <c r="X233">
        <f t="shared" si="38"/>
        <v>0</v>
      </c>
      <c r="Y233" s="4">
        <v>5</v>
      </c>
      <c r="Z233">
        <f t="shared" si="39"/>
        <v>2.1954326873801833E-2</v>
      </c>
      <c r="AA233">
        <f t="shared" si="40"/>
        <v>3.4850584243122609</v>
      </c>
      <c r="AB233">
        <f t="shared" si="41"/>
        <v>4.9799937707099575</v>
      </c>
      <c r="AC233">
        <f t="shared" si="31"/>
        <v>-1.9824987421045339</v>
      </c>
    </row>
    <row r="234" spans="16:29" x14ac:dyDescent="0.2">
      <c r="P234">
        <v>2.2999999999999998</v>
      </c>
      <c r="Q234">
        <f t="shared" si="32"/>
        <v>3.48808562137839</v>
      </c>
      <c r="R234">
        <f t="shared" si="33"/>
        <v>6.9693318777856366</v>
      </c>
      <c r="S234">
        <f t="shared" si="34"/>
        <v>2.0006229290042477E-2</v>
      </c>
      <c r="T234">
        <f t="shared" si="35"/>
        <v>1.0003114645021238E-2</v>
      </c>
      <c r="U234">
        <f t="shared" si="36"/>
        <v>2.0006229290042477E-2</v>
      </c>
      <c r="V234">
        <f>$K$4*SUM($U$4:U234)*0.01</f>
        <v>3.4780825067333687</v>
      </c>
      <c r="W234">
        <f t="shared" si="37"/>
        <v>2.0006229290042477E-2</v>
      </c>
      <c r="X234">
        <f t="shared" si="38"/>
        <v>0</v>
      </c>
      <c r="Y234" s="4">
        <v>5</v>
      </c>
      <c r="Z234">
        <f t="shared" si="39"/>
        <v>2.0006229290042477E-2</v>
      </c>
      <c r="AA234">
        <f t="shared" si="40"/>
        <v>3.48808562137839</v>
      </c>
      <c r="AB234">
        <f t="shared" si="41"/>
        <v>4.981949870518708</v>
      </c>
      <c r="AC234">
        <f t="shared" si="31"/>
        <v>-1.9873820072669288</v>
      </c>
    </row>
    <row r="235" spans="16:29" x14ac:dyDescent="0.2">
      <c r="P235">
        <v>2.31</v>
      </c>
      <c r="Q235">
        <f t="shared" si="32"/>
        <v>3.4907175973702729</v>
      </c>
      <c r="R235">
        <f t="shared" si="33"/>
        <v>6.9753835362630907</v>
      </c>
      <c r="S235">
        <f t="shared" si="34"/>
        <v>1.8050129481292032E-2</v>
      </c>
      <c r="T235">
        <f t="shared" si="35"/>
        <v>9.025064740646016E-3</v>
      </c>
      <c r="U235">
        <f t="shared" si="36"/>
        <v>1.8050129481292032E-2</v>
      </c>
      <c r="V235">
        <f>$K$4*SUM($U$4:U235)*0.01</f>
        <v>3.4816925326296269</v>
      </c>
      <c r="W235">
        <f t="shared" si="37"/>
        <v>1.8050129481292032E-2</v>
      </c>
      <c r="X235">
        <f t="shared" si="38"/>
        <v>0</v>
      </c>
      <c r="Y235" s="4">
        <v>5</v>
      </c>
      <c r="Z235">
        <f t="shared" si="39"/>
        <v>1.8050129481292032E-2</v>
      </c>
      <c r="AA235">
        <f t="shared" si="40"/>
        <v>3.4907175973702729</v>
      </c>
      <c r="AB235">
        <f t="shared" si="41"/>
        <v>4.9839131901386002</v>
      </c>
      <c r="AC235">
        <f t="shared" si="31"/>
        <v>-1.9914703461244907</v>
      </c>
    </row>
    <row r="236" spans="16:29" x14ac:dyDescent="0.2">
      <c r="P236">
        <v>2.3199999999999998</v>
      </c>
      <c r="Q236">
        <f t="shared" si="32"/>
        <v>3.4929532995326067</v>
      </c>
      <c r="R236">
        <f t="shared" si="33"/>
        <v>6.9806450676641525</v>
      </c>
      <c r="S236">
        <f t="shared" si="34"/>
        <v>1.6086809861399765E-2</v>
      </c>
      <c r="T236">
        <f t="shared" si="35"/>
        <v>8.0434049306998823E-3</v>
      </c>
      <c r="U236">
        <f t="shared" si="36"/>
        <v>1.6086809861399765E-2</v>
      </c>
      <c r="V236">
        <f>$K$4*SUM($U$4:U236)*0.01</f>
        <v>3.4849098946019068</v>
      </c>
      <c r="W236">
        <f t="shared" si="37"/>
        <v>1.6086809861399765E-2</v>
      </c>
      <c r="X236">
        <f t="shared" si="38"/>
        <v>0</v>
      </c>
      <c r="Y236" s="4">
        <v>5</v>
      </c>
      <c r="Z236">
        <f t="shared" si="39"/>
        <v>1.6086809861399765E-2</v>
      </c>
      <c r="AA236">
        <f t="shared" si="40"/>
        <v>3.4929532995326067</v>
      </c>
      <c r="AB236">
        <f t="shared" si="41"/>
        <v>4.9858829442679662</v>
      </c>
      <c r="AC236">
        <f t="shared" ref="AC236:AC299" si="42">SIN(P236*2)*2</f>
        <v>-1.9947621233961865</v>
      </c>
    </row>
    <row r="237" spans="16:29" x14ac:dyDescent="0.2">
      <c r="P237">
        <v>2.33</v>
      </c>
      <c r="Q237">
        <f t="shared" si="32"/>
        <v>3.4947918336143302</v>
      </c>
      <c r="R237">
        <f t="shared" si="33"/>
        <v>6.9851143674464069</v>
      </c>
      <c r="S237">
        <f t="shared" si="34"/>
        <v>1.4117055732033812E-2</v>
      </c>
      <c r="T237">
        <f t="shared" si="35"/>
        <v>7.058527866016906E-3</v>
      </c>
      <c r="U237">
        <f t="shared" si="36"/>
        <v>1.4117055732033812E-2</v>
      </c>
      <c r="V237">
        <f>$K$4*SUM($U$4:U237)*0.01</f>
        <v>3.4877333057483133</v>
      </c>
      <c r="W237">
        <f t="shared" si="37"/>
        <v>1.4117055732033812E-2</v>
      </c>
      <c r="X237">
        <f t="shared" si="38"/>
        <v>0</v>
      </c>
      <c r="Y237" s="4">
        <v>5</v>
      </c>
      <c r="Z237">
        <f t="shared" si="39"/>
        <v>1.4117055732033812E-2</v>
      </c>
      <c r="AA237">
        <f t="shared" si="40"/>
        <v>3.4947918336143302</v>
      </c>
      <c r="AB237">
        <f t="shared" si="41"/>
        <v>4.9878583450314089</v>
      </c>
      <c r="AC237">
        <f t="shared" si="42"/>
        <v>-1.9972560224149978</v>
      </c>
    </row>
    <row r="238" spans="16:29" x14ac:dyDescent="0.2">
      <c r="P238">
        <v>2.34</v>
      </c>
      <c r="Q238">
        <f t="shared" si="32"/>
        <v>3.4962324642263276</v>
      </c>
      <c r="R238">
        <f t="shared" si="33"/>
        <v>6.9887896479495311</v>
      </c>
      <c r="S238">
        <f t="shared" si="34"/>
        <v>1.2141654968591098E-2</v>
      </c>
      <c r="T238">
        <f t="shared" si="35"/>
        <v>6.070827484295549E-3</v>
      </c>
      <c r="U238">
        <f t="shared" si="36"/>
        <v>1.2141654968591098E-2</v>
      </c>
      <c r="V238">
        <f>$K$4*SUM($U$4:U238)*0.01</f>
        <v>3.4901616367420321</v>
      </c>
      <c r="W238">
        <f t="shared" si="37"/>
        <v>1.2141654968591098E-2</v>
      </c>
      <c r="X238">
        <f t="shared" si="38"/>
        <v>0</v>
      </c>
      <c r="Y238" s="4">
        <v>5</v>
      </c>
      <c r="Z238">
        <f t="shared" si="39"/>
        <v>1.2141654968591098E-2</v>
      </c>
      <c r="AA238">
        <f t="shared" si="40"/>
        <v>3.4962324642263276</v>
      </c>
      <c r="AB238">
        <f t="shared" si="41"/>
        <v>4.989838602294963</v>
      </c>
      <c r="AC238">
        <f t="shared" si="42"/>
        <v>-1.998951045654568</v>
      </c>
    </row>
    <row r="239" spans="16:29" x14ac:dyDescent="0.2">
      <c r="P239">
        <v>2.35</v>
      </c>
      <c r="Q239">
        <f t="shared" si="32"/>
        <v>3.4972746151355576</v>
      </c>
      <c r="R239">
        <f t="shared" si="33"/>
        <v>6.9916694391103231</v>
      </c>
      <c r="S239">
        <f t="shared" si="34"/>
        <v>1.016139770503699E-2</v>
      </c>
      <c r="T239">
        <f t="shared" si="35"/>
        <v>5.0806988525184948E-3</v>
      </c>
      <c r="U239">
        <f t="shared" si="36"/>
        <v>1.016139770503699E-2</v>
      </c>
      <c r="V239">
        <f>$K$4*SUM($U$4:U239)*0.01</f>
        <v>3.4921939162830391</v>
      </c>
      <c r="W239">
        <f t="shared" si="37"/>
        <v>1.016139770503699E-2</v>
      </c>
      <c r="X239">
        <f t="shared" si="38"/>
        <v>0</v>
      </c>
      <c r="Y239" s="4">
        <v>5</v>
      </c>
      <c r="Z239">
        <f t="shared" si="39"/>
        <v>1.016139770503699E-2</v>
      </c>
      <c r="AA239">
        <f t="shared" si="40"/>
        <v>3.4972746151355576</v>
      </c>
      <c r="AB239">
        <f t="shared" si="41"/>
        <v>4.9918229239821219</v>
      </c>
      <c r="AC239">
        <f t="shared" si="42"/>
        <v>-1.9998465151282017</v>
      </c>
    </row>
    <row r="240" spans="16:29" x14ac:dyDescent="0.2">
      <c r="P240">
        <v>2.36</v>
      </c>
      <c r="Q240">
        <f t="shared" si="32"/>
        <v>3.4979178694955535</v>
      </c>
      <c r="R240">
        <f t="shared" si="33"/>
        <v>6.9937525890507155</v>
      </c>
      <c r="S240">
        <f t="shared" si="34"/>
        <v>8.1770760178780932E-3</v>
      </c>
      <c r="T240">
        <f t="shared" si="35"/>
        <v>4.0885380089390466E-3</v>
      </c>
      <c r="U240">
        <f t="shared" si="36"/>
        <v>8.1770760178780932E-3</v>
      </c>
      <c r="V240">
        <f>$K$4*SUM($U$4:U240)*0.01</f>
        <v>3.4938293314866145</v>
      </c>
      <c r="W240">
        <f t="shared" si="37"/>
        <v>8.1770760178780932E-3</v>
      </c>
      <c r="X240">
        <f t="shared" si="38"/>
        <v>0</v>
      </c>
      <c r="Y240" s="4">
        <v>5</v>
      </c>
      <c r="Z240">
        <f t="shared" si="39"/>
        <v>8.1770760178780932E-3</v>
      </c>
      <c r="AA240">
        <f t="shared" si="40"/>
        <v>3.4979178694955535</v>
      </c>
      <c r="AB240">
        <f t="shared" si="41"/>
        <v>4.993810516390667</v>
      </c>
      <c r="AC240">
        <f t="shared" si="42"/>
        <v>-1.999942072660049</v>
      </c>
    </row>
    <row r="241" spans="16:29" x14ac:dyDescent="0.2">
      <c r="P241">
        <v>2.37</v>
      </c>
      <c r="Q241">
        <f t="shared" si="32"/>
        <v>3.4981619700131477</v>
      </c>
      <c r="R241">
        <f t="shared" si="33"/>
        <v>6.9950382645385059</v>
      </c>
      <c r="S241">
        <f t="shared" si="34"/>
        <v>6.1894836093330241E-3</v>
      </c>
      <c r="T241">
        <f t="shared" si="35"/>
        <v>3.0947418046665121E-3</v>
      </c>
      <c r="U241">
        <f t="shared" si="36"/>
        <v>6.1894836093330241E-3</v>
      </c>
      <c r="V241">
        <f>$K$4*SUM($U$4:U241)*0.01</f>
        <v>3.4950672282084811</v>
      </c>
      <c r="W241">
        <f t="shared" si="37"/>
        <v>6.1894836093330241E-3</v>
      </c>
      <c r="X241">
        <f t="shared" si="38"/>
        <v>0</v>
      </c>
      <c r="Y241" s="4">
        <v>5</v>
      </c>
      <c r="Z241">
        <f t="shared" si="39"/>
        <v>6.1894836093330241E-3</v>
      </c>
      <c r="AA241">
        <f t="shared" si="40"/>
        <v>3.4981619700131477</v>
      </c>
      <c r="AB241">
        <f t="shared" si="41"/>
        <v>4.9958005845101354</v>
      </c>
      <c r="AC241">
        <f t="shared" si="42"/>
        <v>-1.9992376800283709</v>
      </c>
    </row>
    <row r="242" spans="16:29" x14ac:dyDescent="0.2">
      <c r="P242">
        <v>2.38</v>
      </c>
      <c r="Q242">
        <f t="shared" si="32"/>
        <v>3.4980068190513864</v>
      </c>
      <c r="R242">
        <f t="shared" si="33"/>
        <v>6.995525951320638</v>
      </c>
      <c r="S242">
        <f t="shared" si="34"/>
        <v>4.1994154898645775E-3</v>
      </c>
      <c r="T242">
        <f t="shared" si="35"/>
        <v>2.0997077449322887E-3</v>
      </c>
      <c r="U242">
        <f t="shared" si="36"/>
        <v>4.1994154898645775E-3</v>
      </c>
      <c r="V242">
        <f>$K$4*SUM($U$4:U242)*0.01</f>
        <v>3.4959071113064542</v>
      </c>
      <c r="W242">
        <f t="shared" si="37"/>
        <v>4.1994154898645775E-3</v>
      </c>
      <c r="X242">
        <f t="shared" si="38"/>
        <v>0</v>
      </c>
      <c r="Y242" s="4">
        <v>5</v>
      </c>
      <c r="Z242">
        <f t="shared" si="39"/>
        <v>4.1994154898645775E-3</v>
      </c>
      <c r="AA242">
        <f t="shared" si="40"/>
        <v>3.4980068190513864</v>
      </c>
      <c r="AB242">
        <f t="shared" si="41"/>
        <v>4.9977923323398095</v>
      </c>
      <c r="AC242">
        <f t="shared" si="42"/>
        <v>-1.9977336189808284</v>
      </c>
    </row>
    <row r="243" spans="16:29" x14ac:dyDescent="0.2">
      <c r="P243">
        <v>2.39</v>
      </c>
      <c r="Q243">
        <f t="shared" si="32"/>
        <v>3.497452478668587</v>
      </c>
      <c r="R243">
        <f t="shared" si="33"/>
        <v>6.9952154543289069</v>
      </c>
      <c r="S243">
        <f t="shared" si="34"/>
        <v>2.2076676601905376E-3</v>
      </c>
      <c r="T243">
        <f t="shared" si="35"/>
        <v>1.1038338300952688E-3</v>
      </c>
      <c r="U243">
        <f t="shared" si="36"/>
        <v>2.2076676601905376E-3</v>
      </c>
      <c r="V243">
        <f>$K$4*SUM($U$4:U243)*0.01</f>
        <v>3.4963486448384917</v>
      </c>
      <c r="W243">
        <f t="shared" si="37"/>
        <v>2.2076676601905376E-3</v>
      </c>
      <c r="X243">
        <f t="shared" si="38"/>
        <v>0</v>
      </c>
      <c r="Y243" s="4">
        <v>5</v>
      </c>
      <c r="Z243">
        <f t="shared" si="39"/>
        <v>2.2076676601905376E-3</v>
      </c>
      <c r="AA243">
        <f t="shared" si="40"/>
        <v>3.497452478668587</v>
      </c>
      <c r="AB243">
        <f t="shared" si="41"/>
        <v>4.9997849632071203</v>
      </c>
      <c r="AC243">
        <f t="shared" si="42"/>
        <v>-1.9954304911217866</v>
      </c>
    </row>
    <row r="244" spans="16:29" x14ac:dyDescent="0.2">
      <c r="P244">
        <v>2.4</v>
      </c>
      <c r="Q244">
        <f t="shared" si="32"/>
        <v>3.4964991705935078</v>
      </c>
      <c r="R244">
        <f t="shared" si="33"/>
        <v>6.9941068977579626</v>
      </c>
      <c r="S244">
        <f t="shared" si="34"/>
        <v>2.1503679287970812E-4</v>
      </c>
      <c r="T244">
        <f t="shared" si="35"/>
        <v>1.0751839643985406E-4</v>
      </c>
      <c r="U244">
        <f t="shared" si="36"/>
        <v>2.1503679287970812E-4</v>
      </c>
      <c r="V244">
        <f>$K$4*SUM($U$4:U244)*0.01</f>
        <v>3.4963916521970679</v>
      </c>
      <c r="W244">
        <f t="shared" si="37"/>
        <v>2.1503679287970812E-4</v>
      </c>
      <c r="X244">
        <f t="shared" si="38"/>
        <v>0</v>
      </c>
      <c r="Y244" s="4">
        <v>5</v>
      </c>
      <c r="Z244">
        <f t="shared" si="39"/>
        <v>2.1503679287970812E-4</v>
      </c>
      <c r="AA244">
        <f t="shared" si="40"/>
        <v>3.4964991705935078</v>
      </c>
      <c r="AB244">
        <f t="shared" si="41"/>
        <v>5.0017776800862812</v>
      </c>
      <c r="AC244">
        <f t="shared" si="42"/>
        <v>-1.9923292176716814</v>
      </c>
    </row>
    <row r="245" spans="16:29" x14ac:dyDescent="0.2">
      <c r="P245">
        <v>2.41</v>
      </c>
      <c r="Q245">
        <f t="shared" si="32"/>
        <v>3.4951472761366715</v>
      </c>
      <c r="R245">
        <f t="shared" si="33"/>
        <v>6.9922007250156524</v>
      </c>
      <c r="S245">
        <f t="shared" si="34"/>
        <v>-1.7776800862812081E-3</v>
      </c>
      <c r="T245">
        <f t="shared" si="35"/>
        <v>-8.8884004314060405E-4</v>
      </c>
      <c r="U245">
        <f t="shared" si="36"/>
        <v>-1.7776800862812081E-3</v>
      </c>
      <c r="V245">
        <f>$K$4*SUM($U$4:U245)*0.01</f>
        <v>3.4960361161798121</v>
      </c>
      <c r="W245">
        <f t="shared" si="37"/>
        <v>-1.7776800862812081E-3</v>
      </c>
      <c r="X245">
        <f t="shared" si="38"/>
        <v>0</v>
      </c>
      <c r="Y245" s="4">
        <v>5</v>
      </c>
      <c r="Z245">
        <f t="shared" si="39"/>
        <v>-1.7776800862812081E-3</v>
      </c>
      <c r="AA245">
        <f t="shared" si="40"/>
        <v>3.4951472761366715</v>
      </c>
      <c r="AB245">
        <f t="shared" si="41"/>
        <v>5.0037696859171099</v>
      </c>
      <c r="AC245">
        <f t="shared" si="42"/>
        <v>-1.9884310390985427</v>
      </c>
    </row>
    <row r="246" spans="16:29" x14ac:dyDescent="0.2">
      <c r="P246">
        <v>2.42</v>
      </c>
      <c r="Q246">
        <f t="shared" si="32"/>
        <v>3.4933973360378352</v>
      </c>
      <c r="R246">
        <f t="shared" si="33"/>
        <v>6.9894976985456614</v>
      </c>
      <c r="S246">
        <f t="shared" si="34"/>
        <v>-3.7696859171099106E-3</v>
      </c>
      <c r="T246">
        <f t="shared" si="35"/>
        <v>-1.8848429585549553E-3</v>
      </c>
      <c r="U246">
        <f t="shared" si="36"/>
        <v>-3.7696859171099106E-3</v>
      </c>
      <c r="V246">
        <f>$K$4*SUM($U$4:U246)*0.01</f>
        <v>3.4952821789963902</v>
      </c>
      <c r="W246">
        <f t="shared" si="37"/>
        <v>-3.7696859171099106E-3</v>
      </c>
      <c r="X246">
        <f t="shared" si="38"/>
        <v>0</v>
      </c>
      <c r="Y246" s="4">
        <v>5</v>
      </c>
      <c r="Z246">
        <f t="shared" si="39"/>
        <v>-3.7696859171099106E-3</v>
      </c>
      <c r="AA246">
        <f t="shared" si="40"/>
        <v>3.4933973360378352</v>
      </c>
      <c r="AB246">
        <f t="shared" si="41"/>
        <v>5.0057601839238366</v>
      </c>
      <c r="AC246">
        <f t="shared" si="42"/>
        <v>-1.9837375146218252</v>
      </c>
    </row>
    <row r="247" spans="16:29" x14ac:dyDescent="0.2">
      <c r="P247">
        <v>2.4300000000000002</v>
      </c>
      <c r="Q247">
        <f t="shared" si="32"/>
        <v>3.4912500502497044</v>
      </c>
      <c r="R247">
        <f t="shared" si="33"/>
        <v>6.9859988995225359</v>
      </c>
      <c r="S247">
        <f t="shared" si="34"/>
        <v>-5.7601839238365926E-3</v>
      </c>
      <c r="T247">
        <f t="shared" si="35"/>
        <v>-2.8800919619182963E-3</v>
      </c>
      <c r="U247">
        <f t="shared" si="36"/>
        <v>-5.7601839238365926E-3</v>
      </c>
      <c r="V247">
        <f>$K$4*SUM($U$4:U247)*0.01</f>
        <v>3.4941301422116227</v>
      </c>
      <c r="W247">
        <f t="shared" si="37"/>
        <v>-5.7601839238365926E-3</v>
      </c>
      <c r="X247">
        <f t="shared" si="38"/>
        <v>0</v>
      </c>
      <c r="Y247" s="4">
        <v>5</v>
      </c>
      <c r="Z247">
        <f t="shared" si="39"/>
        <v>-5.7601839238365926E-3</v>
      </c>
      <c r="AA247">
        <f t="shared" si="40"/>
        <v>3.4912500502497044</v>
      </c>
      <c r="AB247">
        <f t="shared" si="41"/>
        <v>5.0077483779337966</v>
      </c>
      <c r="AC247">
        <f t="shared" si="42"/>
        <v>-1.9782505215887396</v>
      </c>
    </row>
    <row r="248" spans="16:29" x14ac:dyDescent="0.2">
      <c r="P248">
        <v>2.44</v>
      </c>
      <c r="Q248">
        <f t="shared" si="32"/>
        <v>3.4887062776579651</v>
      </c>
      <c r="R248">
        <f t="shared" si="33"/>
        <v>6.9817057274192322</v>
      </c>
      <c r="S248">
        <f t="shared" si="34"/>
        <v>-7.7483779337965686E-3</v>
      </c>
      <c r="T248">
        <f t="shared" si="35"/>
        <v>-3.8741889668982843E-3</v>
      </c>
      <c r="U248">
        <f t="shared" si="36"/>
        <v>-7.7483779337965686E-3</v>
      </c>
      <c r="V248">
        <f>$K$4*SUM($U$4:U248)*0.01</f>
        <v>3.4925804666248634</v>
      </c>
      <c r="W248">
        <f t="shared" si="37"/>
        <v>-7.7483779337965686E-3</v>
      </c>
      <c r="X248">
        <f t="shared" si="38"/>
        <v>0</v>
      </c>
      <c r="Y248" s="4">
        <v>5</v>
      </c>
      <c r="Z248">
        <f t="shared" si="39"/>
        <v>-7.7483779337965686E-3</v>
      </c>
      <c r="AA248">
        <f t="shared" si="40"/>
        <v>3.4887062776579651</v>
      </c>
      <c r="AB248">
        <f t="shared" si="41"/>
        <v>5.009733472695892</v>
      </c>
      <c r="AC248">
        <f t="shared" si="42"/>
        <v>-1.9719722547233407</v>
      </c>
    </row>
    <row r="249" spans="16:29" x14ac:dyDescent="0.2">
      <c r="P249">
        <v>2.4500000000000002</v>
      </c>
      <c r="Q249">
        <f t="shared" si="32"/>
        <v>3.4857670357377386</v>
      </c>
      <c r="R249">
        <f t="shared" si="33"/>
        <v>6.9766198994473543</v>
      </c>
      <c r="S249">
        <f t="shared" si="34"/>
        <v>-9.7334726958919759E-3</v>
      </c>
      <c r="T249">
        <f t="shared" si="35"/>
        <v>-4.866736347945988E-3</v>
      </c>
      <c r="U249">
        <f t="shared" si="36"/>
        <v>-9.7334726958919759E-3</v>
      </c>
      <c r="V249">
        <f>$K$4*SUM($U$4:U249)*0.01</f>
        <v>3.4906337720856846</v>
      </c>
      <c r="W249">
        <f t="shared" si="37"/>
        <v>-9.7334726958919759E-3</v>
      </c>
      <c r="X249">
        <f t="shared" si="38"/>
        <v>0</v>
      </c>
      <c r="Y249" s="4">
        <v>5</v>
      </c>
      <c r="Z249">
        <f t="shared" si="39"/>
        <v>-9.7334726958919759E-3</v>
      </c>
      <c r="AA249">
        <f t="shared" si="40"/>
        <v>3.4857670357377386</v>
      </c>
      <c r="AB249">
        <f t="shared" si="41"/>
        <v>5.0117146741986893</v>
      </c>
      <c r="AC249">
        <f t="shared" si="42"/>
        <v>-1.964905225248665</v>
      </c>
    </row>
    <row r="250" spans="16:29" x14ac:dyDescent="0.2">
      <c r="P250">
        <v>2.46</v>
      </c>
      <c r="Q250">
        <f t="shared" si="32"/>
        <v>3.4824335001466022</v>
      </c>
      <c r="R250">
        <f t="shared" si="33"/>
        <v>6.9707434498702803</v>
      </c>
      <c r="S250">
        <f t="shared" si="34"/>
        <v>-1.1714674198689323E-2</v>
      </c>
      <c r="T250">
        <f t="shared" si="35"/>
        <v>-5.8573370993446616E-3</v>
      </c>
      <c r="U250">
        <f t="shared" si="36"/>
        <v>-1.1714674198689323E-2</v>
      </c>
      <c r="V250">
        <f>$K$4*SUM($U$4:U250)*0.01</f>
        <v>3.4882908372459469</v>
      </c>
      <c r="W250">
        <f t="shared" si="37"/>
        <v>-1.1714674198689323E-2</v>
      </c>
      <c r="X250">
        <f t="shared" si="38"/>
        <v>0</v>
      </c>
      <c r="Y250" s="4">
        <v>5</v>
      </c>
      <c r="Z250">
        <f t="shared" si="39"/>
        <v>-1.1714674198689323E-2</v>
      </c>
      <c r="AA250">
        <f t="shared" si="40"/>
        <v>3.4824335001466022</v>
      </c>
      <c r="AB250">
        <f t="shared" si="41"/>
        <v>5.0136911899880037</v>
      </c>
      <c r="AC250">
        <f t="shared" si="42"/>
        <v>-1.957052259882277</v>
      </c>
    </row>
    <row r="251" spans="16:29" x14ac:dyDescent="0.2">
      <c r="P251">
        <v>2.4700000000000002</v>
      </c>
      <c r="Q251">
        <f t="shared" si="32"/>
        <v>3.4787070042543449</v>
      </c>
      <c r="R251">
        <f t="shared" si="33"/>
        <v>6.9640787291894846</v>
      </c>
      <c r="S251">
        <f t="shared" si="34"/>
        <v>-1.3691189988003671E-2</v>
      </c>
      <c r="T251">
        <f t="shared" si="35"/>
        <v>-6.8455949940018357E-3</v>
      </c>
      <c r="U251">
        <f t="shared" si="36"/>
        <v>-1.3691189988003671E-2</v>
      </c>
      <c r="V251">
        <f>$K$4*SUM($U$4:U251)*0.01</f>
        <v>3.4855525992483467</v>
      </c>
      <c r="W251">
        <f t="shared" si="37"/>
        <v>-1.3691189988003671E-2</v>
      </c>
      <c r="X251">
        <f t="shared" si="38"/>
        <v>0</v>
      </c>
      <c r="Y251" s="4">
        <v>5</v>
      </c>
      <c r="Z251">
        <f t="shared" si="39"/>
        <v>-1.3691189988003671E-2</v>
      </c>
      <c r="AA251">
        <f t="shared" si="40"/>
        <v>3.4787070042543449</v>
      </c>
      <c r="AB251">
        <f t="shared" si="41"/>
        <v>5.0156622294838664</v>
      </c>
      <c r="AC251">
        <f t="shared" si="42"/>
        <v>-1.9484164997056181</v>
      </c>
    </row>
    <row r="252" spans="16:29" x14ac:dyDescent="0.2">
      <c r="P252">
        <v>2.48</v>
      </c>
      <c r="Q252">
        <f t="shared" si="32"/>
        <v>3.4745890386096403</v>
      </c>
      <c r="R252">
        <f t="shared" si="33"/>
        <v>6.956628403204383</v>
      </c>
      <c r="S252">
        <f t="shared" si="34"/>
        <v>-1.5662229483866419E-2</v>
      </c>
      <c r="T252">
        <f t="shared" si="35"/>
        <v>-7.8311147419332094E-3</v>
      </c>
      <c r="U252">
        <f t="shared" si="36"/>
        <v>-1.5662229483866419E-2</v>
      </c>
      <c r="V252">
        <f>$K$4*SUM($U$4:U252)*0.01</f>
        <v>3.4824201533515735</v>
      </c>
      <c r="W252">
        <f t="shared" si="37"/>
        <v>-1.5662229483866419E-2</v>
      </c>
      <c r="X252">
        <f t="shared" si="38"/>
        <v>0</v>
      </c>
      <c r="Y252" s="4">
        <v>5</v>
      </c>
      <c r="Z252">
        <f t="shared" si="39"/>
        <v>-1.5662229483866419E-2</v>
      </c>
      <c r="AA252">
        <f t="shared" si="40"/>
        <v>3.4745890386096403</v>
      </c>
      <c r="AB252">
        <f t="shared" si="41"/>
        <v>5.0176270042967657</v>
      </c>
      <c r="AC252">
        <f t="shared" si="42"/>
        <v>-1.9390013989076176</v>
      </c>
    </row>
    <row r="253" spans="16:29" x14ac:dyDescent="0.2">
      <c r="P253">
        <v>2.4900000000000002</v>
      </c>
      <c r="Q253">
        <f t="shared" si="32"/>
        <v>3.4700812503438372</v>
      </c>
      <c r="R253">
        <f t="shared" si="33"/>
        <v>6.9483954519460296</v>
      </c>
      <c r="S253">
        <f t="shared" si="34"/>
        <v>-1.7627004296765669E-2</v>
      </c>
      <c r="T253">
        <f t="shared" si="35"/>
        <v>-8.8135021483828346E-3</v>
      </c>
      <c r="U253">
        <f t="shared" si="36"/>
        <v>-1.7627004296765669E-2</v>
      </c>
      <c r="V253">
        <f>$K$4*SUM($U$4:U253)*0.01</f>
        <v>3.47889475249222</v>
      </c>
      <c r="W253">
        <f t="shared" si="37"/>
        <v>-1.7627004296765669E-2</v>
      </c>
      <c r="X253">
        <f t="shared" si="38"/>
        <v>0</v>
      </c>
      <c r="Y253" s="4">
        <v>5</v>
      </c>
      <c r="Z253">
        <f t="shared" si="39"/>
        <v>-1.7627004296765669E-2</v>
      </c>
      <c r="AA253">
        <f t="shared" si="40"/>
        <v>3.4700812503438372</v>
      </c>
      <c r="AB253">
        <f t="shared" si="41"/>
        <v>5.0195847285429682</v>
      </c>
      <c r="AC253">
        <f t="shared" si="42"/>
        <v>-1.9288107234030609</v>
      </c>
    </row>
    <row r="254" spans="16:29" x14ac:dyDescent="0.2">
      <c r="P254">
        <v>2.5</v>
      </c>
      <c r="Q254">
        <f t="shared" si="32"/>
        <v>3.4651854425121416</v>
      </c>
      <c r="R254">
        <f t="shared" si="33"/>
        <v>6.939383168485155</v>
      </c>
      <c r="S254">
        <f t="shared" si="34"/>
        <v>-1.9584728542968222E-2</v>
      </c>
      <c r="T254">
        <f t="shared" si="35"/>
        <v>-9.7923642714841108E-3</v>
      </c>
      <c r="U254">
        <f t="shared" si="36"/>
        <v>-1.9584728542968222E-2</v>
      </c>
      <c r="V254">
        <f>$K$4*SUM($U$4:U254)*0.01</f>
        <v>3.4749778067836257</v>
      </c>
      <c r="W254">
        <f t="shared" si="37"/>
        <v>-1.9584728542968222E-2</v>
      </c>
      <c r="X254">
        <f t="shared" si="38"/>
        <v>0</v>
      </c>
      <c r="Y254" s="4">
        <v>5</v>
      </c>
      <c r="Z254">
        <f t="shared" si="39"/>
        <v>-1.9584728542968222E-2</v>
      </c>
      <c r="AA254">
        <f t="shared" si="40"/>
        <v>3.4651854425121416</v>
      </c>
      <c r="AB254">
        <f t="shared" si="41"/>
        <v>5.0215346191588779</v>
      </c>
      <c r="AC254">
        <f t="shared" si="42"/>
        <v>-1.9178485493262769</v>
      </c>
    </row>
    <row r="255" spans="16:29" x14ac:dyDescent="0.2">
      <c r="P255">
        <v>2.5099999999999998</v>
      </c>
      <c r="Q255">
        <f t="shared" si="32"/>
        <v>3.4599035733724115</v>
      </c>
      <c r="R255">
        <f t="shared" si="33"/>
        <v>6.9295951576149895</v>
      </c>
      <c r="S255">
        <f t="shared" si="34"/>
        <v>-2.1534619158877888E-2</v>
      </c>
      <c r="T255">
        <f t="shared" si="35"/>
        <v>-1.0767309579438944E-2</v>
      </c>
      <c r="U255">
        <f t="shared" si="36"/>
        <v>-2.1534619158877888E-2</v>
      </c>
      <c r="V255">
        <f>$K$4*SUM($U$4:U255)*0.01</f>
        <v>3.4706708829518504</v>
      </c>
      <c r="W255">
        <f t="shared" si="37"/>
        <v>-2.1534619158877888E-2</v>
      </c>
      <c r="X255">
        <f t="shared" si="38"/>
        <v>0</v>
      </c>
      <c r="Y255" s="4">
        <v>5</v>
      </c>
      <c r="Z255">
        <f t="shared" si="39"/>
        <v>-2.1534619158877888E-2</v>
      </c>
      <c r="AA255">
        <f t="shared" si="40"/>
        <v>3.4599035733724115</v>
      </c>
      <c r="AB255">
        <f t="shared" si="41"/>
        <v>5.0234758962142543</v>
      </c>
      <c r="AC255">
        <f t="shared" si="42"/>
        <v>-1.9061192614007354</v>
      </c>
    </row>
    <row r="256" spans="16:29" x14ac:dyDescent="0.2">
      <c r="P256">
        <v>2.52</v>
      </c>
      <c r="Q256">
        <f t="shared" si="32"/>
        <v>3.4542377556018726</v>
      </c>
      <c r="R256">
        <f t="shared" si="33"/>
        <v>6.9190353344093678</v>
      </c>
      <c r="S256">
        <f t="shared" si="34"/>
        <v>-2.3475896214254277E-2</v>
      </c>
      <c r="T256">
        <f t="shared" si="35"/>
        <v>-1.1737948107127139E-2</v>
      </c>
      <c r="U256">
        <f t="shared" si="36"/>
        <v>-2.3475896214254277E-2</v>
      </c>
      <c r="V256">
        <f>$K$4*SUM($U$4:U256)*0.01</f>
        <v>3.4659757037089998</v>
      </c>
      <c r="W256">
        <f t="shared" si="37"/>
        <v>-2.3475896214254277E-2</v>
      </c>
      <c r="X256">
        <f t="shared" si="38"/>
        <v>0</v>
      </c>
      <c r="Y256" s="4">
        <v>5</v>
      </c>
      <c r="Z256">
        <f t="shared" si="39"/>
        <v>-2.3475896214254277E-2</v>
      </c>
      <c r="AA256">
        <f t="shared" si="40"/>
        <v>3.4542377556018726</v>
      </c>
      <c r="AB256">
        <f t="shared" si="41"/>
        <v>5.0254077832241499</v>
      </c>
      <c r="AC256">
        <f t="shared" si="42"/>
        <v>-1.8936275511852179</v>
      </c>
    </row>
    <row r="257" spans="16:29" x14ac:dyDescent="0.2">
      <c r="P257">
        <v>2.5299999999999998</v>
      </c>
      <c r="Q257">
        <f t="shared" si="32"/>
        <v>3.4481902554520949</v>
      </c>
      <c r="R257">
        <f t="shared" si="33"/>
        <v>6.9077079226567788</v>
      </c>
      <c r="S257">
        <f t="shared" si="34"/>
        <v>-2.5407783224149938E-2</v>
      </c>
      <c r="T257">
        <f t="shared" si="35"/>
        <v>-1.2703891612074969E-2</v>
      </c>
      <c r="U257">
        <f t="shared" si="36"/>
        <v>-2.5407783224149938E-2</v>
      </c>
      <c r="V257">
        <f>$K$4*SUM($U$4:U257)*0.01</f>
        <v>3.4608941470641699</v>
      </c>
      <c r="W257">
        <f t="shared" si="37"/>
        <v>-2.5407783224149938E-2</v>
      </c>
      <c r="X257">
        <f t="shared" si="38"/>
        <v>0</v>
      </c>
      <c r="Y257" s="4">
        <v>5</v>
      </c>
      <c r="Z257">
        <f t="shared" si="39"/>
        <v>-2.5407783224149938E-2</v>
      </c>
      <c r="AA257">
        <f t="shared" si="40"/>
        <v>3.4481902554520949</v>
      </c>
      <c r="AB257">
        <f t="shared" si="41"/>
        <v>5.0273295074595215</v>
      </c>
      <c r="AC257">
        <f t="shared" si="42"/>
        <v>-1.8803784151972573</v>
      </c>
    </row>
    <row r="258" spans="16:29" x14ac:dyDescent="0.2">
      <c r="P258">
        <v>2.54</v>
      </c>
      <c r="Q258">
        <f t="shared" si="32"/>
        <v>3.4417634918425053</v>
      </c>
      <c r="R258">
        <f t="shared" si="33"/>
        <v>6.8956174531708951</v>
      </c>
      <c r="S258">
        <f t="shared" si="34"/>
        <v>-2.7329507459521452E-2</v>
      </c>
      <c r="T258">
        <f t="shared" si="35"/>
        <v>-1.3664753729760726E-2</v>
      </c>
      <c r="U258">
        <f t="shared" si="36"/>
        <v>-2.7329507459521452E-2</v>
      </c>
      <c r="V258">
        <f>$K$4*SUM($U$4:U258)*0.01</f>
        <v>3.455428245572266</v>
      </c>
      <c r="W258">
        <f t="shared" si="37"/>
        <v>-2.7329507459521452E-2</v>
      </c>
      <c r="X258">
        <f t="shared" si="38"/>
        <v>0</v>
      </c>
      <c r="Y258" s="4">
        <v>5</v>
      </c>
      <c r="Z258">
        <f t="shared" si="39"/>
        <v>-2.7329507459521452E-2</v>
      </c>
      <c r="AA258">
        <f t="shared" si="40"/>
        <v>3.4417634918425053</v>
      </c>
      <c r="AB258">
        <f t="shared" si="41"/>
        <v>5.0292403002562995</v>
      </c>
      <c r="AC258">
        <f t="shared" si="42"/>
        <v>-1.8663771529145952</v>
      </c>
    </row>
    <row r="259" spans="16:29" x14ac:dyDescent="0.2">
      <c r="P259">
        <v>2.5499999999999998</v>
      </c>
      <c r="Q259">
        <f t="shared" si="32"/>
        <v>3.4349600353928564</v>
      </c>
      <c r="R259">
        <f t="shared" si="33"/>
        <v>6.882768761978304</v>
      </c>
      <c r="S259">
        <f t="shared" si="34"/>
        <v>-2.9240300256299534E-2</v>
      </c>
      <c r="T259">
        <f t="shared" si="35"/>
        <v>-1.4620150128149767E-2</v>
      </c>
      <c r="U259">
        <f t="shared" si="36"/>
        <v>-2.9240300256299534E-2</v>
      </c>
      <c r="V259">
        <f>$K$4*SUM($U$4:U259)*0.01</f>
        <v>3.4495801855210062</v>
      </c>
      <c r="W259">
        <f t="shared" si="37"/>
        <v>-2.9240300256299534E-2</v>
      </c>
      <c r="X259">
        <f t="shared" si="38"/>
        <v>0</v>
      </c>
      <c r="Y259" s="4">
        <v>5</v>
      </c>
      <c r="Z259">
        <f t="shared" si="39"/>
        <v>-2.9240300256299534E-2</v>
      </c>
      <c r="AA259">
        <f t="shared" si="40"/>
        <v>3.4349600353928564</v>
      </c>
      <c r="AB259">
        <f t="shared" si="41"/>
        <v>5.0311393973228391</v>
      </c>
      <c r="AC259">
        <f t="shared" si="42"/>
        <v>-1.8516293646554649</v>
      </c>
    </row>
    <row r="260" spans="16:29" x14ac:dyDescent="0.2">
      <c r="P260">
        <v>2.56</v>
      </c>
      <c r="Q260">
        <f t="shared" si="32"/>
        <v>3.4277826073950184</v>
      </c>
      <c r="R260">
        <f t="shared" si="33"/>
        <v>6.8691669883841699</v>
      </c>
      <c r="S260">
        <f t="shared" si="34"/>
        <v>-3.1139397322839102E-2</v>
      </c>
      <c r="T260">
        <f t="shared" si="35"/>
        <v>-1.5569698661419551E-2</v>
      </c>
      <c r="U260">
        <f t="shared" si="36"/>
        <v>-3.1139397322839102E-2</v>
      </c>
      <c r="V260">
        <f>$K$4*SUM($U$4:U260)*0.01</f>
        <v>3.4433523060564379</v>
      </c>
      <c r="W260">
        <f t="shared" si="37"/>
        <v>-3.1139397322839102E-2</v>
      </c>
      <c r="X260">
        <f t="shared" si="38"/>
        <v>0</v>
      </c>
      <c r="Y260" s="4">
        <v>5</v>
      </c>
      <c r="Z260">
        <f t="shared" si="39"/>
        <v>-3.1139397322839102E-2</v>
      </c>
      <c r="AA260">
        <f t="shared" si="40"/>
        <v>3.4277826073950184</v>
      </c>
      <c r="AB260">
        <f t="shared" si="41"/>
        <v>5.0330260390456356</v>
      </c>
      <c r="AC260">
        <f t="shared" si="42"/>
        <v>-1.8361409493385339</v>
      </c>
    </row>
    <row r="261" spans="16:29" x14ac:dyDescent="0.2">
      <c r="P261">
        <v>2.57</v>
      </c>
      <c r="Q261">
        <f t="shared" si="32"/>
        <v>3.4202340787244929</v>
      </c>
      <c r="R261">
        <f t="shared" si="33"/>
        <v>6.854817572916577</v>
      </c>
      <c r="S261">
        <f t="shared" si="34"/>
        <v>-3.3026039045635613E-2</v>
      </c>
      <c r="T261">
        <f t="shared" si="35"/>
        <v>-1.6513019522817807E-2</v>
      </c>
      <c r="U261">
        <f t="shared" si="36"/>
        <v>-3.3026039045635613E-2</v>
      </c>
      <c r="V261">
        <f>$K$4*SUM($U$4:U261)*0.01</f>
        <v>3.4367470982473107</v>
      </c>
      <c r="W261">
        <f t="shared" si="37"/>
        <v>-3.3026039045635613E-2</v>
      </c>
      <c r="X261">
        <f t="shared" si="38"/>
        <v>0</v>
      </c>
      <c r="Y261" s="4">
        <v>5</v>
      </c>
      <c r="Z261">
        <f t="shared" si="39"/>
        <v>-3.3026039045635613E-2</v>
      </c>
      <c r="AA261">
        <f t="shared" si="40"/>
        <v>3.4202340787244929</v>
      </c>
      <c r="AB261">
        <f t="shared" si="41"/>
        <v>5.0348994707931558</v>
      </c>
      <c r="AC261">
        <f t="shared" si="42"/>
        <v>-1.8199181021234212</v>
      </c>
    </row>
    <row r="262" spans="16:29" x14ac:dyDescent="0.2">
      <c r="P262">
        <v>2.58</v>
      </c>
      <c r="Q262">
        <f t="shared" ref="Q262:Q325" si="43">AA262</f>
        <v>3.4123174686921018</v>
      </c>
      <c r="R262">
        <f t="shared" ref="R262:R325" si="44">($G$4*Q262*$O$3+$H$4*R261)/($H$4+$O$3)</f>
        <v>6.8397262551503912</v>
      </c>
      <c r="S262">
        <f t="shared" ref="S262:S325" si="45">Z262</f>
        <v>-3.4899470793155807E-2</v>
      </c>
      <c r="T262">
        <f t="shared" ref="T262:T325" si="46">S262*$J$4</f>
        <v>-1.7449735396577903E-2</v>
      </c>
      <c r="U262">
        <f t="shared" ref="U262:U325" si="47">Z262</f>
        <v>-3.4899470793155807E-2</v>
      </c>
      <c r="V262">
        <f>$K$4*SUM($U$4:U262)*0.01</f>
        <v>3.4297672040886797</v>
      </c>
      <c r="W262">
        <f t="shared" ref="W262:W325" si="48">Z262</f>
        <v>-3.4899470793155807E-2</v>
      </c>
      <c r="X262">
        <f t="shared" ref="X262:X325" si="49">($L$4*(W262-W261))/0.01</f>
        <v>0</v>
      </c>
      <c r="Y262" s="4">
        <v>5</v>
      </c>
      <c r="Z262">
        <f t="shared" ref="Z262:Z325" si="50">Y262-AB261</f>
        <v>-3.4899470793155807E-2</v>
      </c>
      <c r="AA262">
        <f t="shared" ref="AA262:AA325" si="51">T262+V262+X262</f>
        <v>3.4123174686921018</v>
      </c>
      <c r="AB262">
        <f t="shared" ref="AB262:AB325" si="52">R262+AC262</f>
        <v>5.0367589432176816</v>
      </c>
      <c r="AC262">
        <f t="shared" si="42"/>
        <v>-1.8029673119327096</v>
      </c>
    </row>
    <row r="263" spans="16:29" x14ac:dyDescent="0.2">
      <c r="P263">
        <v>2.59</v>
      </c>
      <c r="Q263">
        <f t="shared" si="43"/>
        <v>3.4040359438363028</v>
      </c>
      <c r="R263">
        <f t="shared" si="44"/>
        <v>6.8238990714114989</v>
      </c>
      <c r="S263">
        <f t="shared" si="45"/>
        <v>-3.6758943217681583E-2</v>
      </c>
      <c r="T263">
        <f t="shared" si="46"/>
        <v>-1.8379471608840792E-2</v>
      </c>
      <c r="U263">
        <f t="shared" si="47"/>
        <v>-3.6758943217681583E-2</v>
      </c>
      <c r="V263">
        <f>$K$4*SUM($U$4:U263)*0.01</f>
        <v>3.4224154154451436</v>
      </c>
      <c r="W263">
        <f t="shared" si="48"/>
        <v>-3.6758943217681583E-2</v>
      </c>
      <c r="X263">
        <f t="shared" si="49"/>
        <v>0</v>
      </c>
      <c r="Y263" s="4">
        <v>5</v>
      </c>
      <c r="Z263">
        <f t="shared" si="50"/>
        <v>-3.6758943217681583E-2</v>
      </c>
      <c r="AA263">
        <f t="shared" si="51"/>
        <v>3.4040359438363028</v>
      </c>
      <c r="AB263">
        <f t="shared" si="52"/>
        <v>5.0386037125550294</v>
      </c>
      <c r="AC263">
        <f t="shared" si="42"/>
        <v>-1.7852953588564693</v>
      </c>
    </row>
    <row r="264" spans="16:29" x14ac:dyDescent="0.2">
      <c r="P264">
        <v>2.6</v>
      </c>
      <c r="Q264">
        <f t="shared" si="43"/>
        <v>3.395392816656623</v>
      </c>
      <c r="R264">
        <f t="shared" si="44"/>
        <v>6.8073423523623724</v>
      </c>
      <c r="S264">
        <f t="shared" si="45"/>
        <v>-3.8603712555029368E-2</v>
      </c>
      <c r="T264">
        <f t="shared" si="46"/>
        <v>-1.9301856277514684E-2</v>
      </c>
      <c r="U264">
        <f t="shared" si="47"/>
        <v>-3.8603712555029368E-2</v>
      </c>
      <c r="V264">
        <f>$K$4*SUM($U$4:U264)*0.01</f>
        <v>3.4146946729341376</v>
      </c>
      <c r="W264">
        <f t="shared" si="48"/>
        <v>-3.8603712555029368E-2</v>
      </c>
      <c r="X264">
        <f t="shared" si="49"/>
        <v>0</v>
      </c>
      <c r="Y264" s="4">
        <v>5</v>
      </c>
      <c r="Z264">
        <f t="shared" si="50"/>
        <v>-3.8603712555029368E-2</v>
      </c>
      <c r="AA264">
        <f t="shared" si="51"/>
        <v>3.395392816656623</v>
      </c>
      <c r="AB264">
        <f t="shared" si="52"/>
        <v>5.0404330409220659</v>
      </c>
      <c r="AC264">
        <f t="shared" si="42"/>
        <v>-1.7669093114403063</v>
      </c>
    </row>
    <row r="265" spans="16:29" x14ac:dyDescent="0.2">
      <c r="P265">
        <v>2.61</v>
      </c>
      <c r="Q265">
        <f t="shared" si="43"/>
        <v>3.3863915442886916</v>
      </c>
      <c r="R265">
        <f t="shared" si="44"/>
        <v>6.7900627204698774</v>
      </c>
      <c r="S265">
        <f t="shared" si="45"/>
        <v>-4.0433040922065899E-2</v>
      </c>
      <c r="T265">
        <f t="shared" si="46"/>
        <v>-2.021652046103295E-2</v>
      </c>
      <c r="U265">
        <f t="shared" si="47"/>
        <v>-4.0433040922065899E-2</v>
      </c>
      <c r="V265">
        <f>$K$4*SUM($U$4:U265)*0.01</f>
        <v>3.4066080647497246</v>
      </c>
      <c r="W265">
        <f t="shared" si="48"/>
        <v>-4.0433040922065899E-2</v>
      </c>
      <c r="X265">
        <f t="shared" si="49"/>
        <v>0</v>
      </c>
      <c r="Y265" s="4">
        <v>5</v>
      </c>
      <c r="Z265">
        <f t="shared" si="50"/>
        <v>-4.0433040922065899E-2</v>
      </c>
      <c r="AA265">
        <f t="shared" si="51"/>
        <v>3.3863915442886916</v>
      </c>
      <c r="AB265">
        <f t="shared" si="52"/>
        <v>5.042246196611833</v>
      </c>
      <c r="AC265">
        <f t="shared" si="42"/>
        <v>-1.7478165238580448</v>
      </c>
    </row>
    <row r="266" spans="16:29" x14ac:dyDescent="0.2">
      <c r="P266">
        <v>2.62</v>
      </c>
      <c r="Q266">
        <f t="shared" si="43"/>
        <v>3.3770357271214406</v>
      </c>
      <c r="R266">
        <f t="shared" si="44"/>
        <v>6.7720670873563789</v>
      </c>
      <c r="S266">
        <f t="shared" si="45"/>
        <v>-4.2246196611833042E-2</v>
      </c>
      <c r="T266">
        <f t="shared" si="46"/>
        <v>-2.1123098305916521E-2</v>
      </c>
      <c r="U266">
        <f t="shared" si="47"/>
        <v>-4.2246196611833042E-2</v>
      </c>
      <c r="V266">
        <f>$K$4*SUM($U$4:U266)*0.01</f>
        <v>3.3981588254273571</v>
      </c>
      <c r="W266">
        <f t="shared" si="48"/>
        <v>-4.2246196611833042E-2</v>
      </c>
      <c r="X266">
        <f t="shared" si="49"/>
        <v>0</v>
      </c>
      <c r="Y266" s="4">
        <v>5</v>
      </c>
      <c r="Z266">
        <f t="shared" si="50"/>
        <v>-4.2246196611833042E-2</v>
      </c>
      <c r="AA266">
        <f t="shared" si="51"/>
        <v>3.3770357271214406</v>
      </c>
      <c r="AB266">
        <f t="shared" si="52"/>
        <v>5.0440424543862301</v>
      </c>
      <c r="AC266">
        <f t="shared" si="42"/>
        <v>-1.7280246329701487</v>
      </c>
    </row>
    <row r="267" spans="16:29" x14ac:dyDescent="0.2">
      <c r="P267">
        <v>2.63</v>
      </c>
      <c r="Q267">
        <f t="shared" si="43"/>
        <v>3.3673291073569969</v>
      </c>
      <c r="R267">
        <f t="shared" si="44"/>
        <v>6.7533626510351858</v>
      </c>
      <c r="S267">
        <f t="shared" si="45"/>
        <v>-4.4042454386230112E-2</v>
      </c>
      <c r="T267">
        <f t="shared" si="46"/>
        <v>-2.2021227193115056E-2</v>
      </c>
      <c r="U267">
        <f t="shared" si="47"/>
        <v>-4.4042454386230112E-2</v>
      </c>
      <c r="V267">
        <f>$K$4*SUM($U$4:U267)*0.01</f>
        <v>3.3893503345501119</v>
      </c>
      <c r="W267">
        <f t="shared" si="48"/>
        <v>-4.4042454386230112E-2</v>
      </c>
      <c r="X267">
        <f t="shared" si="49"/>
        <v>0</v>
      </c>
      <c r="Y267" s="4">
        <v>5</v>
      </c>
      <c r="Z267">
        <f t="shared" si="50"/>
        <v>-4.4042454386230112E-2</v>
      </c>
      <c r="AA267">
        <f t="shared" si="51"/>
        <v>3.3673291073569969</v>
      </c>
      <c r="AB267">
        <f t="shared" si="52"/>
        <v>5.0458210957660992</v>
      </c>
      <c r="AC267">
        <f t="shared" si="42"/>
        <v>-1.7075415552690867</v>
      </c>
    </row>
    <row r="268" spans="16:29" x14ac:dyDescent="0.2">
      <c r="P268">
        <v>2.64</v>
      </c>
      <c r="Q268">
        <f t="shared" si="43"/>
        <v>3.3572755675138417</v>
      </c>
      <c r="R268">
        <f t="shared" si="44"/>
        <v>6.7339568930314337</v>
      </c>
      <c r="S268">
        <f t="shared" si="45"/>
        <v>-4.5821095766099162E-2</v>
      </c>
      <c r="T268">
        <f t="shared" si="46"/>
        <v>-2.2910547883049581E-2</v>
      </c>
      <c r="U268">
        <f t="shared" si="47"/>
        <v>-4.5821095766099162E-2</v>
      </c>
      <c r="V268">
        <f>$K$4*SUM($U$4:U268)*0.01</f>
        <v>3.3801861153968913</v>
      </c>
      <c r="W268">
        <f t="shared" si="48"/>
        <v>-4.5821095766099162E-2</v>
      </c>
      <c r="X268">
        <f t="shared" si="49"/>
        <v>0</v>
      </c>
      <c r="Y268" s="4">
        <v>5</v>
      </c>
      <c r="Z268">
        <f t="shared" si="50"/>
        <v>-4.5821095766099162E-2</v>
      </c>
      <c r="AA268">
        <f t="shared" si="51"/>
        <v>3.3572755675138417</v>
      </c>
      <c r="AB268">
        <f t="shared" si="52"/>
        <v>5.0475814093186004</v>
      </c>
      <c r="AC268">
        <f t="shared" si="42"/>
        <v>-1.6863754837128335</v>
      </c>
    </row>
    <row r="269" spans="16:29" x14ac:dyDescent="0.2">
      <c r="P269">
        <v>2.65</v>
      </c>
      <c r="Q269">
        <f t="shared" si="43"/>
        <v>3.3468791288738711</v>
      </c>
      <c r="R269">
        <f t="shared" si="44"/>
        <v>6.7138575753895884</v>
      </c>
      <c r="S269">
        <f t="shared" si="45"/>
        <v>-4.7581409318600443E-2</v>
      </c>
      <c r="T269">
        <f t="shared" si="46"/>
        <v>-2.3790704659300221E-2</v>
      </c>
      <c r="U269">
        <f t="shared" si="47"/>
        <v>-4.7581409318600443E-2</v>
      </c>
      <c r="V269">
        <f>$K$4*SUM($U$4:U269)*0.01</f>
        <v>3.3706698335331713</v>
      </c>
      <c r="W269">
        <f t="shared" si="48"/>
        <v>-4.7581409318600443E-2</v>
      </c>
      <c r="X269">
        <f t="shared" si="49"/>
        <v>0</v>
      </c>
      <c r="Y269" s="4">
        <v>5</v>
      </c>
      <c r="Z269">
        <f t="shared" si="50"/>
        <v>-4.7581409318600443E-2</v>
      </c>
      <c r="AA269">
        <f t="shared" si="51"/>
        <v>3.3468791288738711</v>
      </c>
      <c r="AB269">
        <f t="shared" si="52"/>
        <v>5.0493226909417857</v>
      </c>
      <c r="AC269">
        <f t="shared" si="42"/>
        <v>-1.6645348844478025</v>
      </c>
    </row>
    <row r="270" spans="16:29" x14ac:dyDescent="0.2">
      <c r="P270">
        <v>2.66</v>
      </c>
      <c r="Q270">
        <f t="shared" si="43"/>
        <v>3.3361439498739216</v>
      </c>
      <c r="R270">
        <f t="shared" si="44"/>
        <v>6.6930727375687153</v>
      </c>
      <c r="S270">
        <f t="shared" si="45"/>
        <v>-4.9322690941785652E-2</v>
      </c>
      <c r="T270">
        <f t="shared" si="46"/>
        <v>-2.4661345470892826E-2</v>
      </c>
      <c r="U270">
        <f t="shared" si="47"/>
        <v>-4.9322690941785652E-2</v>
      </c>
      <c r="V270">
        <f>$K$4*SUM($U$4:U270)*0.01</f>
        <v>3.3608052953448144</v>
      </c>
      <c r="W270">
        <f t="shared" si="48"/>
        <v>-4.9322690941785652E-2</v>
      </c>
      <c r="X270">
        <f t="shared" si="49"/>
        <v>0</v>
      </c>
      <c r="Y270" s="4">
        <v>5</v>
      </c>
      <c r="Z270">
        <f t="shared" si="50"/>
        <v>-4.9322690941785652E-2</v>
      </c>
      <c r="AA270">
        <f t="shared" si="51"/>
        <v>3.3361439498739216</v>
      </c>
      <c r="AB270">
        <f t="shared" si="52"/>
        <v>5.0510442441462216</v>
      </c>
      <c r="AC270">
        <f t="shared" si="42"/>
        <v>-1.642028493422494</v>
      </c>
    </row>
    <row r="271" spans="16:29" x14ac:dyDescent="0.2">
      <c r="P271">
        <v>2.67</v>
      </c>
      <c r="Q271">
        <f t="shared" si="43"/>
        <v>3.3250743244424594</v>
      </c>
      <c r="R271">
        <f t="shared" si="44"/>
        <v>6.6716106932268175</v>
      </c>
      <c r="S271">
        <f t="shared" si="45"/>
        <v>-5.1044244146221551E-2</v>
      </c>
      <c r="T271">
        <f t="shared" si="46"/>
        <v>-2.5522122073110776E-2</v>
      </c>
      <c r="U271">
        <f t="shared" si="47"/>
        <v>-5.1044244146221551E-2</v>
      </c>
      <c r="V271">
        <f>$K$4*SUM($U$4:U271)*0.01</f>
        <v>3.3505964465155702</v>
      </c>
      <c r="W271">
        <f t="shared" si="48"/>
        <v>-5.1044244146221551E-2</v>
      </c>
      <c r="X271">
        <f t="shared" si="49"/>
        <v>0</v>
      </c>
      <c r="Y271" s="4">
        <v>5</v>
      </c>
      <c r="Z271">
        <f t="shared" si="50"/>
        <v>-5.1044244146221551E-2</v>
      </c>
      <c r="AA271">
        <f t="shared" si="51"/>
        <v>3.3250743244424594</v>
      </c>
      <c r="AB271">
        <f t="shared" si="52"/>
        <v>5.0527453803335787</v>
      </c>
      <c r="AC271">
        <f t="shared" si="42"/>
        <v>-1.6188653128932389</v>
      </c>
    </row>
    <row r="272" spans="16:29" x14ac:dyDescent="0.2">
      <c r="P272">
        <v>2.68</v>
      </c>
      <c r="Q272">
        <f t="shared" si="43"/>
        <v>3.3136746802820647</v>
      </c>
      <c r="R272">
        <f t="shared" si="44"/>
        <v>6.6494800268954739</v>
      </c>
      <c r="S272">
        <f t="shared" si="45"/>
        <v>-5.2745380333578673E-2</v>
      </c>
      <c r="T272">
        <f t="shared" si="46"/>
        <v>-2.6372690166789337E-2</v>
      </c>
      <c r="U272">
        <f t="shared" si="47"/>
        <v>-5.2745380333578673E-2</v>
      </c>
      <c r="V272">
        <f>$K$4*SUM($U$4:U272)*0.01</f>
        <v>3.340047370448854</v>
      </c>
      <c r="W272">
        <f t="shared" si="48"/>
        <v>-5.2745380333578673E-2</v>
      </c>
      <c r="X272">
        <f t="shared" si="49"/>
        <v>0</v>
      </c>
      <c r="Y272" s="4">
        <v>5</v>
      </c>
      <c r="Z272">
        <f t="shared" si="50"/>
        <v>-5.2745380333578673E-2</v>
      </c>
      <c r="AA272">
        <f t="shared" si="51"/>
        <v>3.3136746802820647</v>
      </c>
      <c r="AB272">
        <f t="shared" si="52"/>
        <v>5.0544254190720652</v>
      </c>
      <c r="AC272">
        <f t="shared" si="42"/>
        <v>-1.5950546078234085</v>
      </c>
    </row>
    <row r="273" spans="16:29" x14ac:dyDescent="0.2">
      <c r="P273">
        <v>2.69</v>
      </c>
      <c r="Q273">
        <f t="shared" si="43"/>
        <v>3.3019495770984091</v>
      </c>
      <c r="R273">
        <f t="shared" si="44"/>
        <v>6.626689590546146</v>
      </c>
      <c r="S273">
        <f t="shared" si="45"/>
        <v>-5.4425419072065218E-2</v>
      </c>
      <c r="T273">
        <f t="shared" si="46"/>
        <v>-2.7212709536032609E-2</v>
      </c>
      <c r="U273">
        <f t="shared" si="47"/>
        <v>-5.4425419072065218E-2</v>
      </c>
      <c r="V273">
        <f>$K$4*SUM($U$4:U273)*0.01</f>
        <v>3.3291622866344417</v>
      </c>
      <c r="W273">
        <f t="shared" si="48"/>
        <v>-5.4425419072065218E-2</v>
      </c>
      <c r="X273">
        <f t="shared" si="49"/>
        <v>0</v>
      </c>
      <c r="Y273" s="4">
        <v>5</v>
      </c>
      <c r="Z273">
        <f t="shared" si="50"/>
        <v>-5.4425419072065218E-2</v>
      </c>
      <c r="AA273">
        <f t="shared" si="51"/>
        <v>3.3019495770984091</v>
      </c>
      <c r="AB273">
        <f t="shared" si="52"/>
        <v>5.0560836883685845</v>
      </c>
      <c r="AC273">
        <f t="shared" si="42"/>
        <v>-1.5706059021775611</v>
      </c>
    </row>
    <row r="274" spans="16:29" x14ac:dyDescent="0.2">
      <c r="P274">
        <v>2.7</v>
      </c>
      <c r="Q274">
        <f t="shared" si="43"/>
        <v>3.2899037047764321</v>
      </c>
      <c r="R274">
        <f t="shared" si="44"/>
        <v>6.6032485000495047</v>
      </c>
      <c r="S274">
        <f t="shared" si="45"/>
        <v>-5.6083688368584461E-2</v>
      </c>
      <c r="T274">
        <f t="shared" si="46"/>
        <v>-2.8041844184292231E-2</v>
      </c>
      <c r="U274">
        <f t="shared" si="47"/>
        <v>-5.6083688368584461E-2</v>
      </c>
      <c r="V274">
        <f>$K$4*SUM($U$4:U274)*0.01</f>
        <v>3.3179455489607244</v>
      </c>
      <c r="W274">
        <f t="shared" si="48"/>
        <v>-5.6083688368584461E-2</v>
      </c>
      <c r="X274">
        <f t="shared" si="49"/>
        <v>0</v>
      </c>
      <c r="Y274" s="4">
        <v>5</v>
      </c>
      <c r="Z274">
        <f t="shared" si="50"/>
        <v>-5.6083688368584461E-2</v>
      </c>
      <c r="AA274">
        <f t="shared" si="51"/>
        <v>3.2899037047764321</v>
      </c>
      <c r="AB274">
        <f t="shared" si="52"/>
        <v>5.0577195249375304</v>
      </c>
      <c r="AC274">
        <f t="shared" si="42"/>
        <v>-1.5455289751119743</v>
      </c>
    </row>
    <row r="275" spans="16:29" x14ac:dyDescent="0.2">
      <c r="P275">
        <v>2.71</v>
      </c>
      <c r="Q275">
        <f t="shared" si="43"/>
        <v>3.2775418815044537</v>
      </c>
      <c r="R275">
        <f t="shared" si="44"/>
        <v>6.5791661315292069</v>
      </c>
      <c r="S275">
        <f t="shared" si="45"/>
        <v>-5.7719524937530409E-2</v>
      </c>
      <c r="T275">
        <f t="shared" si="46"/>
        <v>-2.8859762468765204E-2</v>
      </c>
      <c r="U275">
        <f t="shared" si="47"/>
        <v>-5.7719524937530409E-2</v>
      </c>
      <c r="V275">
        <f>$K$4*SUM($U$4:U275)*0.01</f>
        <v>3.3064016439732189</v>
      </c>
      <c r="W275">
        <f t="shared" si="48"/>
        <v>-5.7719524937530409E-2</v>
      </c>
      <c r="X275">
        <f t="shared" si="49"/>
        <v>0</v>
      </c>
      <c r="Y275" s="4">
        <v>5</v>
      </c>
      <c r="Z275">
        <f t="shared" si="50"/>
        <v>-5.7719524937530409E-2</v>
      </c>
      <c r="AA275">
        <f t="shared" si="51"/>
        <v>3.2775418815044537</v>
      </c>
      <c r="AB275">
        <f t="shared" si="52"/>
        <v>5.0593322744660849</v>
      </c>
      <c r="AC275">
        <f t="shared" si="42"/>
        <v>-1.519833857063122</v>
      </c>
    </row>
    <row r="276" spans="16:29" x14ac:dyDescent="0.2">
      <c r="P276">
        <v>2.72</v>
      </c>
      <c r="Q276">
        <f t="shared" si="43"/>
        <v>3.2648690518469587</v>
      </c>
      <c r="R276">
        <f t="shared" si="44"/>
        <v>6.5544521176115618</v>
      </c>
      <c r="S276">
        <f t="shared" si="45"/>
        <v>-5.9332274466084911E-2</v>
      </c>
      <c r="T276">
        <f t="shared" si="46"/>
        <v>-2.9666137233042456E-2</v>
      </c>
      <c r="U276">
        <f t="shared" si="47"/>
        <v>-5.9332274466084911E-2</v>
      </c>
      <c r="V276">
        <f>$K$4*SUM($U$4:U276)*0.01</f>
        <v>3.2945351890800012</v>
      </c>
      <c r="W276">
        <f t="shared" si="48"/>
        <v>-5.9332274466084911E-2</v>
      </c>
      <c r="X276">
        <f t="shared" si="49"/>
        <v>0</v>
      </c>
      <c r="Y276" s="4">
        <v>5</v>
      </c>
      <c r="Z276">
        <f t="shared" si="50"/>
        <v>-5.9332274466084911E-2</v>
      </c>
      <c r="AA276">
        <f t="shared" si="51"/>
        <v>3.2648690518469587</v>
      </c>
      <c r="AB276">
        <f t="shared" si="52"/>
        <v>5.0609212918759372</v>
      </c>
      <c r="AC276">
        <f t="shared" si="42"/>
        <v>-1.4935308257356246</v>
      </c>
    </row>
    <row r="277" spans="16:29" x14ac:dyDescent="0.2">
      <c r="P277">
        <v>2.73</v>
      </c>
      <c r="Q277">
        <f t="shared" si="43"/>
        <v>3.2518902847668456</v>
      </c>
      <c r="R277">
        <f t="shared" si="44"/>
        <v>6.5291163435726274</v>
      </c>
      <c r="S277">
        <f t="shared" si="45"/>
        <v>-6.09212918759372E-2</v>
      </c>
      <c r="T277">
        <f t="shared" si="46"/>
        <v>-3.04606459379686E-2</v>
      </c>
      <c r="U277">
        <f t="shared" si="47"/>
        <v>-6.09212918759372E-2</v>
      </c>
      <c r="V277">
        <f>$K$4*SUM($U$4:U277)*0.01</f>
        <v>3.2823509307048142</v>
      </c>
      <c r="W277">
        <f t="shared" si="48"/>
        <v>-6.09212918759372E-2</v>
      </c>
      <c r="X277">
        <f t="shared" si="49"/>
        <v>0</v>
      </c>
      <c r="Y277" s="4">
        <v>5</v>
      </c>
      <c r="Z277">
        <f t="shared" si="50"/>
        <v>-6.09212918759372E-2</v>
      </c>
      <c r="AA277">
        <f t="shared" si="51"/>
        <v>3.2518902847668456</v>
      </c>
      <c r="AB277">
        <f t="shared" si="52"/>
        <v>5.0624859415813148</v>
      </c>
      <c r="AC277">
        <f t="shared" si="42"/>
        <v>-1.466630401991313</v>
      </c>
    </row>
    <row r="278" spans="16:29" x14ac:dyDescent="0.2">
      <c r="P278">
        <v>2.74</v>
      </c>
      <c r="Q278">
        <f t="shared" si="43"/>
        <v>3.238610771597894</v>
      </c>
      <c r="R278">
        <f t="shared" si="44"/>
        <v>6.5031689433842077</v>
      </c>
      <c r="S278">
        <f t="shared" si="45"/>
        <v>-6.2485941581314819E-2</v>
      </c>
      <c r="T278">
        <f t="shared" si="46"/>
        <v>-3.1242970790657409E-2</v>
      </c>
      <c r="U278">
        <f t="shared" si="47"/>
        <v>-6.2485941581314819E-2</v>
      </c>
      <c r="V278">
        <f>$K$4*SUM($U$4:U278)*0.01</f>
        <v>3.2698537423885514</v>
      </c>
      <c r="W278">
        <f t="shared" si="48"/>
        <v>-6.2485941581314819E-2</v>
      </c>
      <c r="X278">
        <f t="shared" si="49"/>
        <v>0</v>
      </c>
      <c r="Y278" s="4">
        <v>5</v>
      </c>
      <c r="Z278">
        <f t="shared" si="50"/>
        <v>-6.2485941581314819E-2</v>
      </c>
      <c r="AA278">
        <f t="shared" si="51"/>
        <v>3.238610771597894</v>
      </c>
      <c r="AB278">
        <f t="shared" si="52"/>
        <v>5.0640255977431927</v>
      </c>
      <c r="AC278">
        <f t="shared" si="42"/>
        <v>-1.439143345641015</v>
      </c>
    </row>
    <row r="279" spans="16:29" x14ac:dyDescent="0.2">
      <c r="P279">
        <v>2.75</v>
      </c>
      <c r="Q279">
        <f t="shared" si="43"/>
        <v>3.2250358239683163</v>
      </c>
      <c r="R279">
        <f t="shared" si="44"/>
        <v>6.4766202956604202</v>
      </c>
      <c r="S279">
        <f t="shared" si="45"/>
        <v>-6.4025597743192719E-2</v>
      </c>
      <c r="T279">
        <f t="shared" si="46"/>
        <v>-3.201279887159636E-2</v>
      </c>
      <c r="U279">
        <f t="shared" si="47"/>
        <v>-6.4025597743192719E-2</v>
      </c>
      <c r="V279">
        <f>$K$4*SUM($U$4:U279)*0.01</f>
        <v>3.2570486228399127</v>
      </c>
      <c r="W279">
        <f t="shared" si="48"/>
        <v>-6.4025597743192719E-2</v>
      </c>
      <c r="X279">
        <f t="shared" si="49"/>
        <v>0</v>
      </c>
      <c r="Y279" s="4">
        <v>5</v>
      </c>
      <c r="Z279">
        <f t="shared" si="50"/>
        <v>-6.4025597743192719E-2</v>
      </c>
      <c r="AA279">
        <f t="shared" si="51"/>
        <v>3.2250358239683163</v>
      </c>
      <c r="AB279">
        <f t="shared" si="52"/>
        <v>5.0655396445196361</v>
      </c>
      <c r="AC279">
        <f t="shared" si="42"/>
        <v>-1.4110806511407838</v>
      </c>
    </row>
    <row r="280" spans="16:29" x14ac:dyDescent="0.2">
      <c r="P280">
        <v>2.76</v>
      </c>
      <c r="Q280">
        <f t="shared" si="43"/>
        <v>3.2111708716761678</v>
      </c>
      <c r="R280">
        <f t="shared" si="44"/>
        <v>6.4494810195063783</v>
      </c>
      <c r="S280">
        <f t="shared" si="45"/>
        <v>-6.553964451963612E-2</v>
      </c>
      <c r="T280">
        <f t="shared" si="46"/>
        <v>-3.276982225981806E-2</v>
      </c>
      <c r="U280">
        <f t="shared" si="47"/>
        <v>-6.553964451963612E-2</v>
      </c>
      <c r="V280">
        <f>$K$4*SUM($U$4:U280)*0.01</f>
        <v>3.2439406939359858</v>
      </c>
      <c r="W280">
        <f t="shared" si="48"/>
        <v>-6.553964451963612E-2</v>
      </c>
      <c r="X280">
        <f t="shared" si="49"/>
        <v>0</v>
      </c>
      <c r="Y280" s="4">
        <v>5</v>
      </c>
      <c r="Z280">
        <f t="shared" si="50"/>
        <v>-6.553964451963612E-2</v>
      </c>
      <c r="AA280">
        <f t="shared" si="51"/>
        <v>3.2111708716761678</v>
      </c>
      <c r="AB280">
        <f t="shared" si="52"/>
        <v>5.0670274763121244</v>
      </c>
      <c r="AC280">
        <f t="shared" si="42"/>
        <v>-1.3824535431942542</v>
      </c>
    </row>
    <row r="281" spans="16:29" x14ac:dyDescent="0.2">
      <c r="P281">
        <v>2.77</v>
      </c>
      <c r="Q281">
        <f t="shared" si="43"/>
        <v>3.1970214605174987</v>
      </c>
      <c r="R281">
        <f t="shared" si="44"/>
        <v>6.4217619702706878</v>
      </c>
      <c r="S281">
        <f t="shared" si="45"/>
        <v>-6.7027476312124357E-2</v>
      </c>
      <c r="T281">
        <f t="shared" si="46"/>
        <v>-3.3513738156062178E-2</v>
      </c>
      <c r="U281">
        <f t="shared" si="47"/>
        <v>-6.7027476312124357E-2</v>
      </c>
      <c r="V281">
        <f>$K$4*SUM($U$4:U281)*0.01</f>
        <v>3.2305351986735609</v>
      </c>
      <c r="W281">
        <f t="shared" si="48"/>
        <v>-6.7027476312124357E-2</v>
      </c>
      <c r="X281">
        <f t="shared" si="49"/>
        <v>0</v>
      </c>
      <c r="Y281" s="4">
        <v>5</v>
      </c>
      <c r="Z281">
        <f t="shared" si="50"/>
        <v>-6.7027476312124357E-2</v>
      </c>
      <c r="AA281">
        <f t="shared" si="51"/>
        <v>3.1970214605174987</v>
      </c>
      <c r="AB281">
        <f t="shared" si="52"/>
        <v>5.068488498007774</v>
      </c>
      <c r="AC281">
        <f t="shared" si="42"/>
        <v>-1.3532734722629138</v>
      </c>
    </row>
    <row r="282" spans="16:29" x14ac:dyDescent="0.2">
      <c r="P282">
        <v>2.78</v>
      </c>
      <c r="Q282">
        <f t="shared" si="43"/>
        <v>3.1825932500681189</v>
      </c>
      <c r="R282">
        <f t="shared" si="44"/>
        <v>6.3934742352034641</v>
      </c>
      <c r="S282">
        <f t="shared" si="45"/>
        <v>-6.8488498007774012E-2</v>
      </c>
      <c r="T282">
        <f t="shared" si="46"/>
        <v>-3.4244249003887006E-2</v>
      </c>
      <c r="U282">
        <f t="shared" si="47"/>
        <v>-6.8488498007774012E-2</v>
      </c>
      <c r="V282">
        <f>$K$4*SUM($U$4:U282)*0.01</f>
        <v>3.2168374990720059</v>
      </c>
      <c r="W282">
        <f t="shared" si="48"/>
        <v>-6.8488498007774012E-2</v>
      </c>
      <c r="X282">
        <f t="shared" si="49"/>
        <v>0</v>
      </c>
      <c r="Y282" s="4">
        <v>5</v>
      </c>
      <c r="Z282">
        <f t="shared" si="50"/>
        <v>-6.8488498007774012E-2</v>
      </c>
      <c r="AA282">
        <f t="shared" si="51"/>
        <v>3.1825932500681189</v>
      </c>
      <c r="AB282">
        <f t="shared" si="52"/>
        <v>5.0699221252173885</v>
      </c>
      <c r="AC282">
        <f t="shared" si="42"/>
        <v>-1.3235521099860752</v>
      </c>
    </row>
    <row r="283" spans="16:29" x14ac:dyDescent="0.2">
      <c r="P283">
        <v>2.79</v>
      </c>
      <c r="Q283">
        <f t="shared" si="43"/>
        <v>3.1678920114198341</v>
      </c>
      <c r="R283">
        <f t="shared" si="44"/>
        <v>6.3646291290215666</v>
      </c>
      <c r="S283">
        <f t="shared" si="45"/>
        <v>-6.9922125217388498E-2</v>
      </c>
      <c r="T283">
        <f t="shared" si="46"/>
        <v>-3.4961062608694249E-2</v>
      </c>
      <c r="U283">
        <f t="shared" si="47"/>
        <v>-6.9922125217388498E-2</v>
      </c>
      <c r="V283">
        <f>$K$4*SUM($U$4:U283)*0.01</f>
        <v>3.2028530740285284</v>
      </c>
      <c r="W283">
        <f t="shared" si="48"/>
        <v>-6.9922125217388498E-2</v>
      </c>
      <c r="X283">
        <f t="shared" si="49"/>
        <v>0</v>
      </c>
      <c r="Y283" s="4">
        <v>5</v>
      </c>
      <c r="Z283">
        <f t="shared" si="50"/>
        <v>-6.9922125217388498E-2</v>
      </c>
      <c r="AA283">
        <f t="shared" si="51"/>
        <v>3.1678920114198341</v>
      </c>
      <c r="AB283">
        <f t="shared" si="52"/>
        <v>5.0713277845092</v>
      </c>
      <c r="AC283">
        <f t="shared" si="42"/>
        <v>-1.2933013445123669</v>
      </c>
    </row>
    <row r="284" spans="16:29" x14ac:dyDescent="0.2">
      <c r="P284">
        <v>2.8</v>
      </c>
      <c r="Q284">
        <f t="shared" si="43"/>
        <v>3.1529236248720882</v>
      </c>
      <c r="R284">
        <f t="shared" si="44"/>
        <v>6.3352381893828715</v>
      </c>
      <c r="S284">
        <f t="shared" si="45"/>
        <v>-7.1327784509199965E-2</v>
      </c>
      <c r="T284">
        <f t="shared" si="46"/>
        <v>-3.5663892254599983E-2</v>
      </c>
      <c r="U284">
        <f t="shared" si="47"/>
        <v>-7.1327784509199965E-2</v>
      </c>
      <c r="V284">
        <f>$K$4*SUM($U$4:U284)*0.01</f>
        <v>3.1885875171266882</v>
      </c>
      <c r="W284">
        <f t="shared" si="48"/>
        <v>-7.1327784509199965E-2</v>
      </c>
      <c r="X284">
        <f t="shared" si="49"/>
        <v>0</v>
      </c>
      <c r="Y284" s="4">
        <v>5</v>
      </c>
      <c r="Z284">
        <f t="shared" si="50"/>
        <v>-7.1327784509199965E-2</v>
      </c>
      <c r="AA284">
        <f t="shared" si="51"/>
        <v>3.1529236248720882</v>
      </c>
      <c r="AB284">
        <f t="shared" si="52"/>
        <v>5.0727049136382281</v>
      </c>
      <c r="AC284">
        <f t="shared" si="42"/>
        <v>-1.2625332757446432</v>
      </c>
    </row>
    <row r="285" spans="16:29" x14ac:dyDescent="0.2">
      <c r="P285">
        <v>2.81</v>
      </c>
      <c r="Q285">
        <f t="shared" si="43"/>
        <v>3.1376940775799289</v>
      </c>
      <c r="R285">
        <f t="shared" si="44"/>
        <v>6.3053131722713651</v>
      </c>
      <c r="S285">
        <f t="shared" si="45"/>
        <v>-7.2704913638228064E-2</v>
      </c>
      <c r="T285">
        <f t="shared" si="46"/>
        <v>-3.6352456819114032E-2</v>
      </c>
      <c r="U285">
        <f t="shared" si="47"/>
        <v>-7.2704913638228064E-2</v>
      </c>
      <c r="V285">
        <f>$K$4*SUM($U$4:U285)*0.01</f>
        <v>3.1740465343990429</v>
      </c>
      <c r="W285">
        <f t="shared" si="48"/>
        <v>-7.2704913638228064E-2</v>
      </c>
      <c r="X285">
        <f t="shared" si="49"/>
        <v>0</v>
      </c>
      <c r="Y285" s="4">
        <v>5</v>
      </c>
      <c r="Z285">
        <f t="shared" si="50"/>
        <v>-7.2704913638228064E-2</v>
      </c>
      <c r="AA285">
        <f t="shared" si="51"/>
        <v>3.1376940775799289</v>
      </c>
      <c r="AB285">
        <f t="shared" si="52"/>
        <v>5.0740529617711925</v>
      </c>
      <c r="AC285">
        <f t="shared" si="42"/>
        <v>-1.2312602105001726</v>
      </c>
    </row>
    <row r="286" spans="16:29" x14ac:dyDescent="0.2">
      <c r="P286">
        <v>2.82</v>
      </c>
      <c r="Q286">
        <f t="shared" si="43"/>
        <v>3.1222094611592079</v>
      </c>
      <c r="R286">
        <f t="shared" si="44"/>
        <v>6.2748660472948909</v>
      </c>
      <c r="S286">
        <f t="shared" si="45"/>
        <v>-7.4052961771192471E-2</v>
      </c>
      <c r="T286">
        <f t="shared" si="46"/>
        <v>-3.7026480885596236E-2</v>
      </c>
      <c r="U286">
        <f t="shared" si="47"/>
        <v>-7.4052961771192471E-2</v>
      </c>
      <c r="V286">
        <f>$K$4*SUM($U$4:U286)*0.01</f>
        <v>3.1592359420448042</v>
      </c>
      <c r="W286">
        <f t="shared" si="48"/>
        <v>-7.4052961771192471E-2</v>
      </c>
      <c r="X286">
        <f t="shared" si="49"/>
        <v>0</v>
      </c>
      <c r="Y286" s="4">
        <v>5</v>
      </c>
      <c r="Z286">
        <f t="shared" si="50"/>
        <v>-7.4052961771192471E-2</v>
      </c>
      <c r="AA286">
        <f t="shared" si="51"/>
        <v>3.1222094611592079</v>
      </c>
      <c r="AB286">
        <f t="shared" si="52"/>
        <v>5.0753713897068033</v>
      </c>
      <c r="AC286">
        <f t="shared" si="42"/>
        <v>-1.1994946575880876</v>
      </c>
    </row>
    <row r="287" spans="16:29" x14ac:dyDescent="0.2">
      <c r="P287">
        <v>2.83</v>
      </c>
      <c r="Q287">
        <f t="shared" si="43"/>
        <v>3.1064759692500421</v>
      </c>
      <c r="R287">
        <f t="shared" si="44"/>
        <v>6.243908992897488</v>
      </c>
      <c r="S287">
        <f t="shared" si="45"/>
        <v>-7.5371389706803349E-2</v>
      </c>
      <c r="T287">
        <f t="shared" si="46"/>
        <v>-3.7685694853401674E-2</v>
      </c>
      <c r="U287">
        <f t="shared" si="47"/>
        <v>-7.5371389706803349E-2</v>
      </c>
      <c r="V287">
        <f>$K$4*SUM($U$4:U287)*0.01</f>
        <v>3.1441616641034438</v>
      </c>
      <c r="W287">
        <f t="shared" si="48"/>
        <v>-7.5371389706803349E-2</v>
      </c>
      <c r="X287">
        <f t="shared" si="49"/>
        <v>0</v>
      </c>
      <c r="Y287" s="4">
        <v>5</v>
      </c>
      <c r="Z287">
        <f t="shared" si="50"/>
        <v>-7.5371389706803349E-2</v>
      </c>
      <c r="AA287">
        <f t="shared" si="51"/>
        <v>3.1064759692500421</v>
      </c>
      <c r="AB287">
        <f t="shared" si="52"/>
        <v>5.0766596700914732</v>
      </c>
      <c r="AC287">
        <f t="shared" si="42"/>
        <v>-1.1672493228060146</v>
      </c>
    </row>
    <row r="288" spans="16:29" x14ac:dyDescent="0.2">
      <c r="P288">
        <v>2.84</v>
      </c>
      <c r="Q288">
        <f t="shared" si="43"/>
        <v>3.0904998950394127</v>
      </c>
      <c r="R288">
        <f t="shared" si="44"/>
        <v>6.2124543914881558</v>
      </c>
      <c r="S288">
        <f t="shared" si="45"/>
        <v>-7.6659670091473231E-2</v>
      </c>
      <c r="T288">
        <f t="shared" si="46"/>
        <v>-3.8329835045736615E-2</v>
      </c>
      <c r="U288">
        <f t="shared" si="47"/>
        <v>-7.6659670091473231E-2</v>
      </c>
      <c r="V288">
        <f>$K$4*SUM($U$4:U288)*0.01</f>
        <v>3.1288297300851493</v>
      </c>
      <c r="W288">
        <f t="shared" si="48"/>
        <v>-7.6659670091473231E-2</v>
      </c>
      <c r="X288">
        <f t="shared" si="49"/>
        <v>0</v>
      </c>
      <c r="Y288" s="4">
        <v>5</v>
      </c>
      <c r="Z288">
        <f t="shared" si="50"/>
        <v>-7.6659670091473231E-2</v>
      </c>
      <c r="AA288">
        <f t="shared" si="51"/>
        <v>3.0904998950394127</v>
      </c>
      <c r="AB288">
        <f t="shared" si="52"/>
        <v>5.0779172876302185</v>
      </c>
      <c r="AC288">
        <f t="shared" si="42"/>
        <v>-1.1345371038579373</v>
      </c>
    </row>
    <row r="289" spans="16:29" x14ac:dyDescent="0.2">
      <c r="P289">
        <v>2.85</v>
      </c>
      <c r="Q289">
        <f t="shared" si="43"/>
        <v>3.074287628743996</v>
      </c>
      <c r="R289">
        <f t="shared" si="44"/>
        <v>6.1805148244880739</v>
      </c>
      <c r="S289">
        <f t="shared" si="45"/>
        <v>-7.7917287630218546E-2</v>
      </c>
      <c r="T289">
        <f t="shared" si="46"/>
        <v>-3.8958643815109273E-2</v>
      </c>
      <c r="U289">
        <f t="shared" si="47"/>
        <v>-7.7917287630218546E-2</v>
      </c>
      <c r="V289">
        <f>$K$4*SUM($U$4:U289)*0.01</f>
        <v>3.1132462725591052</v>
      </c>
      <c r="W289">
        <f t="shared" si="48"/>
        <v>-7.7917287630218546E-2</v>
      </c>
      <c r="X289">
        <f t="shared" si="49"/>
        <v>0</v>
      </c>
      <c r="Y289" s="4">
        <v>5</v>
      </c>
      <c r="Z289">
        <f t="shared" si="50"/>
        <v>-7.7917287630218546E-2</v>
      </c>
      <c r="AA289">
        <f t="shared" si="51"/>
        <v>3.074287628743996</v>
      </c>
      <c r="AB289">
        <f t="shared" si="52"/>
        <v>5.0791437392927987</v>
      </c>
      <c r="AC289">
        <f t="shared" si="42"/>
        <v>-1.1013710851952752</v>
      </c>
    </row>
    <row r="290" spans="16:29" x14ac:dyDescent="0.2">
      <c r="P290">
        <v>2.86</v>
      </c>
      <c r="Q290">
        <f t="shared" si="43"/>
        <v>3.0578456550541464</v>
      </c>
      <c r="R290">
        <f t="shared" si="44"/>
        <v>6.1481030672981829</v>
      </c>
      <c r="S290">
        <f t="shared" si="45"/>
        <v>-7.914373929279872E-2</v>
      </c>
      <c r="T290">
        <f t="shared" si="46"/>
        <v>-3.957186964639936E-2</v>
      </c>
      <c r="U290">
        <f t="shared" si="47"/>
        <v>-7.914373929279872E-2</v>
      </c>
      <c r="V290">
        <f>$K$4*SUM($U$4:U290)*0.01</f>
        <v>3.0974175247005458</v>
      </c>
      <c r="W290">
        <f t="shared" si="48"/>
        <v>-7.914373929279872E-2</v>
      </c>
      <c r="X290">
        <f t="shared" si="49"/>
        <v>0</v>
      </c>
      <c r="Y290" s="4">
        <v>5</v>
      </c>
      <c r="Z290">
        <f t="shared" si="50"/>
        <v>-7.914373929279872E-2</v>
      </c>
      <c r="AA290">
        <f t="shared" si="51"/>
        <v>3.0578456550541464</v>
      </c>
      <c r="AB290">
        <f t="shared" si="52"/>
        <v>5.0803385345148939</v>
      </c>
      <c r="AC290">
        <f t="shared" si="42"/>
        <v>-1.0677645327832885</v>
      </c>
    </row>
    <row r="291" spans="16:29" x14ac:dyDescent="0.2">
      <c r="P291">
        <v>2.87</v>
      </c>
      <c r="Q291">
        <f t="shared" si="43"/>
        <v>3.0411805505401199</v>
      </c>
      <c r="R291">
        <f t="shared" si="44"/>
        <v>6.1152320841892109</v>
      </c>
      <c r="S291">
        <f t="shared" si="45"/>
        <v>-8.0338534514893922E-2</v>
      </c>
      <c r="T291">
        <f t="shared" si="46"/>
        <v>-4.0169267257446961E-2</v>
      </c>
      <c r="U291">
        <f t="shared" si="47"/>
        <v>-8.0338534514893922E-2</v>
      </c>
      <c r="V291">
        <f>$K$4*SUM($U$4:U291)*0.01</f>
        <v>3.0813498177975669</v>
      </c>
      <c r="W291">
        <f t="shared" si="48"/>
        <v>-8.0338534514893922E-2</v>
      </c>
      <c r="X291">
        <f t="shared" si="49"/>
        <v>0</v>
      </c>
      <c r="Y291" s="4">
        <v>5</v>
      </c>
      <c r="Z291">
        <f t="shared" si="50"/>
        <v>-8.0338534514893922E-2</v>
      </c>
      <c r="AA291">
        <f t="shared" si="51"/>
        <v>3.0411805505401199</v>
      </c>
      <c r="AB291">
        <f t="shared" si="52"/>
        <v>5.0815011953943534</v>
      </c>
      <c r="AC291">
        <f t="shared" si="42"/>
        <v>-1.0337308887948575</v>
      </c>
    </row>
    <row r="292" spans="16:29" x14ac:dyDescent="0.2">
      <c r="P292">
        <v>2.88</v>
      </c>
      <c r="Q292">
        <f t="shared" si="43"/>
        <v>3.0242989810215195</v>
      </c>
      <c r="R292">
        <f t="shared" si="44"/>
        <v>6.0819150231161245</v>
      </c>
      <c r="S292">
        <f t="shared" si="45"/>
        <v>-8.150119539435341E-2</v>
      </c>
      <c r="T292">
        <f t="shared" si="46"/>
        <v>-4.0750597697176705E-2</v>
      </c>
      <c r="U292">
        <f t="shared" si="47"/>
        <v>-8.150119539435341E-2</v>
      </c>
      <c r="V292">
        <f>$K$4*SUM($U$4:U292)*0.01</f>
        <v>3.0650495787186962</v>
      </c>
      <c r="W292">
        <f t="shared" si="48"/>
        <v>-8.150119539435341E-2</v>
      </c>
      <c r="X292">
        <f t="shared" si="49"/>
        <v>0</v>
      </c>
      <c r="Y292" s="4">
        <v>5</v>
      </c>
      <c r="Z292">
        <f t="shared" si="50"/>
        <v>-8.150119539435341E-2</v>
      </c>
      <c r="AA292">
        <f t="shared" si="51"/>
        <v>3.0242989810215195</v>
      </c>
      <c r="AB292">
        <f t="shared" si="52"/>
        <v>5.08263125688232</v>
      </c>
      <c r="AC292">
        <f t="shared" si="42"/>
        <v>-0.99928376623380488</v>
      </c>
    </row>
    <row r="293" spans="16:29" x14ac:dyDescent="0.2">
      <c r="P293">
        <v>2.89</v>
      </c>
      <c r="Q293">
        <f t="shared" si="43"/>
        <v>3.0072076989010723</v>
      </c>
      <c r="R293">
        <f t="shared" si="44"/>
        <v>6.0481652104591346</v>
      </c>
      <c r="S293">
        <f t="shared" si="45"/>
        <v>-8.2631256882319981E-2</v>
      </c>
      <c r="T293">
        <f t="shared" si="46"/>
        <v>-4.1315628441159991E-2</v>
      </c>
      <c r="U293">
        <f t="shared" si="47"/>
        <v>-8.2631256882319981E-2</v>
      </c>
      <c r="V293">
        <f>$K$4*SUM($U$4:U293)*0.01</f>
        <v>3.0485233273422323</v>
      </c>
      <c r="W293">
        <f t="shared" si="48"/>
        <v>-8.2631256882319981E-2</v>
      </c>
      <c r="X293">
        <f t="shared" si="49"/>
        <v>0</v>
      </c>
      <c r="Y293" s="4">
        <v>5</v>
      </c>
      <c r="Z293">
        <f t="shared" si="50"/>
        <v>-8.2631256882319981E-2</v>
      </c>
      <c r="AA293">
        <f t="shared" si="51"/>
        <v>3.0072076989010723</v>
      </c>
      <c r="AB293">
        <f t="shared" si="52"/>
        <v>5.0837282669692714</v>
      </c>
      <c r="AC293">
        <f t="shared" si="42"/>
        <v>-0.96443694348986309</v>
      </c>
    </row>
    <row r="294" spans="16:29" x14ac:dyDescent="0.2">
      <c r="P294">
        <v>2.9</v>
      </c>
      <c r="Q294">
        <f t="shared" si="43"/>
        <v>2.9899135404637427</v>
      </c>
      <c r="R294">
        <f t="shared" si="44"/>
        <v>6.0139961456933104</v>
      </c>
      <c r="S294">
        <f t="shared" si="45"/>
        <v>-8.3728266969271381E-2</v>
      </c>
      <c r="T294">
        <f t="shared" si="46"/>
        <v>-4.1864133484635691E-2</v>
      </c>
      <c r="U294">
        <f t="shared" si="47"/>
        <v>-8.3728266969271381E-2</v>
      </c>
      <c r="V294">
        <f>$K$4*SUM($U$4:U294)*0.01</f>
        <v>3.0317776739483784</v>
      </c>
      <c r="W294">
        <f t="shared" si="48"/>
        <v>-8.3728266969271381E-2</v>
      </c>
      <c r="X294">
        <f t="shared" si="49"/>
        <v>0</v>
      </c>
      <c r="Y294" s="4">
        <v>5</v>
      </c>
      <c r="Z294">
        <f t="shared" si="50"/>
        <v>-8.3728266969271381E-2</v>
      </c>
      <c r="AA294">
        <f t="shared" si="51"/>
        <v>2.9899135404637427</v>
      </c>
      <c r="AB294">
        <f t="shared" si="52"/>
        <v>5.0847917868657957</v>
      </c>
      <c r="AC294">
        <f t="shared" si="42"/>
        <v>-0.92920435882751473</v>
      </c>
    </row>
    <row r="295" spans="16:29" x14ac:dyDescent="0.2">
      <c r="P295">
        <v>2.91</v>
      </c>
      <c r="Q295">
        <f t="shared" si="43"/>
        <v>2.9724234231423212</v>
      </c>
      <c r="R295">
        <f t="shared" si="44"/>
        <v>5.9794214959889764</v>
      </c>
      <c r="S295">
        <f t="shared" si="45"/>
        <v>-8.4791786865795693E-2</v>
      </c>
      <c r="T295">
        <f t="shared" si="46"/>
        <v>-4.2395893432897847E-2</v>
      </c>
      <c r="U295">
        <f t="shared" si="47"/>
        <v>-8.4791786865795693E-2</v>
      </c>
      <c r="V295">
        <f>$K$4*SUM($U$4:U295)*0.01</f>
        <v>3.0148193165752191</v>
      </c>
      <c r="W295">
        <f t="shared" si="48"/>
        <v>-8.4791786865795693E-2</v>
      </c>
      <c r="X295">
        <f t="shared" si="49"/>
        <v>0</v>
      </c>
      <c r="Y295" s="4">
        <v>5</v>
      </c>
      <c r="Z295">
        <f t="shared" si="50"/>
        <v>-8.4791786865795693E-2</v>
      </c>
      <c r="AA295">
        <f t="shared" si="51"/>
        <v>2.9724234231423212</v>
      </c>
      <c r="AB295">
        <f t="shared" si="52"/>
        <v>5.0858213911781167</v>
      </c>
      <c r="AC295">
        <f t="shared" si="42"/>
        <v>-0.89360010481086005</v>
      </c>
    </row>
    <row r="296" spans="16:29" x14ac:dyDescent="0.2">
      <c r="P296">
        <v>2.92</v>
      </c>
      <c r="Q296">
        <f t="shared" si="43"/>
        <v>2.9547443427505371</v>
      </c>
      <c r="R296">
        <f t="shared" si="44"/>
        <v>5.9444550907450253</v>
      </c>
      <c r="S296">
        <f t="shared" si="45"/>
        <v>-8.5821391178116713E-2</v>
      </c>
      <c r="T296">
        <f t="shared" si="46"/>
        <v>-4.2910695589058356E-2</v>
      </c>
      <c r="U296">
        <f t="shared" si="47"/>
        <v>-8.5821391178116713E-2</v>
      </c>
      <c r="V296">
        <f>$K$4*SUM($U$4:U296)*0.01</f>
        <v>2.9976550383395955</v>
      </c>
      <c r="W296">
        <f t="shared" si="48"/>
        <v>-8.5821391178116713E-2</v>
      </c>
      <c r="X296">
        <f t="shared" si="49"/>
        <v>0</v>
      </c>
      <c r="Y296" s="4">
        <v>5</v>
      </c>
      <c r="Z296">
        <f t="shared" si="50"/>
        <v>-8.5821391178116713E-2</v>
      </c>
      <c r="AA296">
        <f t="shared" si="51"/>
        <v>2.9547443427505371</v>
      </c>
      <c r="AB296">
        <f t="shared" si="52"/>
        <v>5.0868166680782334</v>
      </c>
      <c r="AC296">
        <f t="shared" si="42"/>
        <v>-0.8576384226667918</v>
      </c>
    </row>
    <row r="297" spans="16:29" x14ac:dyDescent="0.2">
      <c r="P297">
        <v>2.93</v>
      </c>
      <c r="Q297">
        <f t="shared" si="43"/>
        <v>2.9368833706848321</v>
      </c>
      <c r="R297">
        <f t="shared" si="44"/>
        <v>5.9091109160573447</v>
      </c>
      <c r="S297">
        <f t="shared" si="45"/>
        <v>-8.6816668078233405E-2</v>
      </c>
      <c r="T297">
        <f t="shared" si="46"/>
        <v>-4.3408334039116703E-2</v>
      </c>
      <c r="U297">
        <f t="shared" si="47"/>
        <v>-8.6816668078233405E-2</v>
      </c>
      <c r="V297">
        <f>$K$4*SUM($U$4:U297)*0.01</f>
        <v>2.9802917047239488</v>
      </c>
      <c r="W297">
        <f t="shared" si="48"/>
        <v>-8.6816668078233405E-2</v>
      </c>
      <c r="X297">
        <f t="shared" si="49"/>
        <v>0</v>
      </c>
      <c r="Y297" s="4">
        <v>5</v>
      </c>
      <c r="Z297">
        <f t="shared" si="50"/>
        <v>-8.6816668078233405E-2</v>
      </c>
      <c r="AA297">
        <f t="shared" si="51"/>
        <v>2.9368833706848321</v>
      </c>
      <c r="AB297">
        <f t="shared" si="52"/>
        <v>5.0877772194686628</v>
      </c>
      <c r="AC297">
        <f t="shared" si="42"/>
        <v>-0.82133369658868172</v>
      </c>
    </row>
    <row r="298" spans="16:29" x14ac:dyDescent="0.2">
      <c r="P298">
        <v>2.94</v>
      </c>
      <c r="Q298">
        <f t="shared" si="43"/>
        <v>2.9188476510958852</v>
      </c>
      <c r="R298">
        <f t="shared" si="44"/>
        <v>5.8734031091245571</v>
      </c>
      <c r="S298">
        <f t="shared" si="45"/>
        <v>-8.7777219468662793E-2</v>
      </c>
      <c r="T298">
        <f t="shared" si="46"/>
        <v>-4.3888609734331396E-2</v>
      </c>
      <c r="U298">
        <f t="shared" si="47"/>
        <v>-8.7777219468662793E-2</v>
      </c>
      <c r="V298">
        <f>$K$4*SUM($U$4:U298)*0.01</f>
        <v>2.9627362608302166</v>
      </c>
      <c r="W298">
        <f t="shared" si="48"/>
        <v>-8.7777219468662793E-2</v>
      </c>
      <c r="X298">
        <f t="shared" si="49"/>
        <v>0</v>
      </c>
      <c r="Y298" s="4">
        <v>5</v>
      </c>
      <c r="Z298">
        <f t="shared" si="50"/>
        <v>-8.7777219468662793E-2</v>
      </c>
      <c r="AA298">
        <f t="shared" si="51"/>
        <v>2.9188476510958852</v>
      </c>
      <c r="AB298">
        <f t="shared" si="52"/>
        <v>5.0887026611416495</v>
      </c>
      <c r="AC298">
        <f t="shared" si="42"/>
        <v>-0.78470044798290772</v>
      </c>
    </row>
    <row r="299" spans="16:29" x14ac:dyDescent="0.2">
      <c r="P299">
        <v>2.95</v>
      </c>
      <c r="Q299">
        <f t="shared" si="43"/>
        <v>2.9006443980310621</v>
      </c>
      <c r="R299">
        <f t="shared" si="44"/>
        <v>5.8373459525933411</v>
      </c>
      <c r="S299">
        <f t="shared" si="45"/>
        <v>-8.8702661141649486E-2</v>
      </c>
      <c r="T299">
        <f t="shared" si="46"/>
        <v>-4.4351330570824743E-2</v>
      </c>
      <c r="U299">
        <f t="shared" si="47"/>
        <v>-8.8702661141649486E-2</v>
      </c>
      <c r="V299">
        <f>$K$4*SUM($U$4:U299)*0.01</f>
        <v>2.9449957286018869</v>
      </c>
      <c r="W299">
        <f t="shared" si="48"/>
        <v>-8.8702661141649486E-2</v>
      </c>
      <c r="X299">
        <f t="shared" si="49"/>
        <v>0</v>
      </c>
      <c r="Y299" s="4">
        <v>5</v>
      </c>
      <c r="Z299">
        <f t="shared" si="50"/>
        <v>-8.8702661141649486E-2</v>
      </c>
      <c r="AA299">
        <f t="shared" si="51"/>
        <v>2.9006443980310621</v>
      </c>
      <c r="AB299">
        <f t="shared" si="52"/>
        <v>5.0895926229328694</v>
      </c>
      <c r="AC299">
        <f t="shared" si="42"/>
        <v>-0.74775332966047203</v>
      </c>
    </row>
    <row r="300" spans="16:29" x14ac:dyDescent="0.2">
      <c r="P300">
        <v>2.96</v>
      </c>
      <c r="Q300">
        <f t="shared" si="43"/>
        <v>2.8822808925488781</v>
      </c>
      <c r="R300">
        <f t="shared" si="44"/>
        <v>5.8009538688455482</v>
      </c>
      <c r="S300">
        <f t="shared" si="45"/>
        <v>-8.9592622932869403E-2</v>
      </c>
      <c r="T300">
        <f t="shared" si="46"/>
        <v>-4.4796311466434702E-2</v>
      </c>
      <c r="U300">
        <f t="shared" si="47"/>
        <v>-8.9592622932869403E-2</v>
      </c>
      <c r="V300">
        <f>$K$4*SUM($U$4:U300)*0.01</f>
        <v>2.9270772040153128</v>
      </c>
      <c r="W300">
        <f t="shared" si="48"/>
        <v>-8.9592622932869403E-2</v>
      </c>
      <c r="X300">
        <f t="shared" si="49"/>
        <v>0</v>
      </c>
      <c r="Y300" s="4">
        <v>5</v>
      </c>
      <c r="Z300">
        <f t="shared" si="50"/>
        <v>-8.9592622932869403E-2</v>
      </c>
      <c r="AA300">
        <f t="shared" si="51"/>
        <v>2.8822808925488781</v>
      </c>
      <c r="AB300">
        <f t="shared" si="52"/>
        <v>5.0904467488694625</v>
      </c>
      <c r="AC300">
        <f t="shared" ref="AC300:AC363" si="53">SIN(P300*2)*2</f>
        <v>-0.71050711997608529</v>
      </c>
    </row>
    <row r="301" spans="16:29" x14ac:dyDescent="0.2">
      <c r="P301">
        <v>2.97</v>
      </c>
      <c r="Q301">
        <f t="shared" si="43"/>
        <v>2.8637644798066892</v>
      </c>
      <c r="R301">
        <f t="shared" si="44"/>
        <v>5.7642414142294633</v>
      </c>
      <c r="S301">
        <f t="shared" si="45"/>
        <v>-9.0446748869462468E-2</v>
      </c>
      <c r="T301">
        <f t="shared" si="46"/>
        <v>-4.5223374434731234E-2</v>
      </c>
      <c r="U301">
        <f t="shared" si="47"/>
        <v>-9.0446748869462468E-2</v>
      </c>
      <c r="V301">
        <f>$K$4*SUM($U$4:U301)*0.01</f>
        <v>2.9089878542414205</v>
      </c>
      <c r="W301">
        <f t="shared" si="48"/>
        <v>-9.0446748869462468E-2</v>
      </c>
      <c r="X301">
        <f t="shared" si="49"/>
        <v>0</v>
      </c>
      <c r="Y301" s="4">
        <v>5</v>
      </c>
      <c r="Z301">
        <f t="shared" si="50"/>
        <v>-9.0446748869462468E-2</v>
      </c>
      <c r="AA301">
        <f t="shared" si="51"/>
        <v>2.8637644798066892</v>
      </c>
      <c r="AB301">
        <f t="shared" si="52"/>
        <v>5.0912646973124547</v>
      </c>
      <c r="AC301">
        <f t="shared" si="53"/>
        <v>-0.67297671691700844</v>
      </c>
    </row>
    <row r="302" spans="16:29" x14ac:dyDescent="0.2">
      <c r="P302">
        <v>2.98</v>
      </c>
      <c r="Q302">
        <f t="shared" si="43"/>
        <v>2.8451025661227018</v>
      </c>
      <c r="R302">
        <f t="shared" si="44"/>
        <v>5.7272232732374331</v>
      </c>
      <c r="S302">
        <f t="shared" si="45"/>
        <v>-9.1264697312454679E-2</v>
      </c>
      <c r="T302">
        <f t="shared" si="46"/>
        <v>-4.5632348656227339E-2</v>
      </c>
      <c r="U302">
        <f t="shared" si="47"/>
        <v>-9.1264697312454679E-2</v>
      </c>
      <c r="V302">
        <f>$K$4*SUM($U$4:U302)*0.01</f>
        <v>2.8907349147789292</v>
      </c>
      <c r="W302">
        <f t="shared" si="48"/>
        <v>-9.1264697312454679E-2</v>
      </c>
      <c r="X302">
        <f t="shared" si="49"/>
        <v>0</v>
      </c>
      <c r="Y302" s="4">
        <v>5</v>
      </c>
      <c r="Z302">
        <f t="shared" si="50"/>
        <v>-9.1264697312454679E-2</v>
      </c>
      <c r="AA302">
        <f t="shared" si="51"/>
        <v>2.8451025661227018</v>
      </c>
      <c r="AB302">
        <f t="shared" si="52"/>
        <v>5.0920461410933635</v>
      </c>
      <c r="AC302">
        <f t="shared" si="53"/>
        <v>-0.63517713214406968</v>
      </c>
    </row>
    <row r="303" spans="16:29" x14ac:dyDescent="0.2">
      <c r="P303">
        <v>2.99</v>
      </c>
      <c r="Q303">
        <f t="shared" si="43"/>
        <v>2.8263026160135749</v>
      </c>
      <c r="R303">
        <f t="shared" si="44"/>
        <v>5.689914252632291</v>
      </c>
      <c r="S303">
        <f t="shared" si="45"/>
        <v>-9.2046141093363509E-2</v>
      </c>
      <c r="T303">
        <f t="shared" si="46"/>
        <v>-4.6023070546681755E-2</v>
      </c>
      <c r="U303">
        <f t="shared" si="47"/>
        <v>-9.2046141093363509E-2</v>
      </c>
      <c r="V303">
        <f>$K$4*SUM($U$4:U303)*0.01</f>
        <v>2.8723256865602567</v>
      </c>
      <c r="W303">
        <f t="shared" si="48"/>
        <v>-9.2046141093363509E-2</v>
      </c>
      <c r="X303">
        <f t="shared" si="49"/>
        <v>0</v>
      </c>
      <c r="Y303" s="4">
        <v>5</v>
      </c>
      <c r="Z303">
        <f t="shared" si="50"/>
        <v>-9.2046141093363509E-2</v>
      </c>
      <c r="AA303">
        <f t="shared" si="51"/>
        <v>2.8263026160135749</v>
      </c>
      <c r="AB303">
        <f t="shared" si="52"/>
        <v>5.0927907676451039</v>
      </c>
      <c r="AC303">
        <f t="shared" si="53"/>
        <v>-0.59712348498718715</v>
      </c>
    </row>
    <row r="304" spans="16:29" x14ac:dyDescent="0.2">
      <c r="P304">
        <v>3</v>
      </c>
      <c r="Q304">
        <f t="shared" si="43"/>
        <v>2.8073721492086836</v>
      </c>
      <c r="R304">
        <f t="shared" si="44"/>
        <v>5.6523292755248287</v>
      </c>
      <c r="S304">
        <f t="shared" si="45"/>
        <v>-9.2790767645103855E-2</v>
      </c>
      <c r="T304">
        <f t="shared" si="46"/>
        <v>-4.6395383822551928E-2</v>
      </c>
      <c r="U304">
        <f t="shared" si="47"/>
        <v>-9.2790767645103855E-2</v>
      </c>
      <c r="V304">
        <f>$K$4*SUM($U$4:U304)*0.01</f>
        <v>2.8537675330312355</v>
      </c>
      <c r="W304">
        <f t="shared" si="48"/>
        <v>-9.2790767645103855E-2</v>
      </c>
      <c r="X304">
        <f t="shared" si="49"/>
        <v>0</v>
      </c>
      <c r="Y304" s="4">
        <v>5</v>
      </c>
      <c r="Z304">
        <f t="shared" si="50"/>
        <v>-9.2790767645103855E-2</v>
      </c>
      <c r="AA304">
        <f t="shared" si="51"/>
        <v>2.8073721492086836</v>
      </c>
      <c r="AB304">
        <f t="shared" si="52"/>
        <v>5.0934982791269769</v>
      </c>
      <c r="AC304">
        <f t="shared" si="53"/>
        <v>-0.55883099639785172</v>
      </c>
    </row>
    <row r="305" spans="16:29" x14ac:dyDescent="0.2">
      <c r="P305">
        <v>3.01</v>
      </c>
      <c r="Q305">
        <f t="shared" si="43"/>
        <v>2.7883187376423519</v>
      </c>
      <c r="R305">
        <f t="shared" si="44"/>
        <v>5.6144833754047658</v>
      </c>
      <c r="S305">
        <f t="shared" si="45"/>
        <v>-9.3498279126976946E-2</v>
      </c>
      <c r="T305">
        <f t="shared" si="46"/>
        <v>-4.6749139563488473E-2</v>
      </c>
      <c r="U305">
        <f t="shared" si="47"/>
        <v>-9.3498279126976946E-2</v>
      </c>
      <c r="V305">
        <f>$K$4*SUM($U$4:U305)*0.01</f>
        <v>2.8350678772058404</v>
      </c>
      <c r="W305">
        <f t="shared" si="48"/>
        <v>-9.3498279126976946E-2</v>
      </c>
      <c r="X305">
        <f t="shared" si="49"/>
        <v>0</v>
      </c>
      <c r="Y305" s="4">
        <v>5</v>
      </c>
      <c r="Z305">
        <f t="shared" si="50"/>
        <v>-9.3498279126976946E-2</v>
      </c>
      <c r="AA305">
        <f t="shared" si="51"/>
        <v>2.7883187376423519</v>
      </c>
      <c r="AB305">
        <f t="shared" si="52"/>
        <v>5.0941683925438284</v>
      </c>
      <c r="AC305">
        <f t="shared" si="53"/>
        <v>-0.5203149828609378</v>
      </c>
    </row>
    <row r="306" spans="16:29" x14ac:dyDescent="0.2">
      <c r="P306">
        <v>3.02</v>
      </c>
      <c r="Q306">
        <f t="shared" si="43"/>
        <v>2.7691500024251603</v>
      </c>
      <c r="R306">
        <f t="shared" si="44"/>
        <v>5.5763916901275437</v>
      </c>
      <c r="S306">
        <f t="shared" si="45"/>
        <v>-9.4168392543828361E-2</v>
      </c>
      <c r="T306">
        <f t="shared" si="46"/>
        <v>-4.708419627191418E-2</v>
      </c>
      <c r="U306">
        <f t="shared" si="47"/>
        <v>-9.4168392543828361E-2</v>
      </c>
      <c r="V306">
        <f>$K$4*SUM($U$4:U306)*0.01</f>
        <v>2.8162341986970745</v>
      </c>
      <c r="W306">
        <f t="shared" si="48"/>
        <v>-9.4168392543828361E-2</v>
      </c>
      <c r="X306">
        <f t="shared" si="49"/>
        <v>0</v>
      </c>
      <c r="Y306" s="4">
        <v>5</v>
      </c>
      <c r="Z306">
        <f t="shared" si="50"/>
        <v>-9.4168392543828361E-2</v>
      </c>
      <c r="AA306">
        <f t="shared" si="51"/>
        <v>2.7691500024251603</v>
      </c>
      <c r="AB306">
        <f t="shared" si="52"/>
        <v>5.0948008398592251</v>
      </c>
      <c r="AC306">
        <f t="shared" si="53"/>
        <v>-0.48159085026831838</v>
      </c>
    </row>
    <row r="307" spans="16:29" x14ac:dyDescent="0.2">
      <c r="P307">
        <v>3.03</v>
      </c>
      <c r="Q307">
        <f t="shared" si="43"/>
        <v>2.7498736107956172</v>
      </c>
      <c r="R307">
        <f t="shared" si="44"/>
        <v>5.5380694558593886</v>
      </c>
      <c r="S307">
        <f t="shared" si="45"/>
        <v>-9.480083985922505E-2</v>
      </c>
      <c r="T307">
        <f t="shared" si="46"/>
        <v>-4.7400419929612525E-2</v>
      </c>
      <c r="U307">
        <f t="shared" si="47"/>
        <v>-9.480083985922505E-2</v>
      </c>
      <c r="V307">
        <f>$K$4*SUM($U$4:U307)*0.01</f>
        <v>2.7972740307252297</v>
      </c>
      <c r="W307">
        <f t="shared" si="48"/>
        <v>-9.480083985922505E-2</v>
      </c>
      <c r="X307">
        <f t="shared" si="49"/>
        <v>0</v>
      </c>
      <c r="Y307" s="4">
        <v>5</v>
      </c>
      <c r="Z307">
        <f t="shared" si="50"/>
        <v>-9.480083985922505E-2</v>
      </c>
      <c r="AA307">
        <f t="shared" si="51"/>
        <v>2.7498736107956172</v>
      </c>
      <c r="AB307">
        <f t="shared" si="52"/>
        <v>5.0953953681026691</v>
      </c>
      <c r="AC307">
        <f t="shared" si="53"/>
        <v>-0.44267408775671907</v>
      </c>
    </row>
    <row r="308" spans="16:29" x14ac:dyDescent="0.2">
      <c r="P308">
        <v>3.04</v>
      </c>
      <c r="Q308">
        <f t="shared" si="43"/>
        <v>2.7304972730533614</v>
      </c>
      <c r="R308">
        <f t="shared" si="44"/>
        <v>5.4995320009830557</v>
      </c>
      <c r="S308">
        <f t="shared" si="45"/>
        <v>-9.5395368102669131E-2</v>
      </c>
      <c r="T308">
        <f t="shared" si="46"/>
        <v>-4.7697684051334566E-2</v>
      </c>
      <c r="U308">
        <f t="shared" si="47"/>
        <v>-9.5395368102669131E-2</v>
      </c>
      <c r="V308">
        <f>$K$4*SUM($U$4:U308)*0.01</f>
        <v>2.778194957104696</v>
      </c>
      <c r="W308">
        <f t="shared" si="48"/>
        <v>-9.5395368102669131E-2</v>
      </c>
      <c r="X308">
        <f t="shared" si="49"/>
        <v>0</v>
      </c>
      <c r="Y308" s="4">
        <v>5</v>
      </c>
      <c r="Z308">
        <f t="shared" si="50"/>
        <v>-9.5395368102669131E-2</v>
      </c>
      <c r="AA308">
        <f t="shared" si="51"/>
        <v>2.7304972730533614</v>
      </c>
      <c r="AB308">
        <f t="shared" si="52"/>
        <v>5.0959517394707978</v>
      </c>
      <c r="AC308">
        <f t="shared" si="53"/>
        <v>-0.40358026151225779</v>
      </c>
    </row>
    <row r="309" spans="16:29" x14ac:dyDescent="0.2">
      <c r="P309">
        <v>3.05</v>
      </c>
      <c r="Q309">
        <f t="shared" si="43"/>
        <v>2.7110287394751369</v>
      </c>
      <c r="R309">
        <f t="shared" si="44"/>
        <v>5.4607947399666648</v>
      </c>
      <c r="S309">
        <f t="shared" si="45"/>
        <v>-9.5951739470797826E-2</v>
      </c>
      <c r="T309">
        <f t="shared" si="46"/>
        <v>-4.7975869735398913E-2</v>
      </c>
      <c r="U309">
        <f t="shared" si="47"/>
        <v>-9.5951739470797826E-2</v>
      </c>
      <c r="V309">
        <f>$K$4*SUM($U$4:U309)*0.01</f>
        <v>2.7590046092105358</v>
      </c>
      <c r="W309">
        <f t="shared" si="48"/>
        <v>-9.5951739470797826E-2</v>
      </c>
      <c r="X309">
        <f t="shared" si="49"/>
        <v>0</v>
      </c>
      <c r="Y309" s="4">
        <v>5</v>
      </c>
      <c r="Z309">
        <f t="shared" si="50"/>
        <v>-9.5951739470797826E-2</v>
      </c>
      <c r="AA309">
        <f t="shared" si="51"/>
        <v>2.7110287394751369</v>
      </c>
      <c r="AB309">
        <f t="shared" si="52"/>
        <v>5.0964697314224727</v>
      </c>
      <c r="AC309">
        <f t="shared" si="53"/>
        <v>-0.36432500854419175</v>
      </c>
    </row>
    <row r="310" spans="16:29" x14ac:dyDescent="0.2">
      <c r="P310">
        <v>3.06</v>
      </c>
      <c r="Q310">
        <f t="shared" si="43"/>
        <v>2.6914757972148049</v>
      </c>
      <c r="R310">
        <f t="shared" si="44"/>
        <v>5.4218731671981377</v>
      </c>
      <c r="S310">
        <f t="shared" si="45"/>
        <v>-9.6469731422472726E-2</v>
      </c>
      <c r="T310">
        <f t="shared" si="46"/>
        <v>-4.8234865711236363E-2</v>
      </c>
      <c r="U310">
        <f t="shared" si="47"/>
        <v>-9.6469731422472726E-2</v>
      </c>
      <c r="V310">
        <f>$K$4*SUM($U$4:U310)*0.01</f>
        <v>2.7397106629260413</v>
      </c>
      <c r="W310">
        <f t="shared" si="48"/>
        <v>-9.6469731422472726E-2</v>
      </c>
      <c r="X310">
        <f t="shared" si="49"/>
        <v>0</v>
      </c>
      <c r="Y310" s="4">
        <v>5</v>
      </c>
      <c r="Z310">
        <f t="shared" si="50"/>
        <v>-9.6469731422472726E-2</v>
      </c>
      <c r="AA310">
        <f t="shared" si="51"/>
        <v>2.6914757972148049</v>
      </c>
      <c r="AB310">
        <f t="shared" si="52"/>
        <v>5.0969491367678295</v>
      </c>
      <c r="AC310">
        <f t="shared" si="53"/>
        <v>-0.32492403043030837</v>
      </c>
    </row>
    <row r="311" spans="16:29" x14ac:dyDescent="0.2">
      <c r="P311">
        <v>3.07</v>
      </c>
      <c r="Q311">
        <f t="shared" si="43"/>
        <v>2.671846267188561</v>
      </c>
      <c r="R311">
        <f t="shared" si="44"/>
        <v>5.3827828507876303</v>
      </c>
      <c r="S311">
        <f t="shared" si="45"/>
        <v>-9.6949136767829458E-2</v>
      </c>
      <c r="T311">
        <f t="shared" si="46"/>
        <v>-4.8474568383914729E-2</v>
      </c>
      <c r="U311">
        <f t="shared" si="47"/>
        <v>-9.6949136767829458E-2</v>
      </c>
      <c r="V311">
        <f>$K$4*SUM($U$4:U311)*0.01</f>
        <v>2.7203208355724757</v>
      </c>
      <c r="W311">
        <f t="shared" si="48"/>
        <v>-9.6949136767829458E-2</v>
      </c>
      <c r="X311">
        <f t="shared" si="49"/>
        <v>0</v>
      </c>
      <c r="Y311" s="4">
        <v>5</v>
      </c>
      <c r="Z311">
        <f t="shared" si="50"/>
        <v>-9.6949136767829458E-2</v>
      </c>
      <c r="AA311">
        <f t="shared" si="51"/>
        <v>2.671846267188561</v>
      </c>
      <c r="AB311">
        <f t="shared" si="52"/>
        <v>5.0973897637511127</v>
      </c>
      <c r="AC311">
        <f t="shared" si="53"/>
        <v>-0.28539308703651717</v>
      </c>
    </row>
    <row r="312" spans="16:29" x14ac:dyDescent="0.2">
      <c r="P312">
        <v>3.08</v>
      </c>
      <c r="Q312">
        <f t="shared" si="43"/>
        <v>2.6521480009466964</v>
      </c>
      <c r="R312">
        <f t="shared" si="44"/>
        <v>5.3435394263405112</v>
      </c>
      <c r="S312">
        <f t="shared" si="45"/>
        <v>-9.7389763751112746E-2</v>
      </c>
      <c r="T312">
        <f t="shared" si="46"/>
        <v>-4.8694881875556373E-2</v>
      </c>
      <c r="U312">
        <f t="shared" si="47"/>
        <v>-9.7389763751112746E-2</v>
      </c>
      <c r="V312">
        <f>$K$4*SUM($U$4:U312)*0.01</f>
        <v>2.7008428828222528</v>
      </c>
      <c r="W312">
        <f t="shared" si="48"/>
        <v>-9.7389763751112746E-2</v>
      </c>
      <c r="X312">
        <f t="shared" si="49"/>
        <v>0</v>
      </c>
      <c r="Y312" s="4">
        <v>5</v>
      </c>
      <c r="Z312">
        <f t="shared" si="50"/>
        <v>-9.7389763751112746E-2</v>
      </c>
      <c r="AA312">
        <f t="shared" si="51"/>
        <v>2.6521480009466964</v>
      </c>
      <c r="AB312">
        <f t="shared" si="52"/>
        <v>5.0977914361274115</v>
      </c>
      <c r="AC312">
        <f t="shared" si="53"/>
        <v>-0.24574799021310009</v>
      </c>
    </row>
    <row r="313" spans="16:29" x14ac:dyDescent="0.2">
      <c r="P313">
        <v>3.09</v>
      </c>
      <c r="Q313">
        <f t="shared" si="43"/>
        <v>2.6323888775330646</v>
      </c>
      <c r="R313">
        <f t="shared" si="44"/>
        <v>5.3041585907033202</v>
      </c>
      <c r="S313">
        <f t="shared" si="45"/>
        <v>-9.779143612741148E-2</v>
      </c>
      <c r="T313">
        <f t="shared" si="46"/>
        <v>-4.889571806370574E-2</v>
      </c>
      <c r="U313">
        <f t="shared" si="47"/>
        <v>-9.779143612741148E-2</v>
      </c>
      <c r="V313">
        <f>$K$4*SUM($U$4:U313)*0.01</f>
        <v>2.6812845955967703</v>
      </c>
      <c r="W313">
        <f t="shared" si="48"/>
        <v>-9.779143612741148E-2</v>
      </c>
      <c r="X313">
        <f t="shared" si="49"/>
        <v>0</v>
      </c>
      <c r="Y313" s="4">
        <v>5</v>
      </c>
      <c r="Z313">
        <f t="shared" si="50"/>
        <v>-9.779143612741148E-2</v>
      </c>
      <c r="AA313">
        <f t="shared" si="51"/>
        <v>2.6323888775330646</v>
      </c>
      <c r="AB313">
        <f t="shared" si="52"/>
        <v>5.0981539932331241</v>
      </c>
      <c r="AC313">
        <f t="shared" si="53"/>
        <v>-0.2060045974701957</v>
      </c>
    </row>
    <row r="314" spans="16:29" x14ac:dyDescent="0.2">
      <c r="P314">
        <v>3.1</v>
      </c>
      <c r="Q314">
        <f t="shared" si="43"/>
        <v>2.6125768003335836</v>
      </c>
      <c r="R314">
        <f t="shared" si="44"/>
        <v>5.2646560956852442</v>
      </c>
      <c r="S314">
        <f t="shared" si="45"/>
        <v>-9.8153993233124126E-2</v>
      </c>
      <c r="T314">
        <f t="shared" si="46"/>
        <v>-4.9076996616562063E-2</v>
      </c>
      <c r="U314">
        <f t="shared" si="47"/>
        <v>-9.8153993233124126E-2</v>
      </c>
      <c r="V314">
        <f>$K$4*SUM($U$4:U314)*0.01</f>
        <v>2.6616537969501457</v>
      </c>
      <c r="W314">
        <f t="shared" si="48"/>
        <v>-9.8153993233124126E-2</v>
      </c>
      <c r="X314">
        <f t="shared" si="49"/>
        <v>0</v>
      </c>
      <c r="Y314" s="4">
        <v>5</v>
      </c>
      <c r="Z314">
        <f t="shared" si="50"/>
        <v>-9.8153993233124126E-2</v>
      </c>
      <c r="AA314">
        <f t="shared" si="51"/>
        <v>2.6125768003335836</v>
      </c>
      <c r="AB314">
        <f t="shared" si="52"/>
        <v>5.0984772900502513</v>
      </c>
      <c r="AC314">
        <f t="shared" si="53"/>
        <v>-0.16617880563499279</v>
      </c>
    </row>
    <row r="315" spans="16:29" x14ac:dyDescent="0.2">
      <c r="P315">
        <v>3.11</v>
      </c>
      <c r="Q315">
        <f t="shared" si="43"/>
        <v>2.5927196939149697</v>
      </c>
      <c r="R315">
        <f t="shared" si="44"/>
        <v>5.2250477417575922</v>
      </c>
      <c r="S315">
        <f t="shared" si="45"/>
        <v>-9.8477290050251298E-2</v>
      </c>
      <c r="T315">
        <f t="shared" si="46"/>
        <v>-4.9238645025125649E-2</v>
      </c>
      <c r="U315">
        <f t="shared" si="47"/>
        <v>-9.8477290050251298E-2</v>
      </c>
      <c r="V315">
        <f>$K$4*SUM($U$4:U315)*0.01</f>
        <v>2.6419583389400954</v>
      </c>
      <c r="W315">
        <f t="shared" si="48"/>
        <v>-9.8477290050251298E-2</v>
      </c>
      <c r="X315">
        <f t="shared" si="49"/>
        <v>0</v>
      </c>
      <c r="Y315" s="4">
        <v>5</v>
      </c>
      <c r="Z315">
        <f t="shared" si="50"/>
        <v>-9.8477290050251298E-2</v>
      </c>
      <c r="AA315">
        <f t="shared" si="51"/>
        <v>2.5927196939149697</v>
      </c>
      <c r="AB315">
        <f t="shared" si="52"/>
        <v>5.0987611972643663</v>
      </c>
      <c r="AC315">
        <f t="shared" si="53"/>
        <v>-0.12628654449322554</v>
      </c>
    </row>
    <row r="316" spans="16:29" x14ac:dyDescent="0.2">
      <c r="P316">
        <v>3.12</v>
      </c>
      <c r="Q316">
        <f t="shared" si="43"/>
        <v>2.5728255008550387</v>
      </c>
      <c r="R316">
        <f t="shared" si="44"/>
        <v>5.1853493717338344</v>
      </c>
      <c r="S316">
        <f t="shared" si="45"/>
        <v>-9.8761197264366274E-2</v>
      </c>
      <c r="T316">
        <f t="shared" si="46"/>
        <v>-4.9380598632183137E-2</v>
      </c>
      <c r="U316">
        <f t="shared" si="47"/>
        <v>-9.8761197264366274E-2</v>
      </c>
      <c r="V316">
        <f>$K$4*SUM($U$4:U316)*0.01</f>
        <v>2.6222060994872218</v>
      </c>
      <c r="W316">
        <f t="shared" si="48"/>
        <v>-9.8761197264366274E-2</v>
      </c>
      <c r="X316">
        <f t="shared" si="49"/>
        <v>0</v>
      </c>
      <c r="Y316" s="4">
        <v>5</v>
      </c>
      <c r="Z316">
        <f t="shared" si="50"/>
        <v>-9.8761197264366274E-2</v>
      </c>
      <c r="AA316">
        <f t="shared" si="51"/>
        <v>2.5728255008550387</v>
      </c>
      <c r="AB316">
        <f t="shared" si="52"/>
        <v>5.0990056013163771</v>
      </c>
      <c r="AC316">
        <f t="shared" si="53"/>
        <v>-8.6343770417457361E-2</v>
      </c>
    </row>
    <row r="317" spans="16:29" x14ac:dyDescent="0.2">
      <c r="P317">
        <v>3.13</v>
      </c>
      <c r="Q317">
        <f t="shared" si="43"/>
        <v>2.5529021785657577</v>
      </c>
      <c r="R317">
        <f t="shared" si="44"/>
        <v>5.1455768644326749</v>
      </c>
      <c r="S317">
        <f t="shared" si="45"/>
        <v>-9.9005601316377145E-2</v>
      </c>
      <c r="T317">
        <f t="shared" si="46"/>
        <v>-4.9502800658188573E-2</v>
      </c>
      <c r="U317">
        <f t="shared" si="47"/>
        <v>-9.9005601316377145E-2</v>
      </c>
      <c r="V317">
        <f>$K$4*SUM($U$4:U317)*0.01</f>
        <v>2.6024049792239463</v>
      </c>
      <c r="W317">
        <f t="shared" si="48"/>
        <v>-9.9005601316377145E-2</v>
      </c>
      <c r="X317">
        <f t="shared" si="49"/>
        <v>0</v>
      </c>
      <c r="Y317" s="4">
        <v>5</v>
      </c>
      <c r="Z317">
        <f t="shared" si="50"/>
        <v>-9.9005601316377145E-2</v>
      </c>
      <c r="AA317">
        <f t="shared" si="51"/>
        <v>2.5529021785657577</v>
      </c>
      <c r="AB317">
        <f t="shared" si="52"/>
        <v>5.0992104044479163</v>
      </c>
      <c r="AC317">
        <f t="shared" si="53"/>
        <v>-4.6366459984758898E-2</v>
      </c>
    </row>
    <row r="318" spans="16:29" x14ac:dyDescent="0.2">
      <c r="P318">
        <v>3.14</v>
      </c>
      <c r="Q318">
        <f t="shared" si="43"/>
        <v>2.532957696110405</v>
      </c>
      <c r="R318">
        <f t="shared" si="44"/>
        <v>5.105746128326742</v>
      </c>
      <c r="S318">
        <f t="shared" si="45"/>
        <v>-9.9210404447916289E-2</v>
      </c>
      <c r="T318">
        <f t="shared" si="46"/>
        <v>-4.9605202223958145E-2</v>
      </c>
      <c r="U318">
        <f t="shared" si="47"/>
        <v>-9.9210404447916289E-2</v>
      </c>
      <c r="V318">
        <f>$K$4*SUM($U$4:U318)*0.01</f>
        <v>2.5825628983343631</v>
      </c>
      <c r="W318">
        <f t="shared" si="48"/>
        <v>-9.9210404447916289E-2</v>
      </c>
      <c r="X318">
        <f t="shared" si="49"/>
        <v>0</v>
      </c>
      <c r="Y318" s="4">
        <v>5</v>
      </c>
      <c r="Z318">
        <f t="shared" si="50"/>
        <v>-9.9210404447916289E-2</v>
      </c>
      <c r="AA318">
        <f t="shared" si="51"/>
        <v>2.532957696110405</v>
      </c>
      <c r="AB318">
        <f t="shared" si="52"/>
        <v>5.0993755247404664</v>
      </c>
      <c r="AC318">
        <f t="shared" si="53"/>
        <v>-6.3706035862759807E-3</v>
      </c>
    </row>
    <row r="319" spans="16:29" x14ac:dyDescent="0.2">
      <c r="P319">
        <v>3.15</v>
      </c>
      <c r="Q319">
        <f t="shared" si="43"/>
        <v>2.5130000310160372</v>
      </c>
      <c r="R319">
        <f t="shared" si="44"/>
        <v>5.0658730951794082</v>
      </c>
      <c r="S319">
        <f t="shared" si="45"/>
        <v>-9.9375524740466403E-2</v>
      </c>
      <c r="T319">
        <f t="shared" si="46"/>
        <v>-4.9687762370233202E-2</v>
      </c>
      <c r="U319">
        <f t="shared" si="47"/>
        <v>-9.9375524740466403E-2</v>
      </c>
      <c r="V319">
        <f>$K$4*SUM($U$4:U319)*0.01</f>
        <v>2.5626877933862704</v>
      </c>
      <c r="W319">
        <f t="shared" si="48"/>
        <v>-9.9375524740466403E-2</v>
      </c>
      <c r="X319">
        <f t="shared" si="49"/>
        <v>0</v>
      </c>
      <c r="Y319" s="4">
        <v>5</v>
      </c>
      <c r="Z319">
        <f t="shared" si="50"/>
        <v>-9.9375524740466403E-2</v>
      </c>
      <c r="AA319">
        <f t="shared" si="51"/>
        <v>2.5130000310160372</v>
      </c>
      <c r="AB319">
        <f t="shared" si="52"/>
        <v>5.0995008961481076</v>
      </c>
      <c r="AC319">
        <f t="shared" si="53"/>
        <v>3.3627800968699426E-2</v>
      </c>
    </row>
    <row r="320" spans="16:29" x14ac:dyDescent="0.2">
      <c r="P320">
        <v>3.16</v>
      </c>
      <c r="Q320">
        <f t="shared" si="43"/>
        <v>2.493037166082595</v>
      </c>
      <c r="R320">
        <f t="shared" si="44"/>
        <v>5.0259737136722995</v>
      </c>
      <c r="S320">
        <f t="shared" si="45"/>
        <v>-9.9500896148107643E-2</v>
      </c>
      <c r="T320">
        <f t="shared" si="46"/>
        <v>-4.9750448074053821E-2</v>
      </c>
      <c r="U320">
        <f t="shared" si="47"/>
        <v>-9.9500896148107643E-2</v>
      </c>
      <c r="V320">
        <f>$K$4*SUM($U$4:U320)*0.01</f>
        <v>2.5427876141566488</v>
      </c>
      <c r="W320">
        <f t="shared" si="48"/>
        <v>-9.9500896148107643E-2</v>
      </c>
      <c r="X320">
        <f t="shared" si="49"/>
        <v>0</v>
      </c>
      <c r="Y320" s="4">
        <v>5</v>
      </c>
      <c r="Z320">
        <f t="shared" si="50"/>
        <v>-9.9500896148107643E-2</v>
      </c>
      <c r="AA320">
        <f t="shared" si="51"/>
        <v>2.493037166082595</v>
      </c>
      <c r="AB320">
        <f t="shared" si="52"/>
        <v>5.0995864685239534</v>
      </c>
      <c r="AC320">
        <f t="shared" si="53"/>
        <v>7.3612754851653833E-2</v>
      </c>
    </row>
    <row r="321" spans="16:29" x14ac:dyDescent="0.2">
      <c r="P321">
        <v>3.17</v>
      </c>
      <c r="Q321">
        <f t="shared" si="43"/>
        <v>2.4730770861898814</v>
      </c>
      <c r="R321">
        <f t="shared" si="44"/>
        <v>4.9860639430260312</v>
      </c>
      <c r="S321">
        <f t="shared" si="45"/>
        <v>-9.9586468523953364E-2</v>
      </c>
      <c r="T321">
        <f t="shared" si="46"/>
        <v>-4.9793234261976682E-2</v>
      </c>
      <c r="U321">
        <f t="shared" si="47"/>
        <v>-9.9586468523953364E-2</v>
      </c>
      <c r="V321">
        <f>$K$4*SUM($U$4:U321)*0.01</f>
        <v>2.5228703204518581</v>
      </c>
      <c r="W321">
        <f t="shared" si="48"/>
        <v>-9.9586468523953364E-2</v>
      </c>
      <c r="X321">
        <f t="shared" si="49"/>
        <v>0</v>
      </c>
      <c r="Y321" s="4">
        <v>5</v>
      </c>
      <c r="Z321">
        <f t="shared" si="50"/>
        <v>-9.9586468523953364E-2</v>
      </c>
      <c r="AA321">
        <f t="shared" si="51"/>
        <v>2.4730770861898814</v>
      </c>
      <c r="AB321">
        <f t="shared" si="52"/>
        <v>5.0996322076401874</v>
      </c>
      <c r="AC321">
        <f t="shared" si="53"/>
        <v>0.1135682646141561</v>
      </c>
    </row>
    <row r="322" spans="16:29" x14ac:dyDescent="0.2">
      <c r="P322">
        <v>3.18</v>
      </c>
      <c r="Q322">
        <f t="shared" si="43"/>
        <v>2.4531277751037273</v>
      </c>
      <c r="R322">
        <f t="shared" si="44"/>
        <v>4.9461597466167433</v>
      </c>
      <c r="S322">
        <f t="shared" si="45"/>
        <v>-9.9632207640187431E-2</v>
      </c>
      <c r="T322">
        <f t="shared" si="46"/>
        <v>-4.9816103820093716E-2</v>
      </c>
      <c r="U322">
        <f t="shared" si="47"/>
        <v>-9.9632207640187431E-2</v>
      </c>
      <c r="V322">
        <f>$K$4*SUM($U$4:U322)*0.01</f>
        <v>2.502943878923821</v>
      </c>
      <c r="W322">
        <f t="shared" si="48"/>
        <v>-9.9632207640187431E-2</v>
      </c>
      <c r="X322">
        <f t="shared" si="49"/>
        <v>0</v>
      </c>
      <c r="Y322" s="4">
        <v>5</v>
      </c>
      <c r="Z322">
        <f t="shared" si="50"/>
        <v>-9.9632207640187431E-2</v>
      </c>
      <c r="AA322">
        <f t="shared" si="51"/>
        <v>2.4531277751037273</v>
      </c>
      <c r="AB322">
        <f t="shared" si="52"/>
        <v>5.0996380952017812</v>
      </c>
      <c r="AC322">
        <f t="shared" si="53"/>
        <v>0.15347834858503784</v>
      </c>
    </row>
    <row r="323" spans="16:29" x14ac:dyDescent="0.2">
      <c r="P323">
        <v>3.19</v>
      </c>
      <c r="Q323">
        <f t="shared" si="43"/>
        <v>2.433197212282574</v>
      </c>
      <c r="R323">
        <f t="shared" si="44"/>
        <v>4.9062770855909461</v>
      </c>
      <c r="S323">
        <f t="shared" si="45"/>
        <v>-9.963809520178124E-2</v>
      </c>
      <c r="T323">
        <f t="shared" si="46"/>
        <v>-4.981904760089062E-2</v>
      </c>
      <c r="U323">
        <f t="shared" si="47"/>
        <v>-9.963809520178124E-2</v>
      </c>
      <c r="V323">
        <f>$K$4*SUM($U$4:U323)*0.01</f>
        <v>2.4830162598834646</v>
      </c>
      <c r="W323">
        <f t="shared" si="48"/>
        <v>-9.963809520178124E-2</v>
      </c>
      <c r="X323">
        <f t="shared" si="49"/>
        <v>0</v>
      </c>
      <c r="Y323" s="4">
        <v>5</v>
      </c>
      <c r="Z323">
        <f t="shared" si="50"/>
        <v>-9.963809520178124E-2</v>
      </c>
      <c r="AA323">
        <f t="shared" si="51"/>
        <v>2.433197212282574</v>
      </c>
      <c r="AB323">
        <f t="shared" si="52"/>
        <v>5.0996041288537803</v>
      </c>
      <c r="AC323">
        <f t="shared" si="53"/>
        <v>0.19332704326283448</v>
      </c>
    </row>
    <row r="324" spans="16:29" x14ac:dyDescent="0.2">
      <c r="P324">
        <v>3.2</v>
      </c>
      <c r="Q324">
        <f t="shared" si="43"/>
        <v>2.4132933696858183</v>
      </c>
      <c r="R324">
        <f t="shared" si="44"/>
        <v>4.8664319124812909</v>
      </c>
      <c r="S324">
        <f t="shared" si="45"/>
        <v>-9.9604128853780338E-2</v>
      </c>
      <c r="T324">
        <f t="shared" si="46"/>
        <v>-4.9802064426890169E-2</v>
      </c>
      <c r="U324">
        <f t="shared" si="47"/>
        <v>-9.9604128853780338E-2</v>
      </c>
      <c r="V324">
        <f>$K$4*SUM($U$4:U324)*0.01</f>
        <v>2.4630954341127085</v>
      </c>
      <c r="W324">
        <f t="shared" si="48"/>
        <v>-9.9604128853780338E-2</v>
      </c>
      <c r="X324">
        <f t="shared" si="49"/>
        <v>0</v>
      </c>
      <c r="Y324" s="4">
        <v>5</v>
      </c>
      <c r="Z324">
        <f t="shared" si="50"/>
        <v>-9.9604128853780338E-2</v>
      </c>
      <c r="AA324">
        <f t="shared" si="51"/>
        <v>2.4132933696858183</v>
      </c>
      <c r="AB324">
        <f t="shared" si="52"/>
        <v>5.0995303221822779</v>
      </c>
      <c r="AC324">
        <f t="shared" si="53"/>
        <v>0.23309840970098727</v>
      </c>
    </row>
    <row r="325" spans="16:29" x14ac:dyDescent="0.2">
      <c r="P325">
        <v>3.21</v>
      </c>
      <c r="Q325">
        <f t="shared" si="43"/>
        <v>2.3934242085851141</v>
      </c>
      <c r="R325">
        <f t="shared" si="44"/>
        <v>4.8266401648257595</v>
      </c>
      <c r="S325">
        <f t="shared" si="45"/>
        <v>-9.9530322182277864E-2</v>
      </c>
      <c r="T325">
        <f t="shared" si="46"/>
        <v>-4.9765161091138932E-2</v>
      </c>
      <c r="U325">
        <f t="shared" si="47"/>
        <v>-9.9530322182277864E-2</v>
      </c>
      <c r="V325">
        <f>$K$4*SUM($U$4:U325)*0.01</f>
        <v>2.443189369676253</v>
      </c>
      <c r="W325">
        <f t="shared" si="48"/>
        <v>-9.9530322182277864E-2</v>
      </c>
      <c r="X325">
        <f t="shared" si="49"/>
        <v>0</v>
      </c>
      <c r="Y325" s="4">
        <v>5</v>
      </c>
      <c r="Z325">
        <f t="shared" si="50"/>
        <v>-9.9530322182277864E-2</v>
      </c>
      <c r="AA325">
        <f t="shared" si="51"/>
        <v>2.3934242085851141</v>
      </c>
      <c r="AB325">
        <f t="shared" si="52"/>
        <v>5.0994167047089549</v>
      </c>
      <c r="AC325">
        <f t="shared" si="53"/>
        <v>0.27277653988319528</v>
      </c>
    </row>
    <row r="326" spans="16:29" x14ac:dyDescent="0.2">
      <c r="P326">
        <v>3.22</v>
      </c>
      <c r="Q326">
        <f t="shared" ref="Q326:Q389" si="54">AA326</f>
        <v>2.3735976763799846</v>
      </c>
      <c r="R326">
        <f t="shared" ref="R326:R389" si="55">($G$4*Q326*$O$3+$H$4*R325)/($H$4+$O$3)</f>
        <v>4.7869177587928649</v>
      </c>
      <c r="S326">
        <f t="shared" ref="S326:S389" si="56">Z326</f>
        <v>-9.9416704708954917E-2</v>
      </c>
      <c r="T326">
        <f t="shared" ref="T326:T389" si="57">S326*$J$4</f>
        <v>-4.9708352354477459E-2</v>
      </c>
      <c r="U326">
        <f t="shared" ref="U326:U389" si="58">Z326</f>
        <v>-9.9416704708954917E-2</v>
      </c>
      <c r="V326">
        <f>$K$4*SUM($U$4:U326)*0.01</f>
        <v>2.4233060287344621</v>
      </c>
      <c r="W326">
        <f t="shared" ref="W326:W389" si="59">Z326</f>
        <v>-9.9416704708954917E-2</v>
      </c>
      <c r="X326">
        <f t="shared" ref="X326:X389" si="60">($L$4*(W326-W325))/0.01</f>
        <v>0</v>
      </c>
      <c r="Y326" s="4">
        <v>5</v>
      </c>
      <c r="Z326">
        <f t="shared" ref="Z326:Z389" si="61">Y326-AB325</f>
        <v>-9.9416704708954917E-2</v>
      </c>
      <c r="AA326">
        <f t="shared" ref="AA326:AA389" si="62">T326+V326+X326</f>
        <v>2.3735976763799846</v>
      </c>
      <c r="AB326">
        <f t="shared" ref="AB326:AB389" si="63">R326+AC326</f>
        <v>5.0992633218792882</v>
      </c>
      <c r="AC326">
        <f t="shared" si="53"/>
        <v>0.31234556308642381</v>
      </c>
    </row>
    <row r="327" spans="16:29" x14ac:dyDescent="0.2">
      <c r="P327">
        <v>3.23</v>
      </c>
      <c r="Q327">
        <f t="shared" si="54"/>
        <v>2.3538217034189604</v>
      </c>
      <c r="R327">
        <f t="shared" si="55"/>
        <v>4.7472805828153923</v>
      </c>
      <c r="S327">
        <f t="shared" si="56"/>
        <v>-9.9263321879288213E-2</v>
      </c>
      <c r="T327">
        <f t="shared" si="57"/>
        <v>-4.9631660939644107E-2</v>
      </c>
      <c r="U327">
        <f t="shared" si="58"/>
        <v>-9.9263321879288213E-2</v>
      </c>
      <c r="V327">
        <f>$K$4*SUM($U$4:U327)*0.01</f>
        <v>2.4034533643586045</v>
      </c>
      <c r="W327">
        <f t="shared" si="59"/>
        <v>-9.9263321879288213E-2</v>
      </c>
      <c r="X327">
        <f t="shared" si="60"/>
        <v>0</v>
      </c>
      <c r="Y327" s="4">
        <v>5</v>
      </c>
      <c r="Z327">
        <f t="shared" si="61"/>
        <v>-9.9263321879288213E-2</v>
      </c>
      <c r="AA327">
        <f t="shared" si="62"/>
        <v>2.3538217034189604</v>
      </c>
      <c r="AB327">
        <f t="shared" si="63"/>
        <v>5.0990702350443602</v>
      </c>
      <c r="AC327">
        <f t="shared" si="53"/>
        <v>0.35178965222896802</v>
      </c>
    </row>
    <row r="328" spans="16:29" x14ac:dyDescent="0.2">
      <c r="P328">
        <v>3.24</v>
      </c>
      <c r="Q328">
        <f t="shared" si="54"/>
        <v>2.3341041998275522</v>
      </c>
      <c r="R328">
        <f t="shared" si="55"/>
        <v>4.7077444912352489</v>
      </c>
      <c r="S328">
        <f t="shared" si="56"/>
        <v>-9.9070235044360189E-2</v>
      </c>
      <c r="T328">
        <f t="shared" si="57"/>
        <v>-4.9535117522180094E-2</v>
      </c>
      <c r="U328">
        <f t="shared" si="58"/>
        <v>-9.9070235044360189E-2</v>
      </c>
      <c r="V328">
        <f>$K$4*SUM($U$4:U328)*0.01</f>
        <v>2.3836393173497323</v>
      </c>
      <c r="W328">
        <f t="shared" si="59"/>
        <v>-9.9070235044360189E-2</v>
      </c>
      <c r="X328">
        <f t="shared" si="60"/>
        <v>0</v>
      </c>
      <c r="Y328" s="4">
        <v>5</v>
      </c>
      <c r="Z328">
        <f t="shared" si="61"/>
        <v>-9.9070235044360189E-2</v>
      </c>
      <c r="AA328">
        <f t="shared" si="62"/>
        <v>2.3341041998275522</v>
      </c>
      <c r="AB328">
        <f t="shared" si="63"/>
        <v>5.0988375214363373</v>
      </c>
      <c r="AC328">
        <f t="shared" si="53"/>
        <v>0.39109303020108849</v>
      </c>
    </row>
    <row r="329" spans="16:29" x14ac:dyDescent="0.2">
      <c r="P329">
        <v>3.25</v>
      </c>
      <c r="Q329">
        <f t="shared" si="54"/>
        <v>2.3144530523442963</v>
      </c>
      <c r="R329">
        <f t="shared" si="55"/>
        <v>4.6683252979619203</v>
      </c>
      <c r="S329">
        <f t="shared" si="56"/>
        <v>-9.8837521436337283E-2</v>
      </c>
      <c r="T329">
        <f t="shared" si="57"/>
        <v>-4.9418760718168642E-2</v>
      </c>
      <c r="U329">
        <f t="shared" si="58"/>
        <v>-9.8837521436337283E-2</v>
      </c>
      <c r="V329">
        <f>$K$4*SUM($U$4:U329)*0.01</f>
        <v>2.363871813062465</v>
      </c>
      <c r="W329">
        <f t="shared" si="59"/>
        <v>-9.8837521436337283E-2</v>
      </c>
      <c r="X329">
        <f t="shared" si="60"/>
        <v>0</v>
      </c>
      <c r="Y329" s="4">
        <v>5</v>
      </c>
      <c r="Z329">
        <f t="shared" si="61"/>
        <v>-9.8837521436337283E-2</v>
      </c>
      <c r="AA329">
        <f t="shared" si="62"/>
        <v>2.3144530523442963</v>
      </c>
      <c r="AB329">
        <f t="shared" si="63"/>
        <v>5.0985652741375516</v>
      </c>
      <c r="AC329">
        <f t="shared" si="53"/>
        <v>0.43023997617563103</v>
      </c>
    </row>
    <row r="330" spans="16:29" x14ac:dyDescent="0.2">
      <c r="P330">
        <v>3.26</v>
      </c>
      <c r="Q330">
        <f t="shared" si="54"/>
        <v>2.2948761211661788</v>
      </c>
      <c r="R330">
        <f t="shared" si="55"/>
        <v>4.6290387701471385</v>
      </c>
      <c r="S330">
        <f t="shared" si="56"/>
        <v>-9.8565274137551562E-2</v>
      </c>
      <c r="T330">
        <f t="shared" si="57"/>
        <v>-4.9282637068775781E-2</v>
      </c>
      <c r="U330">
        <f t="shared" si="58"/>
        <v>-9.8565274137551562E-2</v>
      </c>
      <c r="V330">
        <f>$K$4*SUM($U$4:U330)*0.01</f>
        <v>2.3441587582349546</v>
      </c>
      <c r="W330">
        <f t="shared" si="59"/>
        <v>-9.8565274137551562E-2</v>
      </c>
      <c r="X330">
        <f t="shared" si="60"/>
        <v>0</v>
      </c>
      <c r="Y330" s="4">
        <v>5</v>
      </c>
      <c r="Z330">
        <f t="shared" si="61"/>
        <v>-9.8565274137551562E-2</v>
      </c>
      <c r="AA330">
        <f t="shared" si="62"/>
        <v>2.2948761211661788</v>
      </c>
      <c r="AB330">
        <f t="shared" si="63"/>
        <v>5.0982536020432985</v>
      </c>
      <c r="AC330">
        <f t="shared" si="53"/>
        <v>0.46921483189615987</v>
      </c>
    </row>
    <row r="331" spans="16:29" x14ac:dyDescent="0.2">
      <c r="P331">
        <v>3.27</v>
      </c>
      <c r="Q331">
        <f t="shared" si="54"/>
        <v>2.275381236804646</v>
      </c>
      <c r="R331">
        <f t="shared" si="55"/>
        <v>4.5899006218782148</v>
      </c>
      <c r="S331">
        <f t="shared" si="56"/>
        <v>-9.8253602043298471E-2</v>
      </c>
      <c r="T331">
        <f t="shared" si="57"/>
        <v>-4.9126801021649236E-2</v>
      </c>
      <c r="U331">
        <f t="shared" si="58"/>
        <v>-9.8253602043298471E-2</v>
      </c>
      <c r="V331">
        <f>$K$4*SUM($U$4:U331)*0.01</f>
        <v>2.3245080378262952</v>
      </c>
      <c r="W331">
        <f t="shared" si="59"/>
        <v>-9.8253602043298471E-2</v>
      </c>
      <c r="X331">
        <f t="shared" si="60"/>
        <v>0</v>
      </c>
      <c r="Y331" s="4">
        <v>5</v>
      </c>
      <c r="Z331">
        <f t="shared" si="61"/>
        <v>-9.8253602043298471E-2</v>
      </c>
      <c r="AA331">
        <f t="shared" si="62"/>
        <v>2.275381236804646</v>
      </c>
      <c r="AB331">
        <f t="shared" si="63"/>
        <v>5.097902629818261</v>
      </c>
      <c r="AC331">
        <f t="shared" si="53"/>
        <v>0.50800200794004624</v>
      </c>
    </row>
    <row r="332" spans="16:29" x14ac:dyDescent="0.2">
      <c r="P332">
        <v>3.28</v>
      </c>
      <c r="Q332">
        <f t="shared" si="54"/>
        <v>2.2559761969535126</v>
      </c>
      <c r="R332">
        <f t="shared" si="55"/>
        <v>4.5509265078926209</v>
      </c>
      <c r="S332">
        <f t="shared" si="56"/>
        <v>-9.7902629818261033E-2</v>
      </c>
      <c r="T332">
        <f t="shared" si="57"/>
        <v>-4.8951314909130517E-2</v>
      </c>
      <c r="U332">
        <f t="shared" si="58"/>
        <v>-9.7902629818261033E-2</v>
      </c>
      <c r="V332">
        <f>$K$4*SUM($U$4:U332)*0.01</f>
        <v>2.3049275118626431</v>
      </c>
      <c r="W332">
        <f t="shared" si="59"/>
        <v>-9.7902629818261033E-2</v>
      </c>
      <c r="X332">
        <f t="shared" si="60"/>
        <v>0</v>
      </c>
      <c r="Y332" s="4">
        <v>5</v>
      </c>
      <c r="Z332">
        <f t="shared" si="61"/>
        <v>-9.7902629818261033E-2</v>
      </c>
      <c r="AA332">
        <f t="shared" si="62"/>
        <v>2.2559761969535126</v>
      </c>
      <c r="AB332">
        <f t="shared" si="63"/>
        <v>5.0975124978466457</v>
      </c>
      <c r="AC332">
        <f t="shared" si="53"/>
        <v>0.54658598995402474</v>
      </c>
    </row>
    <row r="333" spans="16:29" x14ac:dyDescent="0.2">
      <c r="P333">
        <v>3.29</v>
      </c>
      <c r="Q333">
        <f t="shared" si="54"/>
        <v>2.2366687633699911</v>
      </c>
      <c r="R333">
        <f t="shared" si="55"/>
        <v>4.5121320173163015</v>
      </c>
      <c r="S333">
        <f t="shared" si="56"/>
        <v>-9.7512497846645729E-2</v>
      </c>
      <c r="T333">
        <f t="shared" si="57"/>
        <v>-4.8756248923322865E-2</v>
      </c>
      <c r="U333">
        <f t="shared" si="58"/>
        <v>-9.7512497846645729E-2</v>
      </c>
      <c r="V333">
        <f>$K$4*SUM($U$4:U333)*0.01</f>
        <v>2.285425012293314</v>
      </c>
      <c r="W333">
        <f t="shared" si="59"/>
        <v>-9.7512497846645729E-2</v>
      </c>
      <c r="X333">
        <f t="shared" si="60"/>
        <v>0</v>
      </c>
      <c r="Y333" s="4">
        <v>5</v>
      </c>
      <c r="Z333">
        <f t="shared" si="61"/>
        <v>-9.7512497846645729E-2</v>
      </c>
      <c r="AA333">
        <f t="shared" si="62"/>
        <v>2.2366687633699911</v>
      </c>
      <c r="AB333">
        <f t="shared" si="63"/>
        <v>5.0970833621760407</v>
      </c>
      <c r="AC333">
        <f t="shared" si="53"/>
        <v>0.58495134485973943</v>
      </c>
    </row>
    <row r="334" spans="16:29" x14ac:dyDescent="0.2">
      <c r="P334">
        <v>3.3</v>
      </c>
      <c r="Q334">
        <f t="shared" si="54"/>
        <v>2.2174666587700855</v>
      </c>
      <c r="R334">
        <f t="shared" si="55"/>
        <v>4.4735326674282367</v>
      </c>
      <c r="S334">
        <f t="shared" si="56"/>
        <v>-9.7083362176040744E-2</v>
      </c>
      <c r="T334">
        <f t="shared" si="57"/>
        <v>-4.8541681088020372E-2</v>
      </c>
      <c r="U334">
        <f t="shared" si="58"/>
        <v>-9.7083362176040744E-2</v>
      </c>
      <c r="V334">
        <f>$K$4*SUM($U$4:U334)*0.01</f>
        <v>2.2660083398581059</v>
      </c>
      <c r="W334">
        <f t="shared" si="59"/>
        <v>-9.7083362176040744E-2</v>
      </c>
      <c r="X334">
        <f t="shared" si="60"/>
        <v>0</v>
      </c>
      <c r="Y334" s="4">
        <v>5</v>
      </c>
      <c r="Z334">
        <f t="shared" si="61"/>
        <v>-9.7083362176040744E-2</v>
      </c>
      <c r="AA334">
        <f t="shared" si="62"/>
        <v>2.2174666587700855</v>
      </c>
      <c r="AB334">
        <f t="shared" si="63"/>
        <v>5.0966153944549921</v>
      </c>
      <c r="AC334">
        <f t="shared" si="53"/>
        <v>0.62308272702675571</v>
      </c>
    </row>
    <row r="335" spans="16:29" x14ac:dyDescent="0.2">
      <c r="P335">
        <v>3.31</v>
      </c>
      <c r="Q335">
        <f t="shared" si="54"/>
        <v>2.1983775637396112</v>
      </c>
      <c r="R335">
        <f t="shared" si="55"/>
        <v>4.4351438974537292</v>
      </c>
      <c r="S335">
        <f t="shared" si="56"/>
        <v>-9.6615394454992121E-2</v>
      </c>
      <c r="T335">
        <f t="shared" si="57"/>
        <v>-4.830769722749606E-2</v>
      </c>
      <c r="U335">
        <f t="shared" si="58"/>
        <v>-9.6615394454992121E-2</v>
      </c>
      <c r="V335">
        <f>$K$4*SUM($U$4:U335)*0.01</f>
        <v>2.2466852609671073</v>
      </c>
      <c r="W335">
        <f t="shared" si="59"/>
        <v>-9.6615394454992121E-2</v>
      </c>
      <c r="X335">
        <f t="shared" si="60"/>
        <v>0</v>
      </c>
      <c r="Y335" s="4">
        <v>5</v>
      </c>
      <c r="Z335">
        <f t="shared" si="61"/>
        <v>-9.6615394454992121E-2</v>
      </c>
      <c r="AA335">
        <f t="shared" si="62"/>
        <v>2.1983775637396112</v>
      </c>
      <c r="AB335">
        <f t="shared" si="63"/>
        <v>5.0961087818643511</v>
      </c>
      <c r="AC335">
        <f t="shared" si="53"/>
        <v>0.66096488441062184</v>
      </c>
    </row>
    <row r="336" spans="16:29" x14ac:dyDescent="0.2">
      <c r="P336">
        <v>3.32</v>
      </c>
      <c r="Q336">
        <f t="shared" si="54"/>
        <v>2.1794091136620612</v>
      </c>
      <c r="R336">
        <f t="shared" si="55"/>
        <v>4.3969810623889254</v>
      </c>
      <c r="S336">
        <f t="shared" si="56"/>
        <v>-9.6108781864351123E-2</v>
      </c>
      <c r="T336">
        <f t="shared" si="57"/>
        <v>-4.8054390932175561E-2</v>
      </c>
      <c r="U336">
        <f t="shared" si="58"/>
        <v>-9.6108781864351123E-2</v>
      </c>
      <c r="V336">
        <f>$K$4*SUM($U$4:U336)*0.01</f>
        <v>2.2274635045942368</v>
      </c>
      <c r="W336">
        <f t="shared" si="59"/>
        <v>-9.6108781864351123E-2</v>
      </c>
      <c r="X336">
        <f t="shared" si="60"/>
        <v>0</v>
      </c>
      <c r="Y336" s="4">
        <v>5</v>
      </c>
      <c r="Z336">
        <f t="shared" si="61"/>
        <v>-9.6108781864351123E-2</v>
      </c>
      <c r="AA336">
        <f t="shared" si="62"/>
        <v>2.1794091136620612</v>
      </c>
      <c r="AB336">
        <f t="shared" si="63"/>
        <v>5.0955637270423955</v>
      </c>
      <c r="AC336">
        <f t="shared" si="53"/>
        <v>0.69858266465346974</v>
      </c>
    </row>
    <row r="337" spans="16:29" x14ac:dyDescent="0.2">
      <c r="P337">
        <v>3.33</v>
      </c>
      <c r="Q337">
        <f t="shared" si="54"/>
        <v>2.1605688956645599</v>
      </c>
      <c r="R337">
        <f t="shared" si="55"/>
        <v>4.359059426859023</v>
      </c>
      <c r="S337">
        <f t="shared" si="56"/>
        <v>-9.5563727042395463E-2</v>
      </c>
      <c r="T337">
        <f t="shared" si="57"/>
        <v>-4.7781863521197732E-2</v>
      </c>
      <c r="U337">
        <f t="shared" si="58"/>
        <v>-9.5563727042395463E-2</v>
      </c>
      <c r="V337">
        <f>$K$4*SUM($U$4:U337)*0.01</f>
        <v>2.2083507591857576</v>
      </c>
      <c r="W337">
        <f t="shared" si="59"/>
        <v>-9.5563727042395463E-2</v>
      </c>
      <c r="X337">
        <f t="shared" si="60"/>
        <v>0</v>
      </c>
      <c r="Y337" s="4">
        <v>5</v>
      </c>
      <c r="Z337">
        <f t="shared" si="61"/>
        <v>-9.5563727042395463E-2</v>
      </c>
      <c r="AA337">
        <f t="shared" si="62"/>
        <v>2.1605688956645599</v>
      </c>
      <c r="AB337">
        <f t="shared" si="63"/>
        <v>5.0949804480037919</v>
      </c>
      <c r="AC337">
        <f t="shared" si="53"/>
        <v>0.73592102114476932</v>
      </c>
    </row>
    <row r="338" spans="16:29" x14ac:dyDescent="0.2">
      <c r="P338">
        <v>3.34</v>
      </c>
      <c r="Q338">
        <f t="shared" si="54"/>
        <v>2.1418644455831033</v>
      </c>
      <c r="R338">
        <f t="shared" si="55"/>
        <v>4.3213941590126144</v>
      </c>
      <c r="S338">
        <f t="shared" si="56"/>
        <v>-9.4980448003791906E-2</v>
      </c>
      <c r="T338">
        <f t="shared" si="57"/>
        <v>-4.7490224001895953E-2</v>
      </c>
      <c r="U338">
        <f t="shared" si="58"/>
        <v>-9.4980448003791906E-2</v>
      </c>
      <c r="V338">
        <f>$K$4*SUM($U$4:U338)*0.01</f>
        <v>2.1893546695849992</v>
      </c>
      <c r="W338">
        <f t="shared" si="59"/>
        <v>-9.4980448003791906E-2</v>
      </c>
      <c r="X338">
        <f t="shared" si="60"/>
        <v>0</v>
      </c>
      <c r="Y338" s="4">
        <v>5</v>
      </c>
      <c r="Z338">
        <f t="shared" si="61"/>
        <v>-9.4980448003791906E-2</v>
      </c>
      <c r="AA338">
        <f t="shared" si="62"/>
        <v>2.1418644455831033</v>
      </c>
      <c r="AB338">
        <f t="shared" si="63"/>
        <v>5.0943591780523727</v>
      </c>
      <c r="AC338">
        <f t="shared" si="53"/>
        <v>0.77296501903975867</v>
      </c>
    </row>
    <row r="339" spans="16:29" x14ac:dyDescent="0.2">
      <c r="P339">
        <v>3.35</v>
      </c>
      <c r="Q339">
        <f t="shared" si="54"/>
        <v>2.1233032449483384</v>
      </c>
      <c r="R339">
        <f t="shared" si="55"/>
        <v>4.2840003244546452</v>
      </c>
      <c r="S339">
        <f t="shared" si="56"/>
        <v>-9.4359178052372705E-2</v>
      </c>
      <c r="T339">
        <f t="shared" si="57"/>
        <v>-4.7179589026186353E-2</v>
      </c>
      <c r="U339">
        <f t="shared" si="58"/>
        <v>-9.4359178052372705E-2</v>
      </c>
      <c r="V339">
        <f>$K$4*SUM($U$4:U339)*0.01</f>
        <v>2.1704828339745248</v>
      </c>
      <c r="W339">
        <f t="shared" si="59"/>
        <v>-9.4359178052372705E-2</v>
      </c>
      <c r="X339">
        <f t="shared" si="60"/>
        <v>0</v>
      </c>
      <c r="Y339" s="4">
        <v>5</v>
      </c>
      <c r="Z339">
        <f t="shared" si="61"/>
        <v>-9.4359178052372705E-2</v>
      </c>
      <c r="AA339">
        <f t="shared" si="62"/>
        <v>2.1233032449483384</v>
      </c>
      <c r="AB339">
        <f t="shared" si="63"/>
        <v>5.0937001656878422</v>
      </c>
      <c r="AC339">
        <f t="shared" si="53"/>
        <v>0.8096998412331966</v>
      </c>
    </row>
    <row r="340" spans="16:29" x14ac:dyDescent="0.2">
      <c r="P340">
        <v>3.36</v>
      </c>
      <c r="Q340">
        <f t="shared" si="54"/>
        <v>2.1048927179930352</v>
      </c>
      <c r="R340">
        <f t="shared" si="55"/>
        <v>4.2468928802203587</v>
      </c>
      <c r="S340">
        <f t="shared" si="56"/>
        <v>-9.370016568784223E-2</v>
      </c>
      <c r="T340">
        <f t="shared" si="57"/>
        <v>-4.6850082843921115E-2</v>
      </c>
      <c r="U340">
        <f t="shared" si="58"/>
        <v>-9.370016568784223E-2</v>
      </c>
      <c r="V340">
        <f>$K$4*SUM($U$4:U340)*0.01</f>
        <v>2.1517428008369563</v>
      </c>
      <c r="W340">
        <f t="shared" si="59"/>
        <v>-9.370016568784223E-2</v>
      </c>
      <c r="X340">
        <f t="shared" si="60"/>
        <v>0</v>
      </c>
      <c r="Y340" s="4">
        <v>5</v>
      </c>
      <c r="Z340">
        <f t="shared" si="61"/>
        <v>-9.370016568784223E-2</v>
      </c>
      <c r="AA340">
        <f t="shared" si="62"/>
        <v>2.1048927179930352</v>
      </c>
      <c r="AB340">
        <f t="shared" si="63"/>
        <v>5.0930036745063525</v>
      </c>
      <c r="AC340">
        <f t="shared" si="53"/>
        <v>0.84611079428599367</v>
      </c>
    </row>
    <row r="341" spans="16:29" x14ac:dyDescent="0.2">
      <c r="P341">
        <v>3.37</v>
      </c>
      <c r="Q341">
        <f t="shared" si="54"/>
        <v>2.0866402286825099</v>
      </c>
      <c r="R341">
        <f t="shared" si="55"/>
        <v>4.2100866687926892</v>
      </c>
      <c r="S341">
        <f t="shared" si="56"/>
        <v>-9.3003674506352496E-2</v>
      </c>
      <c r="T341">
        <f t="shared" si="57"/>
        <v>-4.6501837253176248E-2</v>
      </c>
      <c r="U341">
        <f t="shared" si="58"/>
        <v>-9.3003674506352496E-2</v>
      </c>
      <c r="V341">
        <f>$K$4*SUM($U$4:U341)*0.01</f>
        <v>2.1331420659356861</v>
      </c>
      <c r="W341">
        <f t="shared" si="59"/>
        <v>-9.3003674506352496E-2</v>
      </c>
      <c r="X341">
        <f t="shared" si="60"/>
        <v>0</v>
      </c>
      <c r="Y341" s="4">
        <v>5</v>
      </c>
      <c r="Z341">
        <f t="shared" si="61"/>
        <v>-9.3003674506352496E-2</v>
      </c>
      <c r="AA341">
        <f t="shared" si="62"/>
        <v>2.0866402286825099</v>
      </c>
      <c r="AB341">
        <f t="shared" si="63"/>
        <v>5.0922699830950942</v>
      </c>
      <c r="AC341">
        <f t="shared" si="53"/>
        <v>0.88218331430240471</v>
      </c>
    </row>
    <row r="342" spans="16:29" x14ac:dyDescent="0.2">
      <c r="P342">
        <v>3.38</v>
      </c>
      <c r="Q342">
        <f t="shared" si="54"/>
        <v>2.0685530777691201</v>
      </c>
      <c r="R342">
        <f t="shared" si="55"/>
        <v>4.1735964121654643</v>
      </c>
      <c r="S342">
        <f t="shared" si="56"/>
        <v>-9.2269983095094155E-2</v>
      </c>
      <c r="T342">
        <f t="shared" si="57"/>
        <v>-4.6134991547547077E-2</v>
      </c>
      <c r="U342">
        <f t="shared" si="58"/>
        <v>-9.2269983095094155E-2</v>
      </c>
      <c r="V342">
        <f>$K$4*SUM($U$4:U342)*0.01</f>
        <v>2.1146880693166672</v>
      </c>
      <c r="W342">
        <f t="shared" si="59"/>
        <v>-9.2269983095094155E-2</v>
      </c>
      <c r="X342">
        <f t="shared" si="60"/>
        <v>0</v>
      </c>
      <c r="Y342" s="4">
        <v>5</v>
      </c>
      <c r="Z342">
        <f t="shared" si="61"/>
        <v>-9.2269983095094155E-2</v>
      </c>
      <c r="AA342">
        <f t="shared" si="62"/>
        <v>2.0685530777691201</v>
      </c>
      <c r="AB342">
        <f t="shared" si="63"/>
        <v>5.0914993849208452</v>
      </c>
      <c r="AC342">
        <f t="shared" si="53"/>
        <v>0.91790297275538058</v>
      </c>
    </row>
    <row r="343" spans="16:29" x14ac:dyDescent="0.2">
      <c r="P343">
        <v>3.39</v>
      </c>
      <c r="Q343">
        <f t="shared" si="54"/>
        <v>2.0506384998720755</v>
      </c>
      <c r="R343">
        <f t="shared" si="55"/>
        <v>4.1374367059548076</v>
      </c>
      <c r="S343">
        <f t="shared" si="56"/>
        <v>-9.1499384920845195E-2</v>
      </c>
      <c r="T343">
        <f t="shared" si="57"/>
        <v>-4.5749692460422597E-2</v>
      </c>
      <c r="U343">
        <f t="shared" si="58"/>
        <v>-9.1499384920845195E-2</v>
      </c>
      <c r="V343">
        <f>$K$4*SUM($U$4:U343)*0.01</f>
        <v>2.0963881923324981</v>
      </c>
      <c r="W343">
        <f t="shared" si="59"/>
        <v>-9.1499384920845195E-2</v>
      </c>
      <c r="X343">
        <f t="shared" si="60"/>
        <v>0</v>
      </c>
      <c r="Y343" s="4">
        <v>5</v>
      </c>
      <c r="Z343">
        <f t="shared" si="61"/>
        <v>-9.1499384920845195E-2</v>
      </c>
      <c r="AA343">
        <f t="shared" si="62"/>
        <v>2.0506384998720755</v>
      </c>
      <c r="AB343">
        <f t="shared" si="63"/>
        <v>5.090692188212607</v>
      </c>
      <c r="AC343">
        <f t="shared" si="53"/>
        <v>0.95325548225779899</v>
      </c>
    </row>
    <row r="344" spans="16:29" x14ac:dyDescent="0.2">
      <c r="P344">
        <v>3.4</v>
      </c>
      <c r="Q344">
        <f t="shared" si="54"/>
        <v>-1.4670963394163266</v>
      </c>
      <c r="R344">
        <f t="shared" si="55"/>
        <v>0.60162201356107714</v>
      </c>
      <c r="S344">
        <f t="shared" si="56"/>
        <v>-5.090692188212607</v>
      </c>
      <c r="T344">
        <f t="shared" si="57"/>
        <v>-2.5453460941063035</v>
      </c>
      <c r="U344">
        <f t="shared" si="58"/>
        <v>-5.090692188212607</v>
      </c>
      <c r="V344">
        <f>$K$4*SUM($U$4:U344)*0.01</f>
        <v>1.078249754689977</v>
      </c>
      <c r="W344">
        <f t="shared" si="59"/>
        <v>-5.090692188212607</v>
      </c>
      <c r="X344">
        <f t="shared" si="60"/>
        <v>0</v>
      </c>
      <c r="Y344" s="4">
        <v>0</v>
      </c>
      <c r="Z344">
        <f t="shared" si="61"/>
        <v>-5.090692188212607</v>
      </c>
      <c r="AA344">
        <f t="shared" si="62"/>
        <v>-1.4670963394163266</v>
      </c>
      <c r="AB344">
        <f t="shared" si="63"/>
        <v>1.5898487158382935</v>
      </c>
      <c r="AC344">
        <f t="shared" si="53"/>
        <v>0.98822670227721632</v>
      </c>
    </row>
    <row r="345" spans="16:29" x14ac:dyDescent="0.2">
      <c r="P345">
        <v>3.41</v>
      </c>
      <c r="Q345">
        <f t="shared" si="54"/>
        <v>-3.4644346396828452E-2</v>
      </c>
      <c r="R345">
        <f t="shared" si="55"/>
        <v>0.26616666038371012</v>
      </c>
      <c r="S345">
        <f t="shared" si="56"/>
        <v>-1.5898487158382935</v>
      </c>
      <c r="T345">
        <f t="shared" si="57"/>
        <v>-0.79492435791914673</v>
      </c>
      <c r="U345">
        <f t="shared" si="58"/>
        <v>-1.5898487158382935</v>
      </c>
      <c r="V345">
        <f>$K$4*SUM($U$4:U345)*0.01</f>
        <v>0.76028001152231828</v>
      </c>
      <c r="W345">
        <f t="shared" si="59"/>
        <v>-1.5898487158382935</v>
      </c>
      <c r="X345">
        <f t="shared" si="60"/>
        <v>0</v>
      </c>
      <c r="Y345" s="4">
        <v>0</v>
      </c>
      <c r="Z345">
        <f t="shared" si="61"/>
        <v>-1.5898487158382935</v>
      </c>
      <c r="AA345">
        <f t="shared" si="62"/>
        <v>-3.4644346396828452E-2</v>
      </c>
      <c r="AB345">
        <f t="shared" si="63"/>
        <v>1.2889693051756148</v>
      </c>
      <c r="AC345">
        <f t="shared" si="53"/>
        <v>1.0228026447919047</v>
      </c>
    </row>
    <row r="346" spans="16:29" x14ac:dyDescent="0.2">
      <c r="P346">
        <v>3.42</v>
      </c>
      <c r="Q346">
        <f t="shared" si="54"/>
        <v>-0.14199850210061216</v>
      </c>
      <c r="R346">
        <f t="shared" si="55"/>
        <v>-8.9151719087570934E-3</v>
      </c>
      <c r="S346">
        <f t="shared" si="56"/>
        <v>-1.2889693051756148</v>
      </c>
      <c r="T346">
        <f t="shared" si="57"/>
        <v>-0.64448465258780741</v>
      </c>
      <c r="U346">
        <f t="shared" si="58"/>
        <v>-1.2889693051756148</v>
      </c>
      <c r="V346">
        <f>$K$4*SUM($U$4:U346)*0.01</f>
        <v>0.50248615048719525</v>
      </c>
      <c r="W346">
        <f t="shared" si="59"/>
        <v>-1.2889693051756148</v>
      </c>
      <c r="X346">
        <f t="shared" si="60"/>
        <v>0</v>
      </c>
      <c r="Y346" s="4">
        <v>0</v>
      </c>
      <c r="Z346">
        <f t="shared" si="61"/>
        <v>-1.2889693051756148</v>
      </c>
      <c r="AA346">
        <f t="shared" si="62"/>
        <v>-0.14199850210061216</v>
      </c>
      <c r="AB346">
        <f t="shared" si="63"/>
        <v>1.0480543079771045</v>
      </c>
      <c r="AC346">
        <f t="shared" si="53"/>
        <v>1.0569694798858615</v>
      </c>
    </row>
    <row r="347" spans="16:29" x14ac:dyDescent="0.2">
      <c r="P347">
        <v>3.43</v>
      </c>
      <c r="Q347">
        <f t="shared" si="54"/>
        <v>-0.23115186509677788</v>
      </c>
      <c r="R347">
        <f t="shared" si="55"/>
        <v>-0.23560945105115638</v>
      </c>
      <c r="S347">
        <f t="shared" si="56"/>
        <v>-1.0480543079771045</v>
      </c>
      <c r="T347">
        <f t="shared" si="57"/>
        <v>-0.52402715398855226</v>
      </c>
      <c r="U347">
        <f t="shared" si="58"/>
        <v>-1.0480543079771045</v>
      </c>
      <c r="V347">
        <f>$K$4*SUM($U$4:U347)*0.01</f>
        <v>0.29287528889177439</v>
      </c>
      <c r="W347">
        <f t="shared" si="59"/>
        <v>-1.0480543079771045</v>
      </c>
      <c r="X347">
        <f t="shared" si="60"/>
        <v>0</v>
      </c>
      <c r="Y347" s="4">
        <v>0</v>
      </c>
      <c r="Z347">
        <f t="shared" si="61"/>
        <v>-1.0480543079771045</v>
      </c>
      <c r="AA347">
        <f t="shared" si="62"/>
        <v>-0.23115186509677788</v>
      </c>
      <c r="AB347">
        <f t="shared" si="63"/>
        <v>0.85510409022944756</v>
      </c>
      <c r="AC347">
        <f t="shared" si="53"/>
        <v>1.0907135412806039</v>
      </c>
    </row>
    <row r="348" spans="16:29" x14ac:dyDescent="0.2">
      <c r="P348">
        <v>3.44</v>
      </c>
      <c r="Q348">
        <f t="shared" si="54"/>
        <v>-0.30569757426883892</v>
      </c>
      <c r="R348">
        <f t="shared" si="55"/>
        <v>-0.42350229979441711</v>
      </c>
      <c r="S348">
        <f t="shared" si="56"/>
        <v>-0.85510409022944756</v>
      </c>
      <c r="T348">
        <f t="shared" si="57"/>
        <v>-0.42755204511472378</v>
      </c>
      <c r="U348">
        <f t="shared" si="58"/>
        <v>-0.85510409022944756</v>
      </c>
      <c r="V348">
        <f>$K$4*SUM($U$4:U348)*0.01</f>
        <v>0.12185447084588485</v>
      </c>
      <c r="W348">
        <f t="shared" si="59"/>
        <v>-0.85510409022944756</v>
      </c>
      <c r="X348">
        <f t="shared" si="60"/>
        <v>0</v>
      </c>
      <c r="Y348" s="4">
        <v>0</v>
      </c>
      <c r="Z348">
        <f t="shared" si="61"/>
        <v>-0.85510409022944756</v>
      </c>
      <c r="AA348">
        <f t="shared" si="62"/>
        <v>-0.30569757426883892</v>
      </c>
      <c r="AB348">
        <f t="shared" si="63"/>
        <v>0.70051903200706889</v>
      </c>
      <c r="AC348">
        <f t="shared" si="53"/>
        <v>1.124021331801486</v>
      </c>
    </row>
    <row r="349" spans="16:29" x14ac:dyDescent="0.2">
      <c r="P349">
        <v>3.45</v>
      </c>
      <c r="Q349">
        <f t="shared" si="54"/>
        <v>-0.36850885155906338</v>
      </c>
      <c r="R349">
        <f t="shared" si="55"/>
        <v>-0.58026000145627199</v>
      </c>
      <c r="S349">
        <f t="shared" si="56"/>
        <v>-0.70051903200706889</v>
      </c>
      <c r="T349">
        <f t="shared" si="57"/>
        <v>-0.35025951600353444</v>
      </c>
      <c r="U349">
        <f t="shared" si="58"/>
        <v>-0.70051903200706889</v>
      </c>
      <c r="V349">
        <f>$K$4*SUM($U$4:U349)*0.01</f>
        <v>-1.8249335555528923E-2</v>
      </c>
      <c r="W349">
        <f t="shared" si="59"/>
        <v>-0.70051903200706889</v>
      </c>
      <c r="X349">
        <f t="shared" si="60"/>
        <v>0</v>
      </c>
      <c r="Y349" s="4">
        <v>0</v>
      </c>
      <c r="Z349">
        <f t="shared" si="61"/>
        <v>-0.70051903200706889</v>
      </c>
      <c r="AA349">
        <f t="shared" si="62"/>
        <v>-0.36850885155906338</v>
      </c>
      <c r="AB349">
        <f t="shared" si="63"/>
        <v>0.57661952732012822</v>
      </c>
      <c r="AC349">
        <f t="shared" si="53"/>
        <v>1.1568795287764002</v>
      </c>
    </row>
    <row r="350" spans="16:29" x14ac:dyDescent="0.2">
      <c r="P350">
        <v>3.46</v>
      </c>
      <c r="Q350">
        <f t="shared" si="54"/>
        <v>-0.4218830046796187</v>
      </c>
      <c r="R350">
        <f t="shared" si="55"/>
        <v>-0.7120130054077547</v>
      </c>
      <c r="S350">
        <f t="shared" si="56"/>
        <v>-0.57661952732012822</v>
      </c>
      <c r="T350">
        <f t="shared" si="57"/>
        <v>-0.28830976366006411</v>
      </c>
      <c r="U350">
        <f t="shared" si="58"/>
        <v>-0.57661952732012822</v>
      </c>
      <c r="V350">
        <f>$K$4*SUM($U$4:U350)*0.01</f>
        <v>-0.13357324101955456</v>
      </c>
      <c r="W350">
        <f t="shared" si="59"/>
        <v>-0.57661952732012822</v>
      </c>
      <c r="X350">
        <f t="shared" si="60"/>
        <v>0</v>
      </c>
      <c r="Y350" s="4">
        <v>0</v>
      </c>
      <c r="Z350">
        <f t="shared" si="61"/>
        <v>-0.57661952732012822</v>
      </c>
      <c r="AA350">
        <f t="shared" si="62"/>
        <v>-0.4218830046796187</v>
      </c>
      <c r="AB350">
        <f t="shared" si="63"/>
        <v>0.47726198395690256</v>
      </c>
      <c r="AC350">
        <f t="shared" si="53"/>
        <v>1.1892749893646573</v>
      </c>
    </row>
    <row r="351" spans="16:29" x14ac:dyDescent="0.2">
      <c r="P351">
        <v>3.47</v>
      </c>
      <c r="Q351">
        <f t="shared" si="54"/>
        <v>-0.46765662978938638</v>
      </c>
      <c r="R351">
        <f t="shared" si="55"/>
        <v>-0.82366313249326373</v>
      </c>
      <c r="S351">
        <f t="shared" si="56"/>
        <v>-0.47726198395690256</v>
      </c>
      <c r="T351">
        <f t="shared" si="57"/>
        <v>-0.23863099197845128</v>
      </c>
      <c r="U351">
        <f t="shared" si="58"/>
        <v>-0.47726198395690256</v>
      </c>
      <c r="V351">
        <f>$K$4*SUM($U$4:U351)*0.01</f>
        <v>-0.2290256378109351</v>
      </c>
      <c r="W351">
        <f t="shared" si="59"/>
        <v>-0.47726198395690256</v>
      </c>
      <c r="X351">
        <f t="shared" si="60"/>
        <v>0</v>
      </c>
      <c r="Y351" s="4">
        <v>0</v>
      </c>
      <c r="Z351">
        <f t="shared" si="61"/>
        <v>-0.47726198395690256</v>
      </c>
      <c r="AA351">
        <f t="shared" si="62"/>
        <v>-0.46765662978938638</v>
      </c>
      <c r="AB351">
        <f t="shared" si="63"/>
        <v>0.39753162332069447</v>
      </c>
      <c r="AC351">
        <f t="shared" si="53"/>
        <v>1.2211947558139582</v>
      </c>
    </row>
    <row r="352" spans="16:29" x14ac:dyDescent="0.2">
      <c r="P352">
        <v>3.48</v>
      </c>
      <c r="Q352">
        <f t="shared" si="54"/>
        <v>-0.50729777413542121</v>
      </c>
      <c r="R352">
        <f t="shared" si="55"/>
        <v>-0.91912934038205318</v>
      </c>
      <c r="S352">
        <f t="shared" si="56"/>
        <v>-0.39753162332069447</v>
      </c>
      <c r="T352">
        <f t="shared" si="57"/>
        <v>-0.19876581166034724</v>
      </c>
      <c r="U352">
        <f t="shared" si="58"/>
        <v>-0.39753162332069447</v>
      </c>
      <c r="V352">
        <f>$K$4*SUM($U$4:U352)*0.01</f>
        <v>-0.30853196247507397</v>
      </c>
      <c r="W352">
        <f t="shared" si="59"/>
        <v>-0.39753162332069447</v>
      </c>
      <c r="X352">
        <f t="shared" si="60"/>
        <v>0</v>
      </c>
      <c r="Y352" s="4">
        <v>0</v>
      </c>
      <c r="Z352">
        <f t="shared" si="61"/>
        <v>-0.39753162332069447</v>
      </c>
      <c r="AA352">
        <f t="shared" si="62"/>
        <v>-0.50729777413542121</v>
      </c>
      <c r="AB352">
        <f t="shared" si="63"/>
        <v>0.33349672026125854</v>
      </c>
      <c r="AC352">
        <f t="shared" si="53"/>
        <v>1.2526260606433117</v>
      </c>
    </row>
    <row r="353" spans="16:29" x14ac:dyDescent="0.2">
      <c r="P353">
        <v>3.49</v>
      </c>
      <c r="Q353">
        <f t="shared" si="54"/>
        <v>-0.54197966665795494</v>
      </c>
      <c r="R353">
        <f t="shared" si="55"/>
        <v>-1.0015443368489816</v>
      </c>
      <c r="S353">
        <f t="shared" si="56"/>
        <v>-0.33349672026125854</v>
      </c>
      <c r="T353">
        <f t="shared" si="57"/>
        <v>-0.16674836013062927</v>
      </c>
      <c r="U353">
        <f t="shared" si="58"/>
        <v>-0.33349672026125854</v>
      </c>
      <c r="V353">
        <f>$K$4*SUM($U$4:U353)*0.01</f>
        <v>-0.37523130652732567</v>
      </c>
      <c r="W353">
        <f t="shared" si="59"/>
        <v>-0.33349672026125854</v>
      </c>
      <c r="X353">
        <f t="shared" si="60"/>
        <v>0</v>
      </c>
      <c r="Y353" s="4">
        <v>0</v>
      </c>
      <c r="Z353">
        <f t="shared" si="61"/>
        <v>-0.33349672026125854</v>
      </c>
      <c r="AA353">
        <f t="shared" si="62"/>
        <v>-0.54197966665795494</v>
      </c>
      <c r="AB353">
        <f t="shared" si="63"/>
        <v>0.28201199490088591</v>
      </c>
      <c r="AC353">
        <f t="shared" si="53"/>
        <v>1.2835563317498675</v>
      </c>
    </row>
    <row r="354" spans="16:29" x14ac:dyDescent="0.2">
      <c r="P354">
        <v>3.5</v>
      </c>
      <c r="Q354">
        <f t="shared" si="54"/>
        <v>-0.57263970295794575</v>
      </c>
      <c r="R354">
        <f t="shared" si="55"/>
        <v>-1.0734118713824365</v>
      </c>
      <c r="S354">
        <f t="shared" si="56"/>
        <v>-0.28201199490088591</v>
      </c>
      <c r="T354">
        <f t="shared" si="57"/>
        <v>-0.14100599745044295</v>
      </c>
      <c r="U354">
        <f t="shared" si="58"/>
        <v>-0.28201199490088591</v>
      </c>
      <c r="V354">
        <f>$K$4*SUM($U$4:U354)*0.01</f>
        <v>-0.43163370550750285</v>
      </c>
      <c r="W354">
        <f t="shared" si="59"/>
        <v>-0.28201199490088591</v>
      </c>
      <c r="X354">
        <f t="shared" si="60"/>
        <v>0</v>
      </c>
      <c r="Y354" s="4">
        <v>0</v>
      </c>
      <c r="Z354">
        <f t="shared" si="61"/>
        <v>-0.28201199490088591</v>
      </c>
      <c r="AA354">
        <f t="shared" si="62"/>
        <v>-0.57263970295794575</v>
      </c>
      <c r="AB354">
        <f t="shared" si="63"/>
        <v>0.24056132605514158</v>
      </c>
      <c r="AC354">
        <f t="shared" si="53"/>
        <v>1.3139731974375781</v>
      </c>
    </row>
    <row r="355" spans="16:29" x14ac:dyDescent="0.2">
      <c r="P355">
        <v>3.51</v>
      </c>
      <c r="Q355">
        <f t="shared" si="54"/>
        <v>-0.60002663374610199</v>
      </c>
      <c r="R355">
        <f t="shared" si="55"/>
        <v>-1.1367325694373203</v>
      </c>
      <c r="S355">
        <f t="shared" si="56"/>
        <v>-0.24056132605514158</v>
      </c>
      <c r="T355">
        <f t="shared" si="57"/>
        <v>-0.12028066302757079</v>
      </c>
      <c r="U355">
        <f t="shared" si="58"/>
        <v>-0.24056132605514158</v>
      </c>
      <c r="V355">
        <f>$K$4*SUM($U$4:U355)*0.01</f>
        <v>-0.4797459707185312</v>
      </c>
      <c r="W355">
        <f t="shared" si="59"/>
        <v>-0.24056132605514158</v>
      </c>
      <c r="X355">
        <f t="shared" si="60"/>
        <v>0</v>
      </c>
      <c r="Y355" s="4">
        <v>0</v>
      </c>
      <c r="Z355">
        <f t="shared" si="61"/>
        <v>-0.24056132605514158</v>
      </c>
      <c r="AA355">
        <f t="shared" si="62"/>
        <v>-0.60002663374610199</v>
      </c>
      <c r="AB355">
        <f t="shared" si="63"/>
        <v>0.20713192192840268</v>
      </c>
      <c r="AC355">
        <f t="shared" si="53"/>
        <v>1.3438644913657229</v>
      </c>
    </row>
    <row r="356" spans="16:29" x14ac:dyDescent="0.2">
      <c r="P356">
        <v>3.52</v>
      </c>
      <c r="Q356">
        <f t="shared" si="54"/>
        <v>-0.62473831606841312</v>
      </c>
      <c r="R356">
        <f t="shared" si="55"/>
        <v>-1.1931046007870731</v>
      </c>
      <c r="S356">
        <f t="shared" si="56"/>
        <v>-0.20713192192840268</v>
      </c>
      <c r="T356">
        <f t="shared" si="57"/>
        <v>-0.10356596096420134</v>
      </c>
      <c r="U356">
        <f t="shared" si="58"/>
        <v>-0.20713192192840268</v>
      </c>
      <c r="V356">
        <f>$K$4*SUM($U$4:U356)*0.01</f>
        <v>-0.52117235510421178</v>
      </c>
      <c r="W356">
        <f t="shared" si="59"/>
        <v>-0.20713192192840268</v>
      </c>
      <c r="X356">
        <f t="shared" si="60"/>
        <v>0</v>
      </c>
      <c r="Y356" s="4">
        <v>0</v>
      </c>
      <c r="Z356">
        <f t="shared" si="61"/>
        <v>-0.20713192192840268</v>
      </c>
      <c r="AA356">
        <f t="shared" si="62"/>
        <v>-0.62473831606841312</v>
      </c>
      <c r="AB356">
        <f t="shared" si="63"/>
        <v>0.18011365662820378</v>
      </c>
      <c r="AC356">
        <f t="shared" si="53"/>
        <v>1.3732182574152769</v>
      </c>
    </row>
    <row r="357" spans="16:29" x14ac:dyDescent="0.2">
      <c r="P357">
        <v>3.53</v>
      </c>
      <c r="Q357">
        <f t="shared" si="54"/>
        <v>-0.64725191474395449</v>
      </c>
      <c r="R357">
        <f t="shared" si="55"/>
        <v>-1.2438042151374913</v>
      </c>
      <c r="S357">
        <f t="shared" si="56"/>
        <v>-0.18011365662820378</v>
      </c>
      <c r="T357">
        <f t="shared" si="57"/>
        <v>-9.0056828314101889E-2</v>
      </c>
      <c r="U357">
        <f t="shared" si="58"/>
        <v>-0.18011365662820378</v>
      </c>
      <c r="V357">
        <f>$K$4*SUM($U$4:U357)*0.01</f>
        <v>-0.5571950864298526</v>
      </c>
      <c r="W357">
        <f t="shared" si="59"/>
        <v>-0.18011365662820378</v>
      </c>
      <c r="X357">
        <f t="shared" si="60"/>
        <v>0</v>
      </c>
      <c r="Y357" s="4">
        <v>0</v>
      </c>
      <c r="Z357">
        <f t="shared" si="61"/>
        <v>-0.18011365662820378</v>
      </c>
      <c r="AA357">
        <f t="shared" si="62"/>
        <v>-0.64725191474395449</v>
      </c>
      <c r="AB357">
        <f t="shared" si="63"/>
        <v>0.158218539333705</v>
      </c>
      <c r="AC357">
        <f t="shared" si="53"/>
        <v>1.4020227544711963</v>
      </c>
    </row>
    <row r="358" spans="16:29" x14ac:dyDescent="0.2">
      <c r="P358">
        <v>3.54</v>
      </c>
      <c r="Q358">
        <f t="shared" si="54"/>
        <v>-0.66794806396344608</v>
      </c>
      <c r="R358">
        <f t="shared" si="55"/>
        <v>-1.2898501715321915</v>
      </c>
      <c r="S358">
        <f t="shared" si="56"/>
        <v>-0.158218539333705</v>
      </c>
      <c r="T358">
        <f t="shared" si="57"/>
        <v>-7.91092696668525E-2</v>
      </c>
      <c r="U358">
        <f t="shared" si="58"/>
        <v>-0.158218539333705</v>
      </c>
      <c r="V358">
        <f>$K$4*SUM($U$4:U358)*0.01</f>
        <v>-0.58883879429659358</v>
      </c>
      <c r="W358">
        <f t="shared" si="59"/>
        <v>-0.158218539333705</v>
      </c>
      <c r="X358">
        <f t="shared" si="60"/>
        <v>0</v>
      </c>
      <c r="Y358" s="4">
        <v>0</v>
      </c>
      <c r="Z358">
        <f t="shared" si="61"/>
        <v>-0.158218539333705</v>
      </c>
      <c r="AA358">
        <f t="shared" si="62"/>
        <v>-0.66794806396344608</v>
      </c>
      <c r="AB358">
        <f t="shared" si="63"/>
        <v>0.14041628958652419</v>
      </c>
      <c r="AC358">
        <f t="shared" si="53"/>
        <v>1.4302664611187157</v>
      </c>
    </row>
    <row r="359" spans="16:29" x14ac:dyDescent="0.2">
      <c r="P359">
        <v>3.55</v>
      </c>
      <c r="Q359">
        <f t="shared" si="54"/>
        <v>-0.68713019700716049</v>
      </c>
      <c r="R359">
        <f t="shared" si="55"/>
        <v>-1.3320552827732561</v>
      </c>
      <c r="S359">
        <f t="shared" si="56"/>
        <v>-0.14041628958652419</v>
      </c>
      <c r="T359">
        <f t="shared" si="57"/>
        <v>-7.0208144793262095E-2</v>
      </c>
      <c r="U359">
        <f t="shared" si="58"/>
        <v>-0.14041628958652419</v>
      </c>
      <c r="V359">
        <f>$K$4*SUM($U$4:U359)*0.01</f>
        <v>-0.6169220522138984</v>
      </c>
      <c r="W359">
        <f t="shared" si="59"/>
        <v>-0.14041628958652419</v>
      </c>
      <c r="X359">
        <f t="shared" si="60"/>
        <v>0</v>
      </c>
      <c r="Y359" s="4">
        <v>0</v>
      </c>
      <c r="Z359">
        <f t="shared" si="61"/>
        <v>-0.14041628958652419</v>
      </c>
      <c r="AA359">
        <f t="shared" si="62"/>
        <v>-0.68713019700716049</v>
      </c>
      <c r="AB359">
        <f t="shared" si="63"/>
        <v>0.12588279747849573</v>
      </c>
      <c r="AC359">
        <f t="shared" si="53"/>
        <v>1.4579380802517519</v>
      </c>
    </row>
    <row r="360" spans="16:29" x14ac:dyDescent="0.2">
      <c r="P360">
        <v>3.56</v>
      </c>
      <c r="Q360">
        <f t="shared" si="54"/>
        <v>-0.70504001044884546</v>
      </c>
      <c r="R360">
        <f t="shared" si="55"/>
        <v>-1.3710676518354736</v>
      </c>
      <c r="S360">
        <f t="shared" si="56"/>
        <v>-0.12588279747849573</v>
      </c>
      <c r="T360">
        <f t="shared" si="57"/>
        <v>-6.2941398739247867E-2</v>
      </c>
      <c r="U360">
        <f t="shared" si="58"/>
        <v>-0.12588279747849573</v>
      </c>
      <c r="V360">
        <f>$K$4*SUM($U$4:U360)*0.01</f>
        <v>-0.64209861170959759</v>
      </c>
      <c r="W360">
        <f t="shared" si="59"/>
        <v>-0.12588279747849573</v>
      </c>
      <c r="X360">
        <f t="shared" si="60"/>
        <v>0</v>
      </c>
      <c r="Y360" s="4">
        <v>0</v>
      </c>
      <c r="Z360">
        <f t="shared" si="61"/>
        <v>-0.12588279747849573</v>
      </c>
      <c r="AA360">
        <f t="shared" si="62"/>
        <v>-0.70504001044884546</v>
      </c>
      <c r="AB360">
        <f t="shared" si="63"/>
        <v>0.11395889175613005</v>
      </c>
      <c r="AC360">
        <f t="shared" si="53"/>
        <v>1.4850265435916037</v>
      </c>
    </row>
    <row r="361" spans="16:29" x14ac:dyDescent="0.2">
      <c r="P361">
        <v>3.57</v>
      </c>
      <c r="Q361">
        <f t="shared" si="54"/>
        <v>-0.72186983593888854</v>
      </c>
      <c r="R361">
        <f t="shared" si="55"/>
        <v>-1.4074036618566255</v>
      </c>
      <c r="S361">
        <f t="shared" si="56"/>
        <v>-0.11395889175613005</v>
      </c>
      <c r="T361">
        <f t="shared" si="57"/>
        <v>-5.6979445878065027E-2</v>
      </c>
      <c r="U361">
        <f t="shared" si="58"/>
        <v>-0.11395889175613005</v>
      </c>
      <c r="V361">
        <f>$K$4*SUM($U$4:U361)*0.01</f>
        <v>-0.66489039006082351</v>
      </c>
      <c r="W361">
        <f t="shared" si="59"/>
        <v>-0.11395889175613005</v>
      </c>
      <c r="X361">
        <f t="shared" si="60"/>
        <v>0</v>
      </c>
      <c r="Y361" s="4">
        <v>0</v>
      </c>
      <c r="Z361">
        <f t="shared" si="61"/>
        <v>-0.11395889175613005</v>
      </c>
      <c r="AA361">
        <f t="shared" si="62"/>
        <v>-0.72186983593888854</v>
      </c>
      <c r="AB361">
        <f t="shared" si="63"/>
        <v>0.10411735425748203</v>
      </c>
      <c r="AC361">
        <f t="shared" si="53"/>
        <v>1.5115210161141075</v>
      </c>
    </row>
    <row r="362" spans="16:29" x14ac:dyDescent="0.2">
      <c r="P362">
        <v>3.58</v>
      </c>
      <c r="Q362">
        <f t="shared" si="54"/>
        <v>-0.73777253804106091</v>
      </c>
      <c r="R362">
        <f t="shared" si="55"/>
        <v>-1.4414743689693736</v>
      </c>
      <c r="S362">
        <f t="shared" si="56"/>
        <v>-0.10411735425748203</v>
      </c>
      <c r="T362">
        <f t="shared" si="57"/>
        <v>-5.2058677128741015E-2</v>
      </c>
      <c r="U362">
        <f t="shared" si="58"/>
        <v>-0.10411735425748203</v>
      </c>
      <c r="V362">
        <f>$K$4*SUM($U$4:U362)*0.01</f>
        <v>-0.68571386091231989</v>
      </c>
      <c r="W362">
        <f t="shared" si="59"/>
        <v>-0.10411735425748203</v>
      </c>
      <c r="X362">
        <f t="shared" si="60"/>
        <v>0</v>
      </c>
      <c r="Y362" s="4">
        <v>0</v>
      </c>
      <c r="Z362">
        <f t="shared" si="61"/>
        <v>-0.10411735425748203</v>
      </c>
      <c r="AA362">
        <f t="shared" si="62"/>
        <v>-0.73777253804106091</v>
      </c>
      <c r="AB362">
        <f t="shared" si="63"/>
        <v>9.5936531414138049E-2</v>
      </c>
      <c r="AC362">
        <f t="shared" si="53"/>
        <v>1.5374109003835117</v>
      </c>
    </row>
    <row r="363" spans="16:29" x14ac:dyDescent="0.2">
      <c r="P363">
        <v>3.59</v>
      </c>
      <c r="Q363">
        <f t="shared" si="54"/>
        <v>-0.75286943290221653</v>
      </c>
      <c r="R363">
        <f t="shared" si="55"/>
        <v>-1.4736066173869034</v>
      </c>
      <c r="S363">
        <f t="shared" si="56"/>
        <v>-9.5936531414138049E-2</v>
      </c>
      <c r="T363">
        <f t="shared" si="57"/>
        <v>-4.7968265707069024E-2</v>
      </c>
      <c r="U363">
        <f t="shared" si="58"/>
        <v>-9.5936531414138049E-2</v>
      </c>
      <c r="V363">
        <f>$K$4*SUM($U$4:U363)*0.01</f>
        <v>-0.7049011671951475</v>
      </c>
      <c r="W363">
        <f t="shared" si="59"/>
        <v>-9.5936531414138049E-2</v>
      </c>
      <c r="X363">
        <f t="shared" si="60"/>
        <v>0</v>
      </c>
      <c r="Y363" s="4">
        <v>0</v>
      </c>
      <c r="Z363">
        <f t="shared" si="61"/>
        <v>-9.5936531414138049E-2</v>
      </c>
      <c r="AA363">
        <f t="shared" si="62"/>
        <v>-0.75286943290221653</v>
      </c>
      <c r="AB363">
        <f t="shared" si="63"/>
        <v>8.9079223404396668E-2</v>
      </c>
      <c r="AC363">
        <f t="shared" si="53"/>
        <v>1.5626858407913</v>
      </c>
    </row>
    <row r="364" spans="16:29" x14ac:dyDescent="0.2">
      <c r="P364">
        <v>3.6</v>
      </c>
      <c r="Q364">
        <f t="shared" si="54"/>
        <v>-0.76725662357822522</v>
      </c>
      <c r="R364">
        <f t="shared" si="55"/>
        <v>-1.504059932271677</v>
      </c>
      <c r="S364">
        <f t="shared" si="56"/>
        <v>-8.9079223404396668E-2</v>
      </c>
      <c r="T364">
        <f t="shared" si="57"/>
        <v>-4.4539611702198334E-2</v>
      </c>
      <c r="U364">
        <f t="shared" si="58"/>
        <v>-8.9079223404396668E-2</v>
      </c>
      <c r="V364">
        <f>$K$4*SUM($U$4:U364)*0.01</f>
        <v>-0.72271701187602688</v>
      </c>
      <c r="W364">
        <f t="shared" si="59"/>
        <v>-8.9079223404396668E-2</v>
      </c>
      <c r="X364">
        <f t="shared" si="60"/>
        <v>0</v>
      </c>
      <c r="Y364" s="4">
        <v>0</v>
      </c>
      <c r="Z364">
        <f t="shared" si="61"/>
        <v>-8.9079223404396668E-2</v>
      </c>
      <c r="AA364">
        <f t="shared" si="62"/>
        <v>-0.76725662357822522</v>
      </c>
      <c r="AB364">
        <f t="shared" si="63"/>
        <v>8.3275795426629218E-2</v>
      </c>
      <c r="AC364">
        <f t="shared" ref="AC364:AC427" si="64">SIN(P364*2)*2</f>
        <v>1.5873357276983062</v>
      </c>
    </row>
    <row r="365" spans="16:29" x14ac:dyDescent="0.2">
      <c r="P365">
        <v>3.61</v>
      </c>
      <c r="Q365">
        <f t="shared" si="54"/>
        <v>-0.78101006867466738</v>
      </c>
      <c r="R365">
        <f t="shared" si="55"/>
        <v>-1.533040034810506</v>
      </c>
      <c r="S365">
        <f t="shared" si="56"/>
        <v>-8.3275795426629218E-2</v>
      </c>
      <c r="T365">
        <f t="shared" si="57"/>
        <v>-4.1637897713314609E-2</v>
      </c>
      <c r="U365">
        <f t="shared" si="58"/>
        <v>-8.3275795426629218E-2</v>
      </c>
      <c r="V365">
        <f>$K$4*SUM($U$4:U365)*0.01</f>
        <v>-0.73937217096135277</v>
      </c>
      <c r="W365">
        <f t="shared" si="59"/>
        <v>-8.3275795426629218E-2</v>
      </c>
      <c r="X365">
        <f t="shared" si="60"/>
        <v>0</v>
      </c>
      <c r="Y365" s="4">
        <v>0</v>
      </c>
      <c r="Z365">
        <f t="shared" si="61"/>
        <v>-8.3275795426629218E-2</v>
      </c>
      <c r="AA365">
        <f t="shared" si="62"/>
        <v>-0.78101006867466738</v>
      </c>
      <c r="AB365">
        <f t="shared" si="63"/>
        <v>7.8310666667920525E-2</v>
      </c>
      <c r="AC365">
        <f t="shared" si="64"/>
        <v>1.6113507014784265</v>
      </c>
    </row>
    <row r="366" spans="16:29" x14ac:dyDescent="0.2">
      <c r="P366">
        <v>3.62</v>
      </c>
      <c r="Q366">
        <f t="shared" si="54"/>
        <v>-0.79418963762889705</v>
      </c>
      <c r="R366">
        <f t="shared" si="55"/>
        <v>-1.5607096550341499</v>
      </c>
      <c r="S366">
        <f t="shared" si="56"/>
        <v>-7.8310666667920525E-2</v>
      </c>
      <c r="T366">
        <f t="shared" si="57"/>
        <v>-3.9155333333960263E-2</v>
      </c>
      <c r="U366">
        <f t="shared" si="58"/>
        <v>-7.8310666667920525E-2</v>
      </c>
      <c r="V366">
        <f>$K$4*SUM($U$4:U366)*0.01</f>
        <v>-0.75503430429493679</v>
      </c>
      <c r="W366">
        <f t="shared" si="59"/>
        <v>-7.8310666667920525E-2</v>
      </c>
      <c r="X366">
        <f t="shared" si="60"/>
        <v>0</v>
      </c>
      <c r="Y366" s="4">
        <v>0</v>
      </c>
      <c r="Z366">
        <f t="shared" si="61"/>
        <v>-7.8310666667920525E-2</v>
      </c>
      <c r="AA366">
        <f t="shared" si="62"/>
        <v>-0.79418963762889705</v>
      </c>
      <c r="AB366">
        <f t="shared" si="63"/>
        <v>7.4011501428195903E-2</v>
      </c>
      <c r="AC366">
        <f t="shared" si="64"/>
        <v>1.6347211564623458</v>
      </c>
    </row>
    <row r="367" spans="16:29" x14ac:dyDescent="0.2">
      <c r="P367">
        <v>3.63</v>
      </c>
      <c r="Q367">
        <f t="shared" si="54"/>
        <v>-0.80684235529467385</v>
      </c>
      <c r="R367">
        <f t="shared" si="55"/>
        <v>-1.587197182811749</v>
      </c>
      <c r="S367">
        <f t="shared" si="56"/>
        <v>-7.4011501428195903E-2</v>
      </c>
      <c r="T367">
        <f t="shared" si="57"/>
        <v>-3.7005750714097951E-2</v>
      </c>
      <c r="U367">
        <f t="shared" si="58"/>
        <v>-7.4011501428195903E-2</v>
      </c>
      <c r="V367">
        <f>$K$4*SUM($U$4:U367)*0.01</f>
        <v>-0.7698366045805759</v>
      </c>
      <c r="W367">
        <f t="shared" si="59"/>
        <v>-7.4011501428195903E-2</v>
      </c>
      <c r="X367">
        <f t="shared" si="60"/>
        <v>0</v>
      </c>
      <c r="Y367" s="4">
        <v>0</v>
      </c>
      <c r="Z367">
        <f t="shared" si="61"/>
        <v>-7.4011501428195903E-2</v>
      </c>
      <c r="AA367">
        <f t="shared" si="62"/>
        <v>-0.80684235529467385</v>
      </c>
      <c r="AB367">
        <f t="shared" si="63"/>
        <v>7.0240561967921611E-2</v>
      </c>
      <c r="AC367">
        <f t="shared" si="64"/>
        <v>1.6574377447796707</v>
      </c>
    </row>
    <row r="368" spans="16:29" x14ac:dyDescent="0.2">
      <c r="P368">
        <v>3.64</v>
      </c>
      <c r="Q368">
        <f t="shared" si="54"/>
        <v>-0.81900499795812109</v>
      </c>
      <c r="R368">
        <f t="shared" si="55"/>
        <v>-1.6126035893639956</v>
      </c>
      <c r="S368">
        <f t="shared" si="56"/>
        <v>-7.0240561967921611E-2</v>
      </c>
      <c r="T368">
        <f t="shared" si="57"/>
        <v>-3.5120280983960805E-2</v>
      </c>
      <c r="U368">
        <f t="shared" si="58"/>
        <v>-7.0240561967921611E-2</v>
      </c>
      <c r="V368">
        <f>$K$4*SUM($U$4:U368)*0.01</f>
        <v>-0.78388471697416029</v>
      </c>
      <c r="W368">
        <f t="shared" si="59"/>
        <v>-7.0240561967921611E-2</v>
      </c>
      <c r="X368">
        <f t="shared" si="60"/>
        <v>0</v>
      </c>
      <c r="Y368" s="4">
        <v>0</v>
      </c>
      <c r="Z368">
        <f t="shared" si="61"/>
        <v>-7.0240561967921611E-2</v>
      </c>
      <c r="AA368">
        <f t="shared" si="62"/>
        <v>-0.81900499795812109</v>
      </c>
      <c r="AB368">
        <f t="shared" si="63"/>
        <v>6.6887790733964225E-2</v>
      </c>
      <c r="AC368">
        <f t="shared" si="64"/>
        <v>1.6794913800979598</v>
      </c>
    </row>
    <row r="369" spans="16:29" x14ac:dyDescent="0.2">
      <c r="P369">
        <v>3.65</v>
      </c>
      <c r="Q369">
        <f t="shared" si="54"/>
        <v>-0.83070617048793516</v>
      </c>
      <c r="R369">
        <f t="shared" si="55"/>
        <v>-1.637007965169933</v>
      </c>
      <c r="S369">
        <f t="shared" si="56"/>
        <v>-6.6887790733964225E-2</v>
      </c>
      <c r="T369">
        <f t="shared" si="57"/>
        <v>-3.3443895366982113E-2</v>
      </c>
      <c r="U369">
        <f t="shared" si="58"/>
        <v>-6.6887790733964225E-2</v>
      </c>
      <c r="V369">
        <f>$K$4*SUM($U$4:U369)*0.01</f>
        <v>-0.79726227512095305</v>
      </c>
      <c r="W369">
        <f t="shared" si="59"/>
        <v>-6.6887790733964225E-2</v>
      </c>
      <c r="X369">
        <f t="shared" si="60"/>
        <v>0</v>
      </c>
      <c r="Y369" s="4">
        <v>0</v>
      </c>
      <c r="Z369">
        <f t="shared" si="61"/>
        <v>-6.6887790733964225E-2</v>
      </c>
      <c r="AA369">
        <f t="shared" si="62"/>
        <v>-0.83070617048793516</v>
      </c>
      <c r="AB369">
        <f t="shared" si="63"/>
        <v>6.3865276087195832E-2</v>
      </c>
      <c r="AC369">
        <f t="shared" si="64"/>
        <v>1.7008732412571288</v>
      </c>
    </row>
    <row r="370" spans="16:29" x14ac:dyDescent="0.2">
      <c r="P370">
        <v>3.66</v>
      </c>
      <c r="Q370">
        <f t="shared" si="54"/>
        <v>-0.84196796838199028</v>
      </c>
      <c r="R370">
        <f t="shared" si="55"/>
        <v>-1.6604719509669568</v>
      </c>
      <c r="S370">
        <f t="shared" si="56"/>
        <v>-6.3865276087195832E-2</v>
      </c>
      <c r="T370">
        <f t="shared" si="57"/>
        <v>-3.1932638043597916E-2</v>
      </c>
      <c r="U370">
        <f t="shared" si="58"/>
        <v>-6.3865276087195832E-2</v>
      </c>
      <c r="V370">
        <f>$K$4*SUM($U$4:U370)*0.01</f>
        <v>-0.81003533033839237</v>
      </c>
      <c r="W370">
        <f t="shared" si="59"/>
        <v>-6.3865276087195832E-2</v>
      </c>
      <c r="X370">
        <f t="shared" si="60"/>
        <v>0</v>
      </c>
      <c r="Y370" s="4">
        <v>0</v>
      </c>
      <c r="Z370">
        <f t="shared" si="61"/>
        <v>-6.3865276087195832E-2</v>
      </c>
      <c r="AA370">
        <f t="shared" si="62"/>
        <v>-0.84196796838199028</v>
      </c>
      <c r="AB370">
        <f t="shared" si="63"/>
        <v>6.1102824830846503E-2</v>
      </c>
      <c r="AC370">
        <f t="shared" si="64"/>
        <v>1.7215747757978033</v>
      </c>
    </row>
    <row r="371" spans="16:29" x14ac:dyDescent="0.2">
      <c r="P371">
        <v>3.67</v>
      </c>
      <c r="Q371">
        <f t="shared" si="54"/>
        <v>-0.8528073077199847</v>
      </c>
      <c r="R371">
        <f t="shared" si="55"/>
        <v>-1.6830432832034632</v>
      </c>
      <c r="S371">
        <f t="shared" si="56"/>
        <v>-6.1102824830846503E-2</v>
      </c>
      <c r="T371">
        <f t="shared" si="57"/>
        <v>-3.0551412415423251E-2</v>
      </c>
      <c r="U371">
        <f t="shared" si="58"/>
        <v>-6.1102824830846503E-2</v>
      </c>
      <c r="V371">
        <f>$K$4*SUM($U$4:U371)*0.01</f>
        <v>-0.82225589530456145</v>
      </c>
      <c r="W371">
        <f t="shared" si="59"/>
        <v>-6.1102824830846503E-2</v>
      </c>
      <c r="X371">
        <f t="shared" si="60"/>
        <v>0</v>
      </c>
      <c r="Y371" s="4">
        <v>0</v>
      </c>
      <c r="Z371">
        <f t="shared" si="61"/>
        <v>-6.1102824830846503E-2</v>
      </c>
      <c r="AA371">
        <f t="shared" si="62"/>
        <v>-0.8528073077199847</v>
      </c>
      <c r="AB371">
        <f t="shared" si="63"/>
        <v>5.8544420178719081E-2</v>
      </c>
      <c r="AC371">
        <f t="shared" si="64"/>
        <v>1.7415877033821823</v>
      </c>
    </row>
    <row r="372" spans="16:29" x14ac:dyDescent="0.2">
      <c r="P372">
        <v>3.68</v>
      </c>
      <c r="Q372">
        <f t="shared" si="54"/>
        <v>-0.86323698942966487</v>
      </c>
      <c r="R372">
        <f t="shared" si="55"/>
        <v>-1.7047586310313965</v>
      </c>
      <c r="S372">
        <f t="shared" si="56"/>
        <v>-5.8544420178719081E-2</v>
      </c>
      <c r="T372">
        <f t="shared" si="57"/>
        <v>-2.927221008935954E-2</v>
      </c>
      <c r="U372">
        <f t="shared" si="58"/>
        <v>-5.8544420178719081E-2</v>
      </c>
      <c r="V372">
        <f>$K$4*SUM($U$4:U372)*0.01</f>
        <v>-0.83396477934030533</v>
      </c>
      <c r="W372">
        <f t="shared" si="59"/>
        <v>-5.8544420178719081E-2</v>
      </c>
      <c r="X372">
        <f t="shared" si="60"/>
        <v>0</v>
      </c>
      <c r="Y372" s="4">
        <v>0</v>
      </c>
      <c r="Z372">
        <f t="shared" si="61"/>
        <v>-5.8544420178719081E-2</v>
      </c>
      <c r="AA372">
        <f t="shared" si="62"/>
        <v>-0.86323698942966487</v>
      </c>
      <c r="AB372">
        <f t="shared" si="63"/>
        <v>5.6145388074672287E-2</v>
      </c>
      <c r="AC372">
        <f t="shared" si="64"/>
        <v>1.7609040191060688</v>
      </c>
    </row>
    <row r="373" spans="16:29" x14ac:dyDescent="0.2">
      <c r="P373">
        <v>3.69</v>
      </c>
      <c r="Q373">
        <f t="shared" si="54"/>
        <v>-0.87326655099257577</v>
      </c>
      <c r="R373">
        <f t="shared" si="55"/>
        <v>-1.7256458665082741</v>
      </c>
      <c r="S373">
        <f t="shared" si="56"/>
        <v>-5.6145388074672287E-2</v>
      </c>
      <c r="T373">
        <f t="shared" si="57"/>
        <v>-2.8072694037336143E-2</v>
      </c>
      <c r="U373">
        <f t="shared" si="58"/>
        <v>-5.6145388074672287E-2</v>
      </c>
      <c r="V373">
        <f>$K$4*SUM($U$4:U373)*0.01</f>
        <v>-0.84519385695523963</v>
      </c>
      <c r="W373">
        <f t="shared" si="59"/>
        <v>-5.6145388074672287E-2</v>
      </c>
      <c r="X373">
        <f t="shared" si="60"/>
        <v>0</v>
      </c>
      <c r="Y373" s="4">
        <v>0</v>
      </c>
      <c r="Z373">
        <f t="shared" si="61"/>
        <v>-5.6145388074672287E-2</v>
      </c>
      <c r="AA373">
        <f t="shared" si="62"/>
        <v>-0.87326655099257577</v>
      </c>
      <c r="AB373">
        <f t="shared" si="63"/>
        <v>5.3870130192445131E-2</v>
      </c>
      <c r="AC373">
        <f t="shared" si="64"/>
        <v>1.7795159967007192</v>
      </c>
    </row>
    <row r="374" spans="16:29" x14ac:dyDescent="0.2">
      <c r="P374">
        <v>3.7</v>
      </c>
      <c r="Q374">
        <f t="shared" si="54"/>
        <v>-0.88290294808995118</v>
      </c>
      <c r="R374">
        <f t="shared" si="55"/>
        <v>-1.7457258813440879</v>
      </c>
      <c r="S374">
        <f t="shared" si="56"/>
        <v>-5.3870130192445131E-2</v>
      </c>
      <c r="T374">
        <f t="shared" si="57"/>
        <v>-2.6935065096222566E-2</v>
      </c>
      <c r="U374">
        <f t="shared" si="58"/>
        <v>-5.3870130192445131E-2</v>
      </c>
      <c r="V374">
        <f>$K$4*SUM($U$4:U374)*0.01</f>
        <v>-0.85596788299372861</v>
      </c>
      <c r="W374">
        <f t="shared" si="59"/>
        <v>-5.3870130192445131E-2</v>
      </c>
      <c r="X374">
        <f t="shared" si="60"/>
        <v>0</v>
      </c>
      <c r="Y374" s="4">
        <v>0</v>
      </c>
      <c r="Z374">
        <f t="shared" si="61"/>
        <v>-5.3870130192445131E-2</v>
      </c>
      <c r="AA374">
        <f t="shared" si="62"/>
        <v>-0.88290294808995118</v>
      </c>
      <c r="AB374">
        <f t="shared" si="63"/>
        <v>5.169031027916593E-2</v>
      </c>
      <c r="AC374">
        <f t="shared" si="64"/>
        <v>1.7974161916232538</v>
      </c>
    </row>
    <row r="375" spans="16:29" x14ac:dyDescent="0.2">
      <c r="P375">
        <v>3.71</v>
      </c>
      <c r="Q375">
        <f t="shared" si="54"/>
        <v>-0.89215110018914479</v>
      </c>
      <c r="R375">
        <f t="shared" si="55"/>
        <v>-1.765014040861189</v>
      </c>
      <c r="S375">
        <f t="shared" si="56"/>
        <v>-5.169031027916593E-2</v>
      </c>
      <c r="T375">
        <f t="shared" si="57"/>
        <v>-2.5845155139582965E-2</v>
      </c>
      <c r="U375">
        <f t="shared" si="58"/>
        <v>-5.169031027916593E-2</v>
      </c>
      <c r="V375">
        <f>$K$4*SUM($U$4:U375)*0.01</f>
        <v>-0.86630594504956182</v>
      </c>
      <c r="W375">
        <f t="shared" si="59"/>
        <v>-5.169031027916593E-2</v>
      </c>
      <c r="X375">
        <f t="shared" si="60"/>
        <v>0</v>
      </c>
      <c r="Y375" s="4">
        <v>0</v>
      </c>
      <c r="Z375">
        <f t="shared" si="61"/>
        <v>-5.169031027916593E-2</v>
      </c>
      <c r="AA375">
        <f t="shared" si="62"/>
        <v>-0.89215110018914479</v>
      </c>
      <c r="AB375">
        <f t="shared" si="63"/>
        <v>4.9583403173178997E-2</v>
      </c>
      <c r="AC375">
        <f t="shared" si="64"/>
        <v>1.814597444034368</v>
      </c>
    </row>
    <row r="376" spans="16:29" x14ac:dyDescent="0.2">
      <c r="P376">
        <v>3.72</v>
      </c>
      <c r="Q376">
        <f t="shared" si="54"/>
        <v>-0.90101432727078723</v>
      </c>
      <c r="R376">
        <f t="shared" si="55"/>
        <v>-1.7835213477013816</v>
      </c>
      <c r="S376">
        <f t="shared" si="56"/>
        <v>-4.9583403173178997E-2</v>
      </c>
      <c r="T376">
        <f t="shared" si="57"/>
        <v>-2.4791701586589499E-2</v>
      </c>
      <c r="U376">
        <f t="shared" si="58"/>
        <v>-4.9583403173178997E-2</v>
      </c>
      <c r="V376">
        <f>$K$4*SUM($U$4:U376)*0.01</f>
        <v>-0.87622262568419773</v>
      </c>
      <c r="W376">
        <f t="shared" si="59"/>
        <v>-4.9583403173178997E-2</v>
      </c>
      <c r="X376">
        <f t="shared" si="60"/>
        <v>0</v>
      </c>
      <c r="Y376" s="4">
        <v>0</v>
      </c>
      <c r="Z376">
        <f t="shared" si="61"/>
        <v>-4.9583403173178997E-2</v>
      </c>
      <c r="AA376">
        <f t="shared" si="62"/>
        <v>-0.90101432727078723</v>
      </c>
      <c r="AB376">
        <f t="shared" si="63"/>
        <v>4.7531533960797567E-2</v>
      </c>
      <c r="AC376">
        <f t="shared" si="64"/>
        <v>1.8310528816621792</v>
      </c>
    </row>
    <row r="377" spans="16:29" x14ac:dyDescent="0.2">
      <c r="P377">
        <v>3.73</v>
      </c>
      <c r="Q377">
        <f t="shared" si="54"/>
        <v>-0.90949469945675598</v>
      </c>
      <c r="R377">
        <f t="shared" si="55"/>
        <v>-1.801255373307447</v>
      </c>
      <c r="S377">
        <f t="shared" si="56"/>
        <v>-4.7531533960797567E-2</v>
      </c>
      <c r="T377">
        <f t="shared" si="57"/>
        <v>-2.3765766980398784E-2</v>
      </c>
      <c r="U377">
        <f t="shared" si="58"/>
        <v>-4.7531533960797567E-2</v>
      </c>
      <c r="V377">
        <f>$K$4*SUM($U$4:U377)*0.01</f>
        <v>-0.8857289324763572</v>
      </c>
      <c r="W377">
        <f t="shared" si="59"/>
        <v>-4.7531533960797567E-2</v>
      </c>
      <c r="X377">
        <f t="shared" si="60"/>
        <v>0</v>
      </c>
      <c r="Y377" s="4">
        <v>0</v>
      </c>
      <c r="Z377">
        <f t="shared" si="61"/>
        <v>-4.7531533960797567E-2</v>
      </c>
      <c r="AA377">
        <f t="shared" si="62"/>
        <v>-0.90949469945675598</v>
      </c>
      <c r="AB377">
        <f t="shared" si="63"/>
        <v>4.5520549243590835E-2</v>
      </c>
      <c r="AC377">
        <f t="shared" si="64"/>
        <v>1.8467759225510378</v>
      </c>
    </row>
    <row r="378" spans="16:29" x14ac:dyDescent="0.2">
      <c r="P378">
        <v>3.74</v>
      </c>
      <c r="Q378">
        <f t="shared" si="54"/>
        <v>-0.91759331694687074</v>
      </c>
      <c r="R378">
        <f t="shared" si="55"/>
        <v>-1.8182210036005941</v>
      </c>
      <c r="S378">
        <f t="shared" si="56"/>
        <v>-4.5520549243590835E-2</v>
      </c>
      <c r="T378">
        <f t="shared" si="57"/>
        <v>-2.2760274621795418E-2</v>
      </c>
      <c r="U378">
        <f t="shared" si="58"/>
        <v>-4.5520549243590835E-2</v>
      </c>
      <c r="V378">
        <f>$K$4*SUM($U$4:U378)*0.01</f>
        <v>-0.89483304232507532</v>
      </c>
      <c r="W378">
        <f t="shared" si="59"/>
        <v>-4.5520549243590835E-2</v>
      </c>
      <c r="X378">
        <f t="shared" si="60"/>
        <v>0</v>
      </c>
      <c r="Y378" s="4">
        <v>0</v>
      </c>
      <c r="Z378">
        <f t="shared" si="61"/>
        <v>-4.5520549243590835E-2</v>
      </c>
      <c r="AA378">
        <f t="shared" si="62"/>
        <v>-0.91759331694687074</v>
      </c>
      <c r="AB378">
        <f t="shared" si="63"/>
        <v>4.3539274093633118E-2</v>
      </c>
      <c r="AC378">
        <f t="shared" si="64"/>
        <v>1.8617602776942273</v>
      </c>
    </row>
    <row r="379" spans="16:29" x14ac:dyDescent="0.2">
      <c r="P379">
        <v>3.75</v>
      </c>
      <c r="Q379">
        <f t="shared" si="54"/>
        <v>-0.92531053419061848</v>
      </c>
      <c r="R379">
        <f t="shared" si="55"/>
        <v>-1.8344210359909157</v>
      </c>
      <c r="S379">
        <f t="shared" si="56"/>
        <v>-4.3539274093633118E-2</v>
      </c>
      <c r="T379">
        <f t="shared" si="57"/>
        <v>-2.1769637046816559E-2</v>
      </c>
      <c r="U379">
        <f t="shared" si="58"/>
        <v>-4.3539274093633118E-2</v>
      </c>
      <c r="V379">
        <f>$K$4*SUM($U$4:U379)*0.01</f>
        <v>-0.90354089714380192</v>
      </c>
      <c r="W379">
        <f t="shared" si="59"/>
        <v>-4.3539274093633118E-2</v>
      </c>
      <c r="X379">
        <f t="shared" si="60"/>
        <v>0</v>
      </c>
      <c r="Y379" s="4">
        <v>0</v>
      </c>
      <c r="Z379">
        <f t="shared" si="61"/>
        <v>-4.3539274093633118E-2</v>
      </c>
      <c r="AA379">
        <f t="shared" si="62"/>
        <v>-0.92531053419061848</v>
      </c>
      <c r="AB379">
        <f t="shared" si="63"/>
        <v>4.1578917558562134E-2</v>
      </c>
      <c r="AC379">
        <f t="shared" si="64"/>
        <v>1.8759999535494778</v>
      </c>
    </row>
    <row r="380" spans="16:29" x14ac:dyDescent="0.2">
      <c r="P380">
        <v>3.76</v>
      </c>
      <c r="Q380">
        <f t="shared" si="54"/>
        <v>-0.93264613943479546</v>
      </c>
      <c r="R380">
        <f t="shared" si="55"/>
        <v>-1.8498566574302533</v>
      </c>
      <c r="S380">
        <f t="shared" si="56"/>
        <v>-4.1578917558562134E-2</v>
      </c>
      <c r="T380">
        <f t="shared" si="57"/>
        <v>-2.0789458779281067E-2</v>
      </c>
      <c r="U380">
        <f t="shared" si="58"/>
        <v>-4.1578917558562134E-2</v>
      </c>
      <c r="V380">
        <f>$K$4*SUM($U$4:U380)*0.01</f>
        <v>-0.9118566806555144</v>
      </c>
      <c r="W380">
        <f t="shared" si="59"/>
        <v>-4.1578917558562134E-2</v>
      </c>
      <c r="X380">
        <f t="shared" si="60"/>
        <v>0</v>
      </c>
      <c r="Y380" s="4">
        <v>0</v>
      </c>
      <c r="Z380">
        <f t="shared" si="61"/>
        <v>-4.1578917558562134E-2</v>
      </c>
      <c r="AA380">
        <f t="shared" si="62"/>
        <v>-0.93264613943479546</v>
      </c>
      <c r="AB380">
        <f t="shared" si="63"/>
        <v>3.963259700605426E-2</v>
      </c>
      <c r="AC380">
        <f t="shared" si="64"/>
        <v>1.8894892544363076</v>
      </c>
    </row>
    <row r="381" spans="16:29" x14ac:dyDescent="0.2">
      <c r="P381">
        <v>3.77</v>
      </c>
      <c r="Q381">
        <f t="shared" si="54"/>
        <v>-0.93959949855975244</v>
      </c>
      <c r="R381">
        <f t="shared" si="55"/>
        <v>-1.8645278272748789</v>
      </c>
      <c r="S381">
        <f t="shared" si="56"/>
        <v>-3.963259700605426E-2</v>
      </c>
      <c r="T381">
        <f t="shared" si="57"/>
        <v>-1.981629850302713E-2</v>
      </c>
      <c r="U381">
        <f t="shared" si="58"/>
        <v>-3.963259700605426E-2</v>
      </c>
      <c r="V381">
        <f>$K$4*SUM($U$4:U381)*0.01</f>
        <v>-0.91978320005672531</v>
      </c>
      <c r="W381">
        <f t="shared" si="59"/>
        <v>-3.963259700605426E-2</v>
      </c>
      <c r="X381">
        <f t="shared" si="60"/>
        <v>0</v>
      </c>
      <c r="Y381" s="4">
        <v>0</v>
      </c>
      <c r="Z381">
        <f t="shared" si="61"/>
        <v>-3.963259700605426E-2</v>
      </c>
      <c r="AA381">
        <f t="shared" si="62"/>
        <v>-0.93959949855975244</v>
      </c>
      <c r="AB381">
        <f t="shared" si="63"/>
        <v>3.7694957539339047E-2</v>
      </c>
      <c r="AC381">
        <f t="shared" si="64"/>
        <v>1.9022227848142179</v>
      </c>
    </row>
    <row r="382" spans="16:29" x14ac:dyDescent="0.2">
      <c r="P382">
        <v>3.78</v>
      </c>
      <c r="Q382">
        <f t="shared" si="54"/>
        <v>-0.94616967033426258</v>
      </c>
      <c r="R382">
        <f t="shared" si="55"/>
        <v>-1.8784335839717021</v>
      </c>
      <c r="S382">
        <f t="shared" si="56"/>
        <v>-3.7694957539339047E-2</v>
      </c>
      <c r="T382">
        <f t="shared" si="57"/>
        <v>-1.8847478769669523E-2</v>
      </c>
      <c r="U382">
        <f t="shared" si="58"/>
        <v>-3.7694957539339047E-2</v>
      </c>
      <c r="V382">
        <f>$K$4*SUM($U$4:U382)*0.01</f>
        <v>-0.92732219156459306</v>
      </c>
      <c r="W382">
        <f t="shared" si="59"/>
        <v>-3.7694957539339047E-2</v>
      </c>
      <c r="X382">
        <f t="shared" si="60"/>
        <v>0</v>
      </c>
      <c r="Y382" s="4">
        <v>0</v>
      </c>
      <c r="Z382">
        <f t="shared" si="61"/>
        <v>-3.7694957539339047E-2</v>
      </c>
      <c r="AA382">
        <f t="shared" si="62"/>
        <v>-0.94616967033426258</v>
      </c>
      <c r="AB382">
        <f t="shared" si="63"/>
        <v>3.5761867469131792E-2</v>
      </c>
      <c r="AC382">
        <f t="shared" si="64"/>
        <v>1.9141954514408339</v>
      </c>
    </row>
    <row r="383" spans="16:29" x14ac:dyDescent="0.2">
      <c r="P383">
        <v>3.79</v>
      </c>
      <c r="Q383">
        <f t="shared" si="54"/>
        <v>-0.95235549879298531</v>
      </c>
      <c r="R383">
        <f t="shared" si="55"/>
        <v>-1.8915722907788362</v>
      </c>
      <c r="S383">
        <f t="shared" si="56"/>
        <v>-3.5761867469131792E-2</v>
      </c>
      <c r="T383">
        <f t="shared" si="57"/>
        <v>-1.7880933734565896E-2</v>
      </c>
      <c r="U383">
        <f t="shared" si="58"/>
        <v>-3.5761867469131792E-2</v>
      </c>
      <c r="V383">
        <f>$K$4*SUM($U$4:U383)*0.01</f>
        <v>-0.93447456505841942</v>
      </c>
      <c r="W383">
        <f t="shared" si="59"/>
        <v>-3.5761867469131792E-2</v>
      </c>
      <c r="X383">
        <f t="shared" si="60"/>
        <v>0</v>
      </c>
      <c r="Y383" s="4">
        <v>0</v>
      </c>
      <c r="Z383">
        <f t="shared" si="61"/>
        <v>-3.5761867469131792E-2</v>
      </c>
      <c r="AA383">
        <f t="shared" si="62"/>
        <v>-0.95235549879298531</v>
      </c>
      <c r="AB383">
        <f t="shared" si="63"/>
        <v>3.3830174630304022E-2</v>
      </c>
      <c r="AC383">
        <f t="shared" si="64"/>
        <v>1.9254024654091402</v>
      </c>
    </row>
    <row r="384" spans="16:29" x14ac:dyDescent="0.2">
      <c r="P384">
        <v>3.8</v>
      </c>
      <c r="Q384">
        <f t="shared" si="54"/>
        <v>-0.95815568729963219</v>
      </c>
      <c r="R384">
        <f t="shared" si="55"/>
        <v>-1.9039418326890503</v>
      </c>
      <c r="S384">
        <f t="shared" si="56"/>
        <v>-3.3830174630304022E-2</v>
      </c>
      <c r="T384">
        <f t="shared" si="57"/>
        <v>-1.6915087315152011E-2</v>
      </c>
      <c r="U384">
        <f t="shared" si="58"/>
        <v>-3.3830174630304022E-2</v>
      </c>
      <c r="V384">
        <f>$K$4*SUM($U$4:U384)*0.01</f>
        <v>-0.94124059998448018</v>
      </c>
      <c r="W384">
        <f t="shared" si="59"/>
        <v>-3.3830174630304022E-2</v>
      </c>
      <c r="X384">
        <f t="shared" si="60"/>
        <v>0</v>
      </c>
      <c r="Y384" s="4">
        <v>0</v>
      </c>
      <c r="Z384">
        <f t="shared" si="61"/>
        <v>-3.3830174630304022E-2</v>
      </c>
      <c r="AA384">
        <f t="shared" si="62"/>
        <v>-0.95815568729963219</v>
      </c>
      <c r="AB384">
        <f t="shared" si="63"/>
        <v>3.1897511373922383E-2</v>
      </c>
      <c r="AC384">
        <f t="shared" si="64"/>
        <v>1.9358393440629726</v>
      </c>
    </row>
    <row r="385" spans="16:29" x14ac:dyDescent="0.2">
      <c r="P385">
        <v>3.81</v>
      </c>
      <c r="Q385">
        <f t="shared" si="54"/>
        <v>-0.96356885794622593</v>
      </c>
      <c r="R385">
        <f t="shared" si="55"/>
        <v>-1.915539774290751</v>
      </c>
      <c r="S385">
        <f t="shared" si="56"/>
        <v>-3.1897511373922383E-2</v>
      </c>
      <c r="T385">
        <f t="shared" si="57"/>
        <v>-1.5948755686961191E-2</v>
      </c>
      <c r="U385">
        <f t="shared" si="58"/>
        <v>-3.1897511373922383E-2</v>
      </c>
      <c r="V385">
        <f>$K$4*SUM($U$4:U385)*0.01</f>
        <v>-0.94762010225926474</v>
      </c>
      <c r="W385">
        <f t="shared" si="59"/>
        <v>-3.1897511373922383E-2</v>
      </c>
      <c r="X385">
        <f t="shared" si="60"/>
        <v>0</v>
      </c>
      <c r="Y385" s="4">
        <v>0</v>
      </c>
      <c r="Z385">
        <f t="shared" si="61"/>
        <v>-3.1897511373922383E-2</v>
      </c>
      <c r="AA385">
        <f t="shared" si="62"/>
        <v>-0.96356885794622593</v>
      </c>
      <c r="AB385">
        <f t="shared" si="63"/>
        <v>2.9962138499276536E-2</v>
      </c>
      <c r="AC385">
        <f t="shared" si="64"/>
        <v>1.9455019127900275</v>
      </c>
    </row>
    <row r="386" spans="16:29" x14ac:dyDescent="0.2">
      <c r="P386">
        <v>3.82</v>
      </c>
      <c r="Q386">
        <f t="shared" si="54"/>
        <v>-0.9685935992087582</v>
      </c>
      <c r="R386">
        <f t="shared" si="55"/>
        <v>-1.9263634863541337</v>
      </c>
      <c r="S386">
        <f t="shared" si="56"/>
        <v>-2.9962138499276536E-2</v>
      </c>
      <c r="T386">
        <f t="shared" si="57"/>
        <v>-1.4981069249638268E-2</v>
      </c>
      <c r="U386">
        <f t="shared" si="58"/>
        <v>-2.9962138499276536E-2</v>
      </c>
      <c r="V386">
        <f>$K$4*SUM($U$4:U386)*0.01</f>
        <v>-0.95361252995911994</v>
      </c>
      <c r="W386">
        <f t="shared" si="59"/>
        <v>-2.9962138499276536E-2</v>
      </c>
      <c r="X386">
        <f t="shared" si="60"/>
        <v>0</v>
      </c>
      <c r="Y386" s="4">
        <v>0</v>
      </c>
      <c r="Z386">
        <f t="shared" si="61"/>
        <v>-2.9962138499276536E-2</v>
      </c>
      <c r="AA386">
        <f t="shared" si="62"/>
        <v>-0.9685935992087582</v>
      </c>
      <c r="AB386">
        <f t="shared" si="63"/>
        <v>2.8022820337512133E-2</v>
      </c>
      <c r="AC386">
        <f t="shared" si="64"/>
        <v>1.9543863066916458</v>
      </c>
    </row>
    <row r="387" spans="16:29" x14ac:dyDescent="0.2">
      <c r="P387">
        <v>3.83</v>
      </c>
      <c r="Q387">
        <f t="shared" si="54"/>
        <v>-0.97322850419537865</v>
      </c>
      <c r="R387">
        <f t="shared" si="55"/>
        <v>-1.9364102473724456</v>
      </c>
      <c r="S387">
        <f t="shared" si="56"/>
        <v>-2.8022820337512133E-2</v>
      </c>
      <c r="T387">
        <f t="shared" si="57"/>
        <v>-1.4011410168756067E-2</v>
      </c>
      <c r="U387">
        <f t="shared" si="58"/>
        <v>-2.8022820337512133E-2</v>
      </c>
      <c r="V387">
        <f>$K$4*SUM($U$4:U387)*0.01</f>
        <v>-0.95921709402662259</v>
      </c>
      <c r="W387">
        <f t="shared" si="59"/>
        <v>-2.8022820337512133E-2</v>
      </c>
      <c r="X387">
        <f t="shared" si="60"/>
        <v>0</v>
      </c>
      <c r="Y387" s="4">
        <v>0</v>
      </c>
      <c r="Z387">
        <f t="shared" si="61"/>
        <v>-2.8022820337512133E-2</v>
      </c>
      <c r="AA387">
        <f t="shared" si="62"/>
        <v>-0.97322850419537865</v>
      </c>
      <c r="AB387">
        <f t="shared" si="63"/>
        <v>2.6078724756278593E-2</v>
      </c>
      <c r="AC387">
        <f t="shared" si="64"/>
        <v>1.9624889721287242</v>
      </c>
    </row>
    <row r="388" spans="16:29" x14ac:dyDescent="0.2">
      <c r="P388">
        <v>3.84</v>
      </c>
      <c r="Q388">
        <f t="shared" si="54"/>
        <v>-0.97747220135601742</v>
      </c>
      <c r="R388">
        <f t="shared" si="55"/>
        <v>-1.9456773250422401</v>
      </c>
      <c r="S388">
        <f t="shared" si="56"/>
        <v>-2.6078724756278593E-2</v>
      </c>
      <c r="T388">
        <f t="shared" si="57"/>
        <v>-1.3039362378139296E-2</v>
      </c>
      <c r="U388">
        <f t="shared" si="58"/>
        <v>-2.6078724756278593E-2</v>
      </c>
      <c r="V388">
        <f>$K$4*SUM($U$4:U388)*0.01</f>
        <v>-0.96443283897787813</v>
      </c>
      <c r="W388">
        <f t="shared" si="59"/>
        <v>-2.6078724756278593E-2</v>
      </c>
      <c r="X388">
        <f t="shared" si="60"/>
        <v>0</v>
      </c>
      <c r="Y388" s="4">
        <v>0</v>
      </c>
      <c r="Z388">
        <f t="shared" si="61"/>
        <v>-2.6078724756278593E-2</v>
      </c>
      <c r="AA388">
        <f t="shared" si="62"/>
        <v>-0.97747220135601742</v>
      </c>
      <c r="AB388">
        <f t="shared" si="63"/>
        <v>2.4129343100881551E-2</v>
      </c>
      <c r="AC388">
        <f t="shared" si="64"/>
        <v>1.9698066681431217</v>
      </c>
    </row>
    <row r="389" spans="16:29" x14ac:dyDescent="0.2">
      <c r="P389">
        <v>3.85</v>
      </c>
      <c r="Q389">
        <f t="shared" si="54"/>
        <v>-0.9813233791484951</v>
      </c>
      <c r="R389">
        <f t="shared" si="55"/>
        <v>-1.9541620416696153</v>
      </c>
      <c r="S389">
        <f t="shared" si="56"/>
        <v>-2.4129343100881551E-2</v>
      </c>
      <c r="T389">
        <f t="shared" si="57"/>
        <v>-1.2064671550440775E-2</v>
      </c>
      <c r="U389">
        <f t="shared" si="58"/>
        <v>-2.4129343100881551E-2</v>
      </c>
      <c r="V389">
        <f>$K$4*SUM($U$4:U389)*0.01</f>
        <v>-0.96925870759805433</v>
      </c>
      <c r="W389">
        <f t="shared" si="59"/>
        <v>-2.4129343100881551E-2</v>
      </c>
      <c r="X389">
        <f t="shared" si="60"/>
        <v>0</v>
      </c>
      <c r="Y389" s="4">
        <v>0</v>
      </c>
      <c r="Z389">
        <f t="shared" si="61"/>
        <v>-2.4129343100881551E-2</v>
      </c>
      <c r="AA389">
        <f t="shared" si="62"/>
        <v>-0.9813233791484951</v>
      </c>
      <c r="AB389">
        <f t="shared" si="63"/>
        <v>2.2174426084385468E-2</v>
      </c>
      <c r="AC389">
        <f t="shared" si="64"/>
        <v>1.9763364677540007</v>
      </c>
    </row>
    <row r="390" spans="16:29" x14ac:dyDescent="0.2">
      <c r="P390">
        <v>3.86</v>
      </c>
      <c r="Q390">
        <f t="shared" ref="Q390:Q453" si="65">AA390</f>
        <v>-0.98478080585712424</v>
      </c>
      <c r="R390">
        <f t="shared" ref="R390:R453" si="66">($G$4*Q390*$O$3+$H$4*R389)/($H$4+$O$3)</f>
        <v>-1.9618618266919317</v>
      </c>
      <c r="S390">
        <f t="shared" ref="S390:S453" si="67">Z390</f>
        <v>-2.2174426084385468E-2</v>
      </c>
      <c r="T390">
        <f t="shared" ref="T390:T453" si="68">S390*$J$4</f>
        <v>-1.1087213042192734E-2</v>
      </c>
      <c r="U390">
        <f t="shared" ref="U390:U453" si="69">Z390</f>
        <v>-2.2174426084385468E-2</v>
      </c>
      <c r="V390">
        <f>$K$4*SUM($U$4:U390)*0.01</f>
        <v>-0.97369359281493151</v>
      </c>
      <c r="W390">
        <f t="shared" ref="W390:W453" si="70">Z390</f>
        <v>-2.2174426084385468E-2</v>
      </c>
      <c r="X390">
        <f t="shared" ref="X390:X453" si="71">($L$4*(W390-W389))/0.01</f>
        <v>0</v>
      </c>
      <c r="Y390" s="4">
        <v>0</v>
      </c>
      <c r="Z390">
        <f t="shared" ref="Z390:Z453" si="72">Y390-AB389</f>
        <v>-2.2174426084385468E-2</v>
      </c>
      <c r="AA390">
        <f t="shared" ref="AA390:AA453" si="73">T390+V390+X390</f>
        <v>-0.98478080585712424</v>
      </c>
      <c r="AB390">
        <f t="shared" ref="AB390:AB453" si="74">R390+AC390</f>
        <v>2.021393243664793E-2</v>
      </c>
      <c r="AC390">
        <f t="shared" si="64"/>
        <v>1.9820757591285796</v>
      </c>
    </row>
    <row r="391" spans="16:29" x14ac:dyDescent="0.2">
      <c r="P391">
        <v>3.87</v>
      </c>
      <c r="Q391">
        <f t="shared" si="65"/>
        <v>-0.98784334552058495</v>
      </c>
      <c r="R391">
        <f t="shared" si="66"/>
        <v>-1.9687742588665507</v>
      </c>
      <c r="S391">
        <f t="shared" si="67"/>
        <v>-2.021393243664793E-2</v>
      </c>
      <c r="T391">
        <f t="shared" si="68"/>
        <v>-1.0106966218323965E-2</v>
      </c>
      <c r="U391">
        <f t="shared" si="69"/>
        <v>-2.021393243664793E-2</v>
      </c>
      <c r="V391">
        <f>$K$4*SUM($U$4:U391)*0.01</f>
        <v>-0.97773637930226098</v>
      </c>
      <c r="W391">
        <f t="shared" si="70"/>
        <v>-2.021393243664793E-2</v>
      </c>
      <c r="X391">
        <f t="shared" si="71"/>
        <v>0</v>
      </c>
      <c r="Y391" s="4">
        <v>0</v>
      </c>
      <c r="Z391">
        <f t="shared" si="72"/>
        <v>-2.021393243664793E-2</v>
      </c>
      <c r="AA391">
        <f t="shared" si="73"/>
        <v>-0.98784334552058495</v>
      </c>
      <c r="AB391">
        <f t="shared" si="74"/>
        <v>1.8247987760281026E-2</v>
      </c>
      <c r="AC391">
        <f t="shared" si="64"/>
        <v>1.9870222466268317</v>
      </c>
    </row>
    <row r="392" spans="16:29" x14ac:dyDescent="0.2">
      <c r="P392">
        <v>3.88</v>
      </c>
      <c r="Q392">
        <f t="shared" si="65"/>
        <v>-0.9905099707344579</v>
      </c>
      <c r="R392">
        <f t="shared" si="66"/>
        <v>-1.9748971001677331</v>
      </c>
      <c r="S392">
        <f t="shared" si="67"/>
        <v>-1.8247987760281026E-2</v>
      </c>
      <c r="T392">
        <f t="shared" si="68"/>
        <v>-9.1239938801405129E-3</v>
      </c>
      <c r="U392">
        <f t="shared" si="69"/>
        <v>-1.8247987760281026E-2</v>
      </c>
      <c r="V392">
        <f>$K$4*SUM($U$4:U392)*0.01</f>
        <v>-0.98138597685431739</v>
      </c>
      <c r="W392">
        <f t="shared" si="70"/>
        <v>-1.8247987760281026E-2</v>
      </c>
      <c r="X392">
        <f t="shared" si="71"/>
        <v>0</v>
      </c>
      <c r="Y392" s="4">
        <v>0</v>
      </c>
      <c r="Z392">
        <f t="shared" si="72"/>
        <v>-1.8247987760281026E-2</v>
      </c>
      <c r="AA392">
        <f t="shared" si="73"/>
        <v>-0.9905099707344579</v>
      </c>
      <c r="AB392">
        <f t="shared" si="74"/>
        <v>1.6276851551976446E-2</v>
      </c>
      <c r="AC392">
        <f t="shared" si="64"/>
        <v>1.9911739517197096</v>
      </c>
    </row>
    <row r="393" spans="16:29" x14ac:dyDescent="0.2">
      <c r="P393">
        <v>3.89</v>
      </c>
      <c r="Q393">
        <f t="shared" si="65"/>
        <v>-0.99277977294070074</v>
      </c>
      <c r="R393">
        <f t="shared" si="66"/>
        <v>-1.9802283230245674</v>
      </c>
      <c r="S393">
        <f t="shared" si="67"/>
        <v>-1.6276851551976446E-2</v>
      </c>
      <c r="T393">
        <f t="shared" si="68"/>
        <v>-8.1384257759882228E-3</v>
      </c>
      <c r="U393">
        <f t="shared" si="69"/>
        <v>-1.6276851551976446E-2</v>
      </c>
      <c r="V393">
        <f>$K$4*SUM($U$4:U393)*0.01</f>
        <v>-0.98464134716471252</v>
      </c>
      <c r="W393">
        <f t="shared" si="70"/>
        <v>-1.6276851551976446E-2</v>
      </c>
      <c r="X393">
        <f t="shared" si="71"/>
        <v>0</v>
      </c>
      <c r="Y393" s="4">
        <v>0</v>
      </c>
      <c r="Z393">
        <f t="shared" si="72"/>
        <v>-1.6276851551976446E-2</v>
      </c>
      <c r="AA393">
        <f t="shared" si="73"/>
        <v>-0.99277977294070074</v>
      </c>
      <c r="AB393">
        <f t="shared" si="74"/>
        <v>1.4300890755964302E-2</v>
      </c>
      <c r="AC393">
        <f t="shared" si="64"/>
        <v>1.9945292137805317</v>
      </c>
    </row>
    <row r="394" spans="16:29" x14ac:dyDescent="0.2">
      <c r="P394">
        <v>3.9</v>
      </c>
      <c r="Q394">
        <f t="shared" si="65"/>
        <v>-0.99465197069388767</v>
      </c>
      <c r="R394">
        <f t="shared" si="66"/>
        <v>-1.9847661322061714</v>
      </c>
      <c r="S394">
        <f t="shared" si="67"/>
        <v>-1.4300890755964302E-2</v>
      </c>
      <c r="T394">
        <f t="shared" si="68"/>
        <v>-7.1504453779821509E-3</v>
      </c>
      <c r="U394">
        <f t="shared" si="69"/>
        <v>-1.4300890755964302E-2</v>
      </c>
      <c r="V394">
        <f>$K$4*SUM($U$4:U394)*0.01</f>
        <v>-0.98750152531590552</v>
      </c>
      <c r="W394">
        <f t="shared" si="70"/>
        <v>-1.4300890755964302E-2</v>
      </c>
      <c r="X394">
        <f t="shared" si="71"/>
        <v>0</v>
      </c>
      <c r="Y394" s="4">
        <v>0</v>
      </c>
      <c r="Z394">
        <f t="shared" si="72"/>
        <v>-1.4300890755964302E-2</v>
      </c>
      <c r="AA394">
        <f t="shared" si="73"/>
        <v>-0.99465197069388767</v>
      </c>
      <c r="AB394">
        <f t="shared" si="74"/>
        <v>1.2320558543038596E-2</v>
      </c>
      <c r="AC394">
        <f t="shared" si="64"/>
        <v>1.99708669074921</v>
      </c>
    </row>
    <row r="395" spans="16:29" x14ac:dyDescent="0.2">
      <c r="P395">
        <v>3.91</v>
      </c>
      <c r="Q395">
        <f t="shared" si="65"/>
        <v>-0.99612591629603242</v>
      </c>
      <c r="R395">
        <f t="shared" si="66"/>
        <v>-1.9885089823991182</v>
      </c>
      <c r="S395">
        <f t="shared" si="67"/>
        <v>-1.2320558543038596E-2</v>
      </c>
      <c r="T395">
        <f t="shared" si="68"/>
        <v>-6.1602792715192978E-3</v>
      </c>
      <c r="U395">
        <f t="shared" si="69"/>
        <v>-1.2320558543038596E-2</v>
      </c>
      <c r="V395">
        <f>$K$4*SUM($U$4:U395)*0.01</f>
        <v>-0.98996563702451312</v>
      </c>
      <c r="W395">
        <f t="shared" si="70"/>
        <v>-1.2320558543038596E-2</v>
      </c>
      <c r="X395">
        <f t="shared" si="71"/>
        <v>0</v>
      </c>
      <c r="Y395" s="4">
        <v>0</v>
      </c>
      <c r="Z395">
        <f t="shared" si="72"/>
        <v>-1.2320558543038596E-2</v>
      </c>
      <c r="AA395">
        <f t="shared" si="73"/>
        <v>-0.99612591629603242</v>
      </c>
      <c r="AB395">
        <f t="shared" si="74"/>
        <v>1.0336377269937636E-2</v>
      </c>
      <c r="AC395">
        <f t="shared" si="64"/>
        <v>1.9988453596690559</v>
      </c>
    </row>
    <row r="396" spans="16:29" x14ac:dyDescent="0.2">
      <c r="P396">
        <v>3.92</v>
      </c>
      <c r="Q396">
        <f t="shared" si="65"/>
        <v>-0.99720110111346949</v>
      </c>
      <c r="R396">
        <f t="shared" si="66"/>
        <v>-1.9914555923130288</v>
      </c>
      <c r="S396">
        <f t="shared" si="67"/>
        <v>-1.0336377269937636E-2</v>
      </c>
      <c r="T396">
        <f t="shared" si="68"/>
        <v>-5.1681886349688178E-3</v>
      </c>
      <c r="U396">
        <f t="shared" si="69"/>
        <v>-1.0336377269937636E-2</v>
      </c>
      <c r="V396">
        <f>$K$4*SUM($U$4:U396)*0.01</f>
        <v>-0.99203291247850067</v>
      </c>
      <c r="W396">
        <f t="shared" si="70"/>
        <v>-1.0336377269937636E-2</v>
      </c>
      <c r="X396">
        <f t="shared" si="71"/>
        <v>0</v>
      </c>
      <c r="Y396" s="4">
        <v>0</v>
      </c>
      <c r="Z396">
        <f t="shared" si="72"/>
        <v>-1.0336377269937636E-2</v>
      </c>
      <c r="AA396">
        <f t="shared" si="73"/>
        <v>-0.99720110111346949</v>
      </c>
      <c r="AB396">
        <f t="shared" si="74"/>
        <v>8.3489247829215962E-3</v>
      </c>
      <c r="AC396">
        <f t="shared" si="64"/>
        <v>1.9998045170959504</v>
      </c>
    </row>
    <row r="397" spans="16:29" x14ac:dyDescent="0.2">
      <c r="P397">
        <v>3.93</v>
      </c>
      <c r="Q397">
        <f t="shared" si="65"/>
        <v>-0.99787715982654579</v>
      </c>
      <c r="R397">
        <f t="shared" si="66"/>
        <v>-1.9936049559830602</v>
      </c>
      <c r="S397">
        <f t="shared" si="67"/>
        <v>-8.3489247829215962E-3</v>
      </c>
      <c r="T397">
        <f t="shared" si="68"/>
        <v>-4.1744623914607981E-3</v>
      </c>
      <c r="U397">
        <f t="shared" si="69"/>
        <v>-8.3489247829215962E-3</v>
      </c>
      <c r="V397">
        <f>$K$4*SUM($U$4:U397)*0.01</f>
        <v>-0.99370269743508499</v>
      </c>
      <c r="W397">
        <f t="shared" si="70"/>
        <v>-8.3489247829215962E-3</v>
      </c>
      <c r="X397">
        <f t="shared" si="71"/>
        <v>0</v>
      </c>
      <c r="Y397" s="4">
        <v>0</v>
      </c>
      <c r="Z397">
        <f t="shared" si="72"/>
        <v>-8.3489247829215962E-3</v>
      </c>
      <c r="AA397">
        <f t="shared" si="73"/>
        <v>-0.99787715982654579</v>
      </c>
      <c r="AB397">
        <f t="shared" si="74"/>
        <v>6.3588233966509478E-3</v>
      </c>
      <c r="AC397">
        <f t="shared" si="64"/>
        <v>1.9999637793797111</v>
      </c>
    </row>
    <row r="398" spans="16:29" x14ac:dyDescent="0.2">
      <c r="P398">
        <v>3.94</v>
      </c>
      <c r="Q398">
        <f t="shared" si="65"/>
        <v>-0.99815387381274068</v>
      </c>
      <c r="R398">
        <f t="shared" si="66"/>
        <v>-1.994956351804271</v>
      </c>
      <c r="S398">
        <f t="shared" si="67"/>
        <v>-6.3588233966509478E-3</v>
      </c>
      <c r="T398">
        <f t="shared" si="68"/>
        <v>-3.1794116983254739E-3</v>
      </c>
      <c r="U398">
        <f t="shared" si="69"/>
        <v>-6.3588233966509478E-3</v>
      </c>
      <c r="V398">
        <f>$K$4*SUM($U$4:U398)*0.01</f>
        <v>-0.9949744621144152</v>
      </c>
      <c r="W398">
        <f t="shared" si="70"/>
        <v>-6.3588233966509478E-3</v>
      </c>
      <c r="X398">
        <f t="shared" si="71"/>
        <v>0</v>
      </c>
      <c r="Y398" s="4">
        <v>0</v>
      </c>
      <c r="Z398">
        <f t="shared" si="72"/>
        <v>-6.3588233966509478E-3</v>
      </c>
      <c r="AA398">
        <f t="shared" si="73"/>
        <v>-0.99815387381274068</v>
      </c>
      <c r="AB398">
        <f t="shared" si="74"/>
        <v>4.3667310132773363E-3</v>
      </c>
      <c r="AC398">
        <f t="shared" si="64"/>
        <v>1.9993230828175483</v>
      </c>
    </row>
    <row r="399" spans="16:29" x14ac:dyDescent="0.2">
      <c r="P399">
        <v>3.95</v>
      </c>
      <c r="Q399">
        <f t="shared" si="65"/>
        <v>-0.99803117382370932</v>
      </c>
      <c r="R399">
        <f t="shared" si="66"/>
        <v>-1.9955093497258449</v>
      </c>
      <c r="S399">
        <f t="shared" si="67"/>
        <v>-4.3667310132773363E-3</v>
      </c>
      <c r="T399">
        <f t="shared" si="68"/>
        <v>-2.1833655066386681E-3</v>
      </c>
      <c r="U399">
        <f t="shared" si="69"/>
        <v>-4.3667310132773363E-3</v>
      </c>
      <c r="V399">
        <f>$K$4*SUM($U$4:U399)*0.01</f>
        <v>-0.99584780831707065</v>
      </c>
      <c r="W399">
        <f t="shared" si="70"/>
        <v>-4.3667310132773363E-3</v>
      </c>
      <c r="X399">
        <f t="shared" si="71"/>
        <v>0</v>
      </c>
      <c r="Y399" s="4">
        <v>0</v>
      </c>
      <c r="Z399">
        <f t="shared" si="72"/>
        <v>-4.3667310132773363E-3</v>
      </c>
      <c r="AA399">
        <f t="shared" si="73"/>
        <v>-0.99803117382370932</v>
      </c>
      <c r="AB399">
        <f t="shared" si="74"/>
        <v>2.3733339536990972E-3</v>
      </c>
      <c r="AC399">
        <f t="shared" si="64"/>
        <v>1.997882683679544</v>
      </c>
    </row>
    <row r="400" spans="16:29" x14ac:dyDescent="0.2">
      <c r="P400">
        <v>3.96</v>
      </c>
      <c r="Q400">
        <f t="shared" si="65"/>
        <v>-0.99750914208466002</v>
      </c>
      <c r="R400">
        <f t="shared" si="66"/>
        <v>-1.9952638169475823</v>
      </c>
      <c r="S400">
        <f t="shared" si="67"/>
        <v>-2.3733339536990972E-3</v>
      </c>
      <c r="T400">
        <f t="shared" si="68"/>
        <v>-1.1866669768495486E-3</v>
      </c>
      <c r="U400">
        <f t="shared" si="69"/>
        <v>-2.3733339536990972E-3</v>
      </c>
      <c r="V400">
        <f>$K$4*SUM($U$4:U400)*0.01</f>
        <v>-0.99632247510781047</v>
      </c>
      <c r="W400">
        <f t="shared" si="70"/>
        <v>-2.3733339536990972E-3</v>
      </c>
      <c r="X400">
        <f t="shared" si="71"/>
        <v>0</v>
      </c>
      <c r="Y400" s="4">
        <v>0</v>
      </c>
      <c r="Z400">
        <f t="shared" si="72"/>
        <v>-2.3733339536990972E-3</v>
      </c>
      <c r="AA400">
        <f t="shared" si="73"/>
        <v>-0.99750914208466002</v>
      </c>
      <c r="AB400">
        <f t="shared" si="74"/>
        <v>3.7934115856641526E-4</v>
      </c>
      <c r="AC400">
        <f t="shared" si="64"/>
        <v>1.9956431581061487</v>
      </c>
    </row>
    <row r="401" spans="16:29" x14ac:dyDescent="0.2">
      <c r="P401">
        <v>3.97</v>
      </c>
      <c r="Q401">
        <f t="shared" si="65"/>
        <v>-0.99658801391880714</v>
      </c>
      <c r="R401">
        <f t="shared" si="66"/>
        <v>-1.9942199223925983</v>
      </c>
      <c r="S401">
        <f t="shared" si="67"/>
        <v>-3.7934115856641526E-4</v>
      </c>
      <c r="T401">
        <f t="shared" si="68"/>
        <v>-1.8967057928320763E-4</v>
      </c>
      <c r="U401">
        <f t="shared" si="69"/>
        <v>-3.7934115856641526E-4</v>
      </c>
      <c r="V401">
        <f>$K$4*SUM($U$4:U401)*0.01</f>
        <v>-0.99639834333952393</v>
      </c>
      <c r="W401">
        <f t="shared" si="70"/>
        <v>-3.7934115856641526E-4</v>
      </c>
      <c r="X401">
        <f t="shared" si="71"/>
        <v>0</v>
      </c>
      <c r="Y401" s="4">
        <v>0</v>
      </c>
      <c r="Z401">
        <f t="shared" si="72"/>
        <v>-3.7934115856641526E-4</v>
      </c>
      <c r="AA401">
        <f t="shared" si="73"/>
        <v>-0.99658801391880714</v>
      </c>
      <c r="AB401">
        <f t="shared" si="74"/>
        <v>-1.6145205148669906E-3</v>
      </c>
      <c r="AC401">
        <f t="shared" si="64"/>
        <v>1.9926054018777313</v>
      </c>
    </row>
    <row r="402" spans="16:29" x14ac:dyDescent="0.2">
      <c r="P402">
        <v>3.98</v>
      </c>
      <c r="Q402">
        <f t="shared" si="65"/>
        <v>-0.99526817897911701</v>
      </c>
      <c r="R402">
        <f t="shared" si="66"/>
        <v>-1.9923781401754159</v>
      </c>
      <c r="S402">
        <f t="shared" si="67"/>
        <v>1.6145205148669906E-3</v>
      </c>
      <c r="T402">
        <f t="shared" si="68"/>
        <v>8.0726025743349528E-4</v>
      </c>
      <c r="U402">
        <f t="shared" si="69"/>
        <v>1.6145205148669906E-3</v>
      </c>
      <c r="V402">
        <f>$K$4*SUM($U$4:U402)*0.01</f>
        <v>-0.99607543923655051</v>
      </c>
      <c r="W402">
        <f t="shared" si="70"/>
        <v>1.6145205148669906E-3</v>
      </c>
      <c r="X402">
        <f t="shared" si="71"/>
        <v>0</v>
      </c>
      <c r="Y402" s="4">
        <v>0</v>
      </c>
      <c r="Z402">
        <f t="shared" si="72"/>
        <v>1.6145205148669906E-3</v>
      </c>
      <c r="AA402">
        <f t="shared" si="73"/>
        <v>-0.99526817897911701</v>
      </c>
      <c r="AB402">
        <f t="shared" si="74"/>
        <v>-3.6075101191350711E-3</v>
      </c>
      <c r="AC402">
        <f t="shared" si="64"/>
        <v>1.9887706300562809</v>
      </c>
    </row>
    <row r="403" spans="16:29" x14ac:dyDescent="0.2">
      <c r="P403">
        <v>3.99</v>
      </c>
      <c r="Q403">
        <f t="shared" si="65"/>
        <v>-0.99355018215315605</v>
      </c>
      <c r="R403">
        <f t="shared" si="66"/>
        <v>-1.9897392522408641</v>
      </c>
      <c r="S403">
        <f t="shared" si="67"/>
        <v>3.6075101191350711E-3</v>
      </c>
      <c r="T403">
        <f t="shared" si="68"/>
        <v>1.8037550595675356E-3</v>
      </c>
      <c r="U403">
        <f t="shared" si="69"/>
        <v>3.6075101191350711E-3</v>
      </c>
      <c r="V403">
        <f>$K$4*SUM($U$4:U403)*0.01</f>
        <v>-0.99535393721272358</v>
      </c>
      <c r="W403">
        <f t="shared" si="70"/>
        <v>3.6075101191350711E-3</v>
      </c>
      <c r="X403">
        <f t="shared" si="71"/>
        <v>0</v>
      </c>
      <c r="Y403" s="4">
        <v>0</v>
      </c>
      <c r="Z403">
        <f t="shared" si="72"/>
        <v>3.6075101191350711E-3</v>
      </c>
      <c r="AA403">
        <f t="shared" si="73"/>
        <v>-0.99355018215315605</v>
      </c>
      <c r="AB403">
        <f t="shared" si="74"/>
        <v>-5.5988757414682233E-3</v>
      </c>
      <c r="AC403">
        <f t="shared" si="64"/>
        <v>1.9841403764993959</v>
      </c>
    </row>
    <row r="404" spans="16:29" x14ac:dyDescent="0.2">
      <c r="P404">
        <v>4</v>
      </c>
      <c r="Q404">
        <f t="shared" si="65"/>
        <v>-0.99143472419369583</v>
      </c>
      <c r="R404">
        <f t="shared" si="66"/>
        <v>-1.9863043503141278</v>
      </c>
      <c r="S404">
        <f t="shared" si="67"/>
        <v>5.5988757414682233E-3</v>
      </c>
      <c r="T404">
        <f t="shared" si="68"/>
        <v>2.7994378707341117E-3</v>
      </c>
      <c r="U404">
        <f t="shared" si="69"/>
        <v>5.5988757414682233E-3</v>
      </c>
      <c r="V404">
        <f>$K$4*SUM($U$4:U404)*0.01</f>
        <v>-0.99423416206442994</v>
      </c>
      <c r="W404">
        <f t="shared" si="70"/>
        <v>5.5988757414682233E-3</v>
      </c>
      <c r="X404">
        <f t="shared" si="71"/>
        <v>0</v>
      </c>
      <c r="Y404" s="4">
        <v>0</v>
      </c>
      <c r="Z404">
        <f t="shared" si="72"/>
        <v>5.5988757414682233E-3</v>
      </c>
      <c r="AA404">
        <f t="shared" si="73"/>
        <v>-0.99143472419369583</v>
      </c>
      <c r="AB404">
        <f t="shared" si="74"/>
        <v>-7.587857067364201E-3</v>
      </c>
      <c r="AC404">
        <f t="shared" si="64"/>
        <v>1.9787164932467636</v>
      </c>
    </row>
    <row r="405" spans="16:29" x14ac:dyDescent="0.2">
      <c r="P405">
        <v>4.01</v>
      </c>
      <c r="Q405">
        <f t="shared" si="65"/>
        <v>-0.98892266211727509</v>
      </c>
      <c r="R405">
        <f t="shared" si="66"/>
        <v>-1.9820748372743391</v>
      </c>
      <c r="S405">
        <f t="shared" si="67"/>
        <v>7.587857067364201E-3</v>
      </c>
      <c r="T405">
        <f t="shared" si="68"/>
        <v>3.7939285336821005E-3</v>
      </c>
      <c r="U405">
        <f t="shared" si="69"/>
        <v>7.587857067364201E-3</v>
      </c>
      <c r="V405">
        <f>$K$4*SUM($U$4:U405)*0.01</f>
        <v>-0.99271659065095719</v>
      </c>
      <c r="W405">
        <f t="shared" si="70"/>
        <v>7.587857067364201E-3</v>
      </c>
      <c r="X405">
        <f t="shared" si="71"/>
        <v>0</v>
      </c>
      <c r="Y405" s="4">
        <v>0</v>
      </c>
      <c r="Z405">
        <f t="shared" si="72"/>
        <v>7.587857067364201E-3</v>
      </c>
      <c r="AA405">
        <f t="shared" si="73"/>
        <v>-0.98892266211727509</v>
      </c>
      <c r="AB405">
        <f t="shared" si="74"/>
        <v>-9.5736874949716722E-3</v>
      </c>
      <c r="AC405">
        <f t="shared" si="64"/>
        <v>1.9725011497793674</v>
      </c>
    </row>
    <row r="406" spans="16:29" x14ac:dyDescent="0.2">
      <c r="P406">
        <v>4.0199999999999996</v>
      </c>
      <c r="Q406">
        <f t="shared" si="65"/>
        <v>-0.98601500940447706</v>
      </c>
      <c r="R406">
        <f t="shared" si="66"/>
        <v>-1.9770524280416466</v>
      </c>
      <c r="S406">
        <f t="shared" si="67"/>
        <v>9.5736874949716722E-3</v>
      </c>
      <c r="T406">
        <f t="shared" si="68"/>
        <v>4.7868437474858361E-3</v>
      </c>
      <c r="U406">
        <f t="shared" si="69"/>
        <v>9.5736874949716722E-3</v>
      </c>
      <c r="V406">
        <f>$K$4*SUM($U$4:U406)*0.01</f>
        <v>-0.9908018531519629</v>
      </c>
      <c r="W406">
        <f t="shared" si="70"/>
        <v>9.5736874949716722E-3</v>
      </c>
      <c r="X406">
        <f t="shared" si="71"/>
        <v>0</v>
      </c>
      <c r="Y406" s="4">
        <v>0</v>
      </c>
      <c r="Z406">
        <f t="shared" si="72"/>
        <v>9.5736874949716722E-3</v>
      </c>
      <c r="AA406">
        <f t="shared" si="73"/>
        <v>-0.98601500940447706</v>
      </c>
      <c r="AB406">
        <f t="shared" si="74"/>
        <v>-1.1555595889922277E-2</v>
      </c>
      <c r="AC406">
        <f t="shared" si="64"/>
        <v>1.9654968321517243</v>
      </c>
    </row>
    <row r="407" spans="16:29" x14ac:dyDescent="0.2">
      <c r="P407">
        <v>4.03</v>
      </c>
      <c r="Q407">
        <f t="shared" si="65"/>
        <v>-0.98271293602901721</v>
      </c>
      <c r="R407">
        <f t="shared" si="66"/>
        <v>-1.9712391500498405</v>
      </c>
      <c r="S407">
        <f t="shared" si="67"/>
        <v>1.1555595889922277E-2</v>
      </c>
      <c r="T407">
        <f t="shared" si="68"/>
        <v>5.7777979449611383E-3</v>
      </c>
      <c r="U407">
        <f t="shared" si="69"/>
        <v>1.1555595889922277E-2</v>
      </c>
      <c r="V407">
        <f>$K$4*SUM($U$4:U407)*0.01</f>
        <v>-0.98849073397397835</v>
      </c>
      <c r="W407">
        <f t="shared" si="70"/>
        <v>1.1555595889922277E-2</v>
      </c>
      <c r="X407">
        <f t="shared" si="71"/>
        <v>0</v>
      </c>
      <c r="Y407" s="4">
        <v>0</v>
      </c>
      <c r="Z407">
        <f t="shared" si="72"/>
        <v>1.1555595889922277E-2</v>
      </c>
      <c r="AA407">
        <f t="shared" si="73"/>
        <v>-0.98271293602901721</v>
      </c>
      <c r="AB407">
        <f t="shared" si="74"/>
        <v>-1.3532808052345802E-2</v>
      </c>
      <c r="AC407">
        <f t="shared" si="64"/>
        <v>1.9577063419974947</v>
      </c>
    </row>
    <row r="408" spans="16:29" x14ac:dyDescent="0.2">
      <c r="P408">
        <v>4.04</v>
      </c>
      <c r="Q408">
        <f t="shared" si="65"/>
        <v>0.42098223166266358</v>
      </c>
      <c r="R408">
        <f t="shared" si="66"/>
        <v>-0.56463734336225668</v>
      </c>
      <c r="S408">
        <f t="shared" si="67"/>
        <v>2.0135328080523456</v>
      </c>
      <c r="T408">
        <f t="shared" si="68"/>
        <v>1.0067664040261728</v>
      </c>
      <c r="U408">
        <f t="shared" si="69"/>
        <v>2.0135328080523456</v>
      </c>
      <c r="V408">
        <f>$K$4*SUM($U$4:U408)*0.01</f>
        <v>-0.58578417236350921</v>
      </c>
      <c r="W408">
        <f t="shared" si="70"/>
        <v>2.0135328080523456</v>
      </c>
      <c r="X408">
        <f t="shared" si="71"/>
        <v>0</v>
      </c>
      <c r="Y408" s="4">
        <v>2</v>
      </c>
      <c r="Z408">
        <f t="shared" si="72"/>
        <v>2.0135328080523456</v>
      </c>
      <c r="AA408">
        <f t="shared" si="73"/>
        <v>0.42098223166266358</v>
      </c>
      <c r="AB408">
        <f t="shared" si="74"/>
        <v>1.3844954520466133</v>
      </c>
      <c r="AC408">
        <f t="shared" si="64"/>
        <v>1.94913279540887</v>
      </c>
    </row>
    <row r="409" spans="16:29" x14ac:dyDescent="0.2">
      <c r="P409">
        <v>4.05</v>
      </c>
      <c r="Q409">
        <f t="shared" si="65"/>
        <v>-0.15493098879613854</v>
      </c>
      <c r="R409">
        <f t="shared" si="66"/>
        <v>-0.43724966047726693</v>
      </c>
      <c r="S409">
        <f t="shared" si="67"/>
        <v>0.61550454795338672</v>
      </c>
      <c r="T409">
        <f t="shared" si="68"/>
        <v>0.30775227397669336</v>
      </c>
      <c r="U409">
        <f t="shared" si="69"/>
        <v>0.61550454795338672</v>
      </c>
      <c r="V409">
        <f>$K$4*SUM($U$4:U409)*0.01</f>
        <v>-0.46268326277283189</v>
      </c>
      <c r="W409">
        <f t="shared" si="70"/>
        <v>0.61550454795338672</v>
      </c>
      <c r="X409">
        <f t="shared" si="71"/>
        <v>0</v>
      </c>
      <c r="Y409" s="4">
        <v>2</v>
      </c>
      <c r="Z409">
        <f t="shared" si="72"/>
        <v>0.61550454795338672</v>
      </c>
      <c r="AA409">
        <f t="shared" si="73"/>
        <v>-0.15493098879613854</v>
      </c>
      <c r="AB409">
        <f t="shared" si="74"/>
        <v>1.5025299612129057</v>
      </c>
      <c r="AC409">
        <f t="shared" si="64"/>
        <v>1.9397796216901726</v>
      </c>
    </row>
    <row r="410" spans="16:29" x14ac:dyDescent="0.2">
      <c r="P410">
        <v>4.0599999999999996</v>
      </c>
      <c r="Q410">
        <f t="shared" si="65"/>
        <v>-0.11445423562186585</v>
      </c>
      <c r="R410">
        <f t="shared" si="66"/>
        <v>-0.33307906586049935</v>
      </c>
      <c r="S410">
        <f t="shared" si="67"/>
        <v>0.49747003878709428</v>
      </c>
      <c r="T410">
        <f t="shared" si="68"/>
        <v>0.24873501939354714</v>
      </c>
      <c r="U410">
        <f t="shared" si="69"/>
        <v>0.49747003878709428</v>
      </c>
      <c r="V410">
        <f>$K$4*SUM($U$4:U410)*0.01</f>
        <v>-0.36318925501541299</v>
      </c>
      <c r="W410">
        <f t="shared" si="70"/>
        <v>0.49747003878709428</v>
      </c>
      <c r="X410">
        <f t="shared" si="71"/>
        <v>0</v>
      </c>
      <c r="Y410" s="4">
        <v>2</v>
      </c>
      <c r="Z410">
        <f t="shared" si="72"/>
        <v>0.49747003878709428</v>
      </c>
      <c r="AA410">
        <f t="shared" si="73"/>
        <v>-0.11445423562186585</v>
      </c>
      <c r="AB410">
        <f t="shared" si="74"/>
        <v>1.5965714961256832</v>
      </c>
      <c r="AC410">
        <f t="shared" si="64"/>
        <v>1.9296505619861826</v>
      </c>
    </row>
    <row r="411" spans="16:29" x14ac:dyDescent="0.2">
      <c r="P411">
        <v>4.07</v>
      </c>
      <c r="Q411">
        <f t="shared" si="65"/>
        <v>-8.0789302303391208E-2</v>
      </c>
      <c r="R411">
        <f t="shared" si="66"/>
        <v>-0.24732883523364088</v>
      </c>
      <c r="S411">
        <f t="shared" si="67"/>
        <v>0.40342850387431684</v>
      </c>
      <c r="T411">
        <f t="shared" si="68"/>
        <v>0.20171425193715842</v>
      </c>
      <c r="U411">
        <f t="shared" si="69"/>
        <v>0.40342850387431684</v>
      </c>
      <c r="V411">
        <f>$K$4*SUM($U$4:U411)*0.01</f>
        <v>-0.28250355424054963</v>
      </c>
      <c r="W411">
        <f t="shared" si="70"/>
        <v>0.40342850387431684</v>
      </c>
      <c r="X411">
        <f t="shared" si="71"/>
        <v>0</v>
      </c>
      <c r="Y411" s="4">
        <v>2</v>
      </c>
      <c r="Z411">
        <f t="shared" si="72"/>
        <v>0.40342850387431684</v>
      </c>
      <c r="AA411">
        <f t="shared" si="73"/>
        <v>-8.0789302303391208E-2</v>
      </c>
      <c r="AB411">
        <f t="shared" si="74"/>
        <v>1.6714208325520874</v>
      </c>
      <c r="AC411">
        <f t="shared" si="64"/>
        <v>1.9187496677857283</v>
      </c>
    </row>
    <row r="412" spans="16:29" x14ac:dyDescent="0.2">
      <c r="P412">
        <v>4.08</v>
      </c>
      <c r="Q412">
        <f t="shared" si="65"/>
        <v>-5.2498137027010811E-2</v>
      </c>
      <c r="R412">
        <f t="shared" si="66"/>
        <v>-0.17616255464383124</v>
      </c>
      <c r="S412">
        <f t="shared" si="67"/>
        <v>0.3285791674479126</v>
      </c>
      <c r="T412">
        <f t="shared" si="68"/>
        <v>0.1642895837239563</v>
      </c>
      <c r="U412">
        <f t="shared" si="69"/>
        <v>0.3285791674479126</v>
      </c>
      <c r="V412">
        <f>$K$4*SUM($U$4:U412)*0.01</f>
        <v>-0.21678772075096711</v>
      </c>
      <c r="W412">
        <f t="shared" si="70"/>
        <v>0.3285791674479126</v>
      </c>
      <c r="X412">
        <f t="shared" si="71"/>
        <v>0</v>
      </c>
      <c r="Y412" s="4">
        <v>2</v>
      </c>
      <c r="Z412">
        <f t="shared" si="72"/>
        <v>0.3285791674479126</v>
      </c>
      <c r="AA412">
        <f t="shared" si="73"/>
        <v>-5.2498137027010811E-2</v>
      </c>
      <c r="AB412">
        <f t="shared" si="74"/>
        <v>1.7309187446573173</v>
      </c>
      <c r="AC412">
        <f t="shared" si="64"/>
        <v>1.9070812993011486</v>
      </c>
    </row>
    <row r="413" spans="16:29" x14ac:dyDescent="0.2">
      <c r="P413">
        <v>4.09</v>
      </c>
      <c r="Q413">
        <f t="shared" si="65"/>
        <v>-2.8430842011089225E-2</v>
      </c>
      <c r="R413">
        <f t="shared" si="66"/>
        <v>-0.11651211933300484</v>
      </c>
      <c r="S413">
        <f t="shared" si="67"/>
        <v>0.26908125534268268</v>
      </c>
      <c r="T413">
        <f t="shared" si="68"/>
        <v>0.13454062767134134</v>
      </c>
      <c r="U413">
        <f t="shared" si="69"/>
        <v>0.26908125534268268</v>
      </c>
      <c r="V413">
        <f>$K$4*SUM($U$4:U413)*0.01</f>
        <v>-0.16297146968243056</v>
      </c>
      <c r="W413">
        <f t="shared" si="70"/>
        <v>0.26908125534268268</v>
      </c>
      <c r="X413">
        <f t="shared" si="71"/>
        <v>0</v>
      </c>
      <c r="Y413" s="4">
        <v>2</v>
      </c>
      <c r="Z413">
        <f t="shared" si="72"/>
        <v>0.26908125534268268</v>
      </c>
      <c r="AA413">
        <f t="shared" si="73"/>
        <v>-2.8430842011089225E-2</v>
      </c>
      <c r="AB413">
        <f t="shared" si="74"/>
        <v>1.7781380043912551</v>
      </c>
      <c r="AC413">
        <f t="shared" si="64"/>
        <v>1.8946501237242599</v>
      </c>
    </row>
    <row r="414" spans="16:29" x14ac:dyDescent="0.2">
      <c r="P414">
        <v>4.0999999999999996</v>
      </c>
      <c r="Q414">
        <f t="shared" si="65"/>
        <v>-7.6680727563091661E-3</v>
      </c>
      <c r="R414">
        <f t="shared" si="66"/>
        <v>-6.5924132422811588E-2</v>
      </c>
      <c r="S414">
        <f t="shared" si="67"/>
        <v>0.22186199560874487</v>
      </c>
      <c r="T414">
        <f t="shared" si="68"/>
        <v>0.11093099780437243</v>
      </c>
      <c r="U414">
        <f t="shared" si="69"/>
        <v>0.22186199560874487</v>
      </c>
      <c r="V414">
        <f>$K$4*SUM($U$4:U414)*0.01</f>
        <v>-0.1185990705606816</v>
      </c>
      <c r="W414">
        <f t="shared" si="70"/>
        <v>0.22186199560874487</v>
      </c>
      <c r="X414">
        <f t="shared" si="71"/>
        <v>0</v>
      </c>
      <c r="Y414" s="4">
        <v>2</v>
      </c>
      <c r="Z414">
        <f t="shared" si="72"/>
        <v>0.22186199560874487</v>
      </c>
      <c r="AA414">
        <f t="shared" si="73"/>
        <v>-7.6680727563091661E-3</v>
      </c>
      <c r="AB414">
        <f t="shared" si="74"/>
        <v>1.8155369809367348</v>
      </c>
      <c r="AC414">
        <f t="shared" si="64"/>
        <v>1.8814611133595462</v>
      </c>
    </row>
    <row r="415" spans="16:29" x14ac:dyDescent="0.2">
      <c r="P415">
        <v>4.1100000000000003</v>
      </c>
      <c r="Q415">
        <f t="shared" si="65"/>
        <v>1.0525042783604069E-2</v>
      </c>
      <c r="R415">
        <f t="shared" si="66"/>
        <v>-2.2437023427801725E-2</v>
      </c>
      <c r="S415">
        <f t="shared" si="67"/>
        <v>0.18446301906326523</v>
      </c>
      <c r="T415">
        <f t="shared" si="68"/>
        <v>9.2231509531632616E-2</v>
      </c>
      <c r="U415">
        <f t="shared" si="69"/>
        <v>0.18446301906326523</v>
      </c>
      <c r="V415">
        <f>$K$4*SUM($U$4:U415)*0.01</f>
        <v>-8.1706466748028547E-2</v>
      </c>
      <c r="W415">
        <f t="shared" si="70"/>
        <v>0.18446301906326523</v>
      </c>
      <c r="X415">
        <f t="shared" si="71"/>
        <v>0</v>
      </c>
      <c r="Y415" s="4">
        <v>2</v>
      </c>
      <c r="Z415">
        <f t="shared" si="72"/>
        <v>0.18446301906326523</v>
      </c>
      <c r="AA415">
        <f t="shared" si="73"/>
        <v>1.0525042783604069E-2</v>
      </c>
      <c r="AB415">
        <f t="shared" si="74"/>
        <v>1.8450825202074996</v>
      </c>
      <c r="AC415">
        <f t="shared" si="64"/>
        <v>1.8675195436353014</v>
      </c>
    </row>
    <row r="416" spans="16:29" x14ac:dyDescent="0.2">
      <c r="P416">
        <v>4.12</v>
      </c>
      <c r="Q416">
        <f t="shared" si="65"/>
        <v>2.6735769106721707E-2</v>
      </c>
      <c r="R416">
        <f t="shared" si="66"/>
        <v>1.5517257392820847E-2</v>
      </c>
      <c r="S416">
        <f t="shared" si="67"/>
        <v>0.15491747979250037</v>
      </c>
      <c r="T416">
        <f t="shared" si="68"/>
        <v>7.7458739896250184E-2</v>
      </c>
      <c r="U416">
        <f t="shared" si="69"/>
        <v>0.15491747979250037</v>
      </c>
      <c r="V416">
        <f>$K$4*SUM($U$4:U416)*0.01</f>
        <v>-5.0722970789528476E-2</v>
      </c>
      <c r="W416">
        <f t="shared" si="70"/>
        <v>0.15491747979250037</v>
      </c>
      <c r="X416">
        <f t="shared" si="71"/>
        <v>0</v>
      </c>
      <c r="Y416" s="4">
        <v>2</v>
      </c>
      <c r="Z416">
        <f t="shared" si="72"/>
        <v>0.15491747979250037</v>
      </c>
      <c r="AA416">
        <f t="shared" si="73"/>
        <v>2.6735769106721707E-2</v>
      </c>
      <c r="AB416">
        <f t="shared" si="74"/>
        <v>1.8683482483863532</v>
      </c>
      <c r="AC416">
        <f t="shared" si="64"/>
        <v>1.8528309909935323</v>
      </c>
    </row>
    <row r="417" spans="16:29" x14ac:dyDescent="0.2">
      <c r="P417">
        <v>4.13</v>
      </c>
      <c r="Q417">
        <f t="shared" si="65"/>
        <v>4.1433255340024309E-2</v>
      </c>
      <c r="R417">
        <f t="shared" si="66"/>
        <v>4.9191884036434735E-2</v>
      </c>
      <c r="S417">
        <f t="shared" si="67"/>
        <v>0.13165175161364684</v>
      </c>
      <c r="T417">
        <f t="shared" si="68"/>
        <v>6.582587580682342E-2</v>
      </c>
      <c r="U417">
        <f t="shared" si="69"/>
        <v>0.13165175161364684</v>
      </c>
      <c r="V417">
        <f>$K$4*SUM($U$4:U417)*0.01</f>
        <v>-2.439262046679911E-2</v>
      </c>
      <c r="W417">
        <f t="shared" si="70"/>
        <v>0.13165175161364684</v>
      </c>
      <c r="X417">
        <f t="shared" si="71"/>
        <v>0</v>
      </c>
      <c r="Y417" s="4">
        <v>2</v>
      </c>
      <c r="Z417">
        <f t="shared" si="72"/>
        <v>0.13165175161364684</v>
      </c>
      <c r="AA417">
        <f t="shared" si="73"/>
        <v>4.1433255340024309E-2</v>
      </c>
      <c r="AB417">
        <f t="shared" si="74"/>
        <v>1.8865932146958841</v>
      </c>
      <c r="AC417">
        <f t="shared" si="64"/>
        <v>1.8374013306594494</v>
      </c>
    </row>
    <row r="418" spans="16:29" x14ac:dyDescent="0.2">
      <c r="P418">
        <v>4.1399999999999997</v>
      </c>
      <c r="Q418">
        <f t="shared" si="65"/>
        <v>5.4992129246081989E-2</v>
      </c>
      <c r="R418">
        <f t="shared" si="66"/>
        <v>7.9588071264299357E-2</v>
      </c>
      <c r="S418">
        <f t="shared" si="67"/>
        <v>0.11340678530411585</v>
      </c>
      <c r="T418">
        <f t="shared" si="68"/>
        <v>5.6703392652057927E-2</v>
      </c>
      <c r="U418">
        <f t="shared" si="69"/>
        <v>0.11340678530411585</v>
      </c>
      <c r="V418">
        <f>$K$4*SUM($U$4:U418)*0.01</f>
        <v>-1.711263405975938E-3</v>
      </c>
      <c r="W418">
        <f t="shared" si="70"/>
        <v>0.11340678530411585</v>
      </c>
      <c r="X418">
        <f t="shared" si="71"/>
        <v>0</v>
      </c>
      <c r="Y418" s="4">
        <v>2</v>
      </c>
      <c r="Z418">
        <f t="shared" si="72"/>
        <v>0.11340678530411585</v>
      </c>
      <c r="AA418">
        <f t="shared" si="73"/>
        <v>5.4992129246081989E-2</v>
      </c>
      <c r="AB418">
        <f t="shared" si="74"/>
        <v>1.9008248055557602</v>
      </c>
      <c r="AC418">
        <f t="shared" si="64"/>
        <v>1.8212367342914608</v>
      </c>
    </row>
    <row r="419" spans="16:29" x14ac:dyDescent="0.2">
      <c r="P419">
        <v>4.1500000000000004</v>
      </c>
      <c r="Q419">
        <f t="shared" si="65"/>
        <v>6.7711372704991946E-2</v>
      </c>
      <c r="R419">
        <f t="shared" si="66"/>
        <v>0.10750540833714163</v>
      </c>
      <c r="S419">
        <f t="shared" si="67"/>
        <v>9.9175194444239834E-2</v>
      </c>
      <c r="T419">
        <f t="shared" si="68"/>
        <v>4.9587597222119917E-2</v>
      </c>
      <c r="U419">
        <f t="shared" si="69"/>
        <v>9.9175194444239834E-2</v>
      </c>
      <c r="V419">
        <f>$K$4*SUM($U$4:U419)*0.01</f>
        <v>1.8123775482872029E-2</v>
      </c>
      <c r="W419">
        <f t="shared" si="70"/>
        <v>9.9175194444239834E-2</v>
      </c>
      <c r="X419">
        <f t="shared" si="71"/>
        <v>0</v>
      </c>
      <c r="Y419" s="4">
        <v>2</v>
      </c>
      <c r="Z419">
        <f t="shared" si="72"/>
        <v>9.9175194444239834E-2</v>
      </c>
      <c r="AA419">
        <f t="shared" si="73"/>
        <v>6.7711372704991946E-2</v>
      </c>
      <c r="AB419">
        <f t="shared" si="74"/>
        <v>1.9118490758497282</v>
      </c>
      <c r="AC419">
        <f t="shared" si="64"/>
        <v>1.8043436675125866</v>
      </c>
    </row>
    <row r="420" spans="16:29" x14ac:dyDescent="0.2">
      <c r="P420">
        <v>4.16</v>
      </c>
      <c r="Q420">
        <f t="shared" si="65"/>
        <v>7.9829422388062302E-2</v>
      </c>
      <c r="R420">
        <f t="shared" si="66"/>
        <v>0.13358212655663312</v>
      </c>
      <c r="S420">
        <f t="shared" si="67"/>
        <v>8.8150924150271814E-2</v>
      </c>
      <c r="T420">
        <f t="shared" si="68"/>
        <v>4.4075462075135907E-2</v>
      </c>
      <c r="U420">
        <f t="shared" si="69"/>
        <v>8.8150924150271814E-2</v>
      </c>
      <c r="V420">
        <f>$K$4*SUM($U$4:U420)*0.01</f>
        <v>3.5753960312926394E-2</v>
      </c>
      <c r="W420">
        <f t="shared" si="70"/>
        <v>8.8150924150271814E-2</v>
      </c>
      <c r="X420">
        <f t="shared" si="71"/>
        <v>0</v>
      </c>
      <c r="Y420" s="4">
        <v>2</v>
      </c>
      <c r="Z420">
        <f t="shared" si="72"/>
        <v>8.8150924150271814E-2</v>
      </c>
      <c r="AA420">
        <f t="shared" si="73"/>
        <v>7.9829422388062302E-2</v>
      </c>
      <c r="AB420">
        <f t="shared" si="74"/>
        <v>1.9203110138809369</v>
      </c>
      <c r="AC420">
        <f t="shared" si="64"/>
        <v>1.7867288873243039</v>
      </c>
    </row>
    <row r="421" spans="16:29" x14ac:dyDescent="0.2">
      <c r="P421">
        <v>4.17</v>
      </c>
      <c r="Q421">
        <f t="shared" si="65"/>
        <v>9.1536250596270533E-2</v>
      </c>
      <c r="R421">
        <f t="shared" si="66"/>
        <v>0.15832731387458709</v>
      </c>
      <c r="S421">
        <f t="shared" si="67"/>
        <v>7.9688986119063054E-2</v>
      </c>
      <c r="T421">
        <f t="shared" si="68"/>
        <v>3.9844493059531527E-2</v>
      </c>
      <c r="U421">
        <f t="shared" si="69"/>
        <v>7.9688986119063054E-2</v>
      </c>
      <c r="V421">
        <f>$K$4*SUM($U$4:U421)*0.01</f>
        <v>5.1691757536739005E-2</v>
      </c>
      <c r="W421">
        <f t="shared" si="70"/>
        <v>7.9688986119063054E-2</v>
      </c>
      <c r="X421">
        <f t="shared" si="71"/>
        <v>0</v>
      </c>
      <c r="Y421" s="4">
        <v>2</v>
      </c>
      <c r="Z421">
        <f t="shared" si="72"/>
        <v>7.9688986119063054E-2</v>
      </c>
      <c r="AA421">
        <f t="shared" si="73"/>
        <v>9.1536250596270533E-2</v>
      </c>
      <c r="AB421">
        <f t="shared" si="74"/>
        <v>1.9267267532784125</v>
      </c>
      <c r="AC421">
        <f t="shared" si="64"/>
        <v>1.7683994394038254</v>
      </c>
    </row>
    <row r="422" spans="16:29" x14ac:dyDescent="0.2">
      <c r="P422">
        <v>4.18</v>
      </c>
      <c r="Q422">
        <f t="shared" si="65"/>
        <v>0.10298303024185027</v>
      </c>
      <c r="R422">
        <f t="shared" si="66"/>
        <v>0.18214668717914378</v>
      </c>
      <c r="S422">
        <f t="shared" si="67"/>
        <v>7.3273246721587526E-2</v>
      </c>
      <c r="T422">
        <f t="shared" si="68"/>
        <v>3.6636623360793763E-2</v>
      </c>
      <c r="U422">
        <f t="shared" si="69"/>
        <v>7.3273246721587526E-2</v>
      </c>
      <c r="V422">
        <f>$K$4*SUM($U$4:U422)*0.01</f>
        <v>6.6346406881056502E-2</v>
      </c>
      <c r="W422">
        <f t="shared" si="70"/>
        <v>7.3273246721587526E-2</v>
      </c>
      <c r="X422">
        <f t="shared" si="71"/>
        <v>0</v>
      </c>
      <c r="Y422" s="4">
        <v>2</v>
      </c>
      <c r="Z422">
        <f t="shared" si="72"/>
        <v>7.3273246721587526E-2</v>
      </c>
      <c r="AA422">
        <f t="shared" si="73"/>
        <v>0.10298303024185027</v>
      </c>
      <c r="AB422">
        <f t="shared" si="74"/>
        <v>1.9315093424650742</v>
      </c>
      <c r="AC422">
        <f t="shared" si="64"/>
        <v>1.7493626552859305</v>
      </c>
    </row>
    <row r="423" spans="16:29" x14ac:dyDescent="0.2">
      <c r="P423">
        <v>4.1900000000000004</v>
      </c>
      <c r="Q423">
        <f t="shared" si="65"/>
        <v>0.11428986715550457</v>
      </c>
      <c r="R423">
        <f t="shared" si="66"/>
        <v>0.20536321074507649</v>
      </c>
      <c r="S423">
        <f t="shared" si="67"/>
        <v>6.8490657534925781E-2</v>
      </c>
      <c r="T423">
        <f t="shared" si="68"/>
        <v>3.424532876746289E-2</v>
      </c>
      <c r="U423">
        <f t="shared" si="69"/>
        <v>6.8490657534925781E-2</v>
      </c>
      <c r="V423">
        <f>$K$4*SUM($U$4:U423)*0.01</f>
        <v>8.0044538388041681E-2</v>
      </c>
      <c r="W423">
        <f t="shared" si="70"/>
        <v>6.8490657534925781E-2</v>
      </c>
      <c r="X423">
        <f t="shared" si="71"/>
        <v>0</v>
      </c>
      <c r="Y423" s="4">
        <v>2</v>
      </c>
      <c r="Z423">
        <f t="shared" si="72"/>
        <v>6.8490657534925781E-2</v>
      </c>
      <c r="AA423">
        <f t="shared" si="73"/>
        <v>0.11428986715550457</v>
      </c>
      <c r="AB423">
        <f t="shared" si="74"/>
        <v>1.9349893601755201</v>
      </c>
      <c r="AC423">
        <f t="shared" si="64"/>
        <v>1.7296261494304437</v>
      </c>
    </row>
    <row r="424" spans="16:29" x14ac:dyDescent="0.2">
      <c r="P424">
        <v>4.2</v>
      </c>
      <c r="Q424">
        <f t="shared" si="65"/>
        <v>0.12555198626517755</v>
      </c>
      <c r="R424">
        <f t="shared" si="66"/>
        <v>0.22823359163771581</v>
      </c>
      <c r="S424">
        <f t="shared" si="67"/>
        <v>6.5010639824479854E-2</v>
      </c>
      <c r="T424">
        <f t="shared" si="68"/>
        <v>3.2505319912239927E-2</v>
      </c>
      <c r="U424">
        <f t="shared" si="69"/>
        <v>6.5010639824479854E-2</v>
      </c>
      <c r="V424">
        <f>$K$4*SUM($U$4:U424)*0.01</f>
        <v>9.3046666352937638E-2</v>
      </c>
      <c r="W424">
        <f t="shared" si="70"/>
        <v>6.5010639824479854E-2</v>
      </c>
      <c r="X424">
        <f t="shared" si="71"/>
        <v>0</v>
      </c>
      <c r="Y424" s="4">
        <v>2</v>
      </c>
      <c r="Z424">
        <f t="shared" si="72"/>
        <v>6.5010639824479854E-2</v>
      </c>
      <c r="AA424">
        <f t="shared" si="73"/>
        <v>0.12555198626517755</v>
      </c>
      <c r="AB424">
        <f t="shared" si="74"/>
        <v>1.9374314078142767</v>
      </c>
      <c r="AC424">
        <f t="shared" si="64"/>
        <v>1.7091978161765609</v>
      </c>
    </row>
    <row r="425" spans="16:29" x14ac:dyDescent="0.2">
      <c r="P425">
        <v>4.21</v>
      </c>
      <c r="Q425">
        <f t="shared" si="65"/>
        <v>0.13684468088294394</v>
      </c>
      <c r="R425">
        <f t="shared" si="66"/>
        <v>0.25096147670180186</v>
      </c>
      <c r="S425">
        <f t="shared" si="67"/>
        <v>6.2568592185723304E-2</v>
      </c>
      <c r="T425">
        <f t="shared" si="68"/>
        <v>3.1284296092861652E-2</v>
      </c>
      <c r="U425">
        <f t="shared" si="69"/>
        <v>6.2568592185723304E-2</v>
      </c>
      <c r="V425">
        <f>$K$4*SUM($U$4:U425)*0.01</f>
        <v>0.1055603847900823</v>
      </c>
      <c r="W425">
        <f t="shared" si="70"/>
        <v>6.2568592185723304E-2</v>
      </c>
      <c r="X425">
        <f t="shared" si="71"/>
        <v>0</v>
      </c>
      <c r="Y425" s="4">
        <v>2</v>
      </c>
      <c r="Z425">
        <f t="shared" si="72"/>
        <v>6.2568592185723304E-2</v>
      </c>
      <c r="AA425">
        <f t="shared" si="73"/>
        <v>0.13684468088294394</v>
      </c>
      <c r="AB425">
        <f t="shared" si="74"/>
        <v>1.9390473032870099</v>
      </c>
      <c r="AC425">
        <f t="shared" si="64"/>
        <v>1.6880858265852081</v>
      </c>
    </row>
    <row r="426" spans="16:29" x14ac:dyDescent="0.2">
      <c r="P426">
        <v>4.22</v>
      </c>
      <c r="Q426">
        <f t="shared" si="65"/>
        <v>0.14822727248917533</v>
      </c>
      <c r="R426">
        <f t="shared" si="66"/>
        <v>0.27370801084007623</v>
      </c>
      <c r="S426">
        <f t="shared" si="67"/>
        <v>6.0952696712990084E-2</v>
      </c>
      <c r="T426">
        <f t="shared" si="68"/>
        <v>3.0476348356495042E-2</v>
      </c>
      <c r="U426">
        <f t="shared" si="69"/>
        <v>6.0952696712990084E-2</v>
      </c>
      <c r="V426">
        <f>$K$4*SUM($U$4:U426)*0.01</f>
        <v>0.1177509241326803</v>
      </c>
      <c r="W426">
        <f t="shared" si="70"/>
        <v>6.0952696712990084E-2</v>
      </c>
      <c r="X426">
        <f t="shared" si="71"/>
        <v>0</v>
      </c>
      <c r="Y426" s="4">
        <v>2</v>
      </c>
      <c r="Z426">
        <f t="shared" si="72"/>
        <v>6.0952696712990084E-2</v>
      </c>
      <c r="AA426">
        <f t="shared" si="73"/>
        <v>0.14822727248917533</v>
      </c>
      <c r="AB426">
        <f t="shared" si="74"/>
        <v>1.9400066360108081</v>
      </c>
      <c r="AC426">
        <f t="shared" si="64"/>
        <v>1.6662986251707319</v>
      </c>
    </row>
    <row r="427" spans="16:29" x14ac:dyDescent="0.2">
      <c r="P427">
        <v>4.2300000000000004</v>
      </c>
      <c r="Q427">
        <f t="shared" si="65"/>
        <v>0.15974627892511462</v>
      </c>
      <c r="R427">
        <f t="shared" si="66"/>
        <v>0.29660028434515273</v>
      </c>
      <c r="S427">
        <f t="shared" si="67"/>
        <v>5.9993363989191861E-2</v>
      </c>
      <c r="T427">
        <f t="shared" si="68"/>
        <v>2.9996681994595931E-2</v>
      </c>
      <c r="U427">
        <f t="shared" si="69"/>
        <v>5.9993363989191861E-2</v>
      </c>
      <c r="V427">
        <f>$K$4*SUM($U$4:U427)*0.01</f>
        <v>0.12974959693051868</v>
      </c>
      <c r="W427">
        <f t="shared" si="70"/>
        <v>5.9993363989191861E-2</v>
      </c>
      <c r="X427">
        <f t="shared" si="71"/>
        <v>0</v>
      </c>
      <c r="Y427" s="4">
        <v>2</v>
      </c>
      <c r="Z427">
        <f t="shared" si="72"/>
        <v>5.9993363989191861E-2</v>
      </c>
      <c r="AA427">
        <f t="shared" si="73"/>
        <v>0.15974627892511462</v>
      </c>
      <c r="AB427">
        <f t="shared" si="74"/>
        <v>1.9404452108683572</v>
      </c>
      <c r="AC427">
        <f t="shared" si="64"/>
        <v>1.6438449265232045</v>
      </c>
    </row>
    <row r="428" spans="16:29" x14ac:dyDescent="0.2">
      <c r="P428">
        <v>4.24</v>
      </c>
      <c r="Q428">
        <f t="shared" si="65"/>
        <v>0.17143794932266865</v>
      </c>
      <c r="R428">
        <f t="shared" si="66"/>
        <v>0.31973809149524501</v>
      </c>
      <c r="S428">
        <f t="shared" si="67"/>
        <v>5.9554789131642805E-2</v>
      </c>
      <c r="T428">
        <f t="shared" si="68"/>
        <v>2.9777394565821402E-2</v>
      </c>
      <c r="U428">
        <f t="shared" si="69"/>
        <v>5.9554789131642805E-2</v>
      </c>
      <c r="V428">
        <f>$K$4*SUM($U$4:U428)*0.01</f>
        <v>0.14166055475684725</v>
      </c>
      <c r="W428">
        <f t="shared" si="70"/>
        <v>5.9554789131642805E-2</v>
      </c>
      <c r="X428">
        <f t="shared" si="71"/>
        <v>0</v>
      </c>
      <c r="Y428" s="4">
        <v>2</v>
      </c>
      <c r="Z428">
        <f t="shared" si="72"/>
        <v>5.9554789131642805E-2</v>
      </c>
      <c r="AA428">
        <f t="shared" si="73"/>
        <v>0.17143794932266865</v>
      </c>
      <c r="AB428">
        <f t="shared" si="74"/>
        <v>1.9404718033179547</v>
      </c>
      <c r="AC428">
        <f t="shared" ref="AC428:AC491" si="75">SIN(P428*2)*2</f>
        <v>1.6207337118227096</v>
      </c>
    </row>
    <row r="429" spans="16:29" x14ac:dyDescent="0.2">
      <c r="P429">
        <v>4.25</v>
      </c>
      <c r="Q429">
        <f t="shared" si="65"/>
        <v>0.18333029243427898</v>
      </c>
      <c r="R429">
        <f t="shared" si="66"/>
        <v>0.34319933818190151</v>
      </c>
      <c r="S429">
        <f t="shared" si="67"/>
        <v>5.9528196682045342E-2</v>
      </c>
      <c r="T429">
        <f t="shared" si="68"/>
        <v>2.9764098341022671E-2</v>
      </c>
      <c r="U429">
        <f t="shared" si="69"/>
        <v>5.9528196682045342E-2</v>
      </c>
      <c r="V429">
        <f>$K$4*SUM($U$4:U429)*0.01</f>
        <v>0.15356619409325631</v>
      </c>
      <c r="W429">
        <f t="shared" si="70"/>
        <v>5.9528196682045342E-2</v>
      </c>
      <c r="X429">
        <f t="shared" si="71"/>
        <v>0</v>
      </c>
      <c r="Y429" s="4">
        <v>2</v>
      </c>
      <c r="Z429">
        <f t="shared" si="72"/>
        <v>5.9528196682045342E-2</v>
      </c>
      <c r="AA429">
        <f t="shared" si="73"/>
        <v>0.18333029243427898</v>
      </c>
      <c r="AB429">
        <f t="shared" si="74"/>
        <v>1.9401735634288819</v>
      </c>
      <c r="AC429">
        <f t="shared" si="75"/>
        <v>1.5969742252469805</v>
      </c>
    </row>
    <row r="430" spans="16:29" x14ac:dyDescent="0.2">
      <c r="P430">
        <v>4.26</v>
      </c>
      <c r="Q430">
        <f t="shared" si="65"/>
        <v>0.19544469969303899</v>
      </c>
      <c r="R430">
        <f t="shared" si="66"/>
        <v>0.36704436878398977</v>
      </c>
      <c r="S430">
        <f t="shared" si="67"/>
        <v>5.982643657111808E-2</v>
      </c>
      <c r="T430">
        <f t="shared" si="68"/>
        <v>2.991321828555904E-2</v>
      </c>
      <c r="U430">
        <f t="shared" si="69"/>
        <v>5.982643657111808E-2</v>
      </c>
      <c r="V430">
        <f>$K$4*SUM($U$4:U430)*0.01</f>
        <v>0.16553148140747995</v>
      </c>
      <c r="W430">
        <f t="shared" si="70"/>
        <v>5.982643657111808E-2</v>
      </c>
      <c r="X430">
        <f t="shared" si="71"/>
        <v>0</v>
      </c>
      <c r="Y430" s="4">
        <v>2</v>
      </c>
      <c r="Z430">
        <f t="shared" si="72"/>
        <v>5.982643657111808E-2</v>
      </c>
      <c r="AA430">
        <f t="shared" si="73"/>
        <v>0.19544469969303899</v>
      </c>
      <c r="AB430">
        <f t="shared" si="74"/>
        <v>1.9396203390578481</v>
      </c>
      <c r="AC430">
        <f t="shared" si="75"/>
        <v>1.5725759702738584</v>
      </c>
    </row>
    <row r="431" spans="16:29" x14ac:dyDescent="0.2">
      <c r="P431">
        <v>4.2699999999999996</v>
      </c>
      <c r="Q431">
        <f t="shared" si="65"/>
        <v>0.20779724406698624</v>
      </c>
      <c r="R431">
        <f t="shared" si="66"/>
        <v>0.39131942845898116</v>
      </c>
      <c r="S431">
        <f t="shared" si="67"/>
        <v>6.0379660942151858E-2</v>
      </c>
      <c r="T431">
        <f t="shared" si="68"/>
        <v>3.0189830471075929E-2</v>
      </c>
      <c r="U431">
        <f t="shared" si="69"/>
        <v>6.0379660942151858E-2</v>
      </c>
      <c r="V431">
        <f>$K$4*SUM($U$4:U431)*0.01</f>
        <v>0.17760741359591031</v>
      </c>
      <c r="W431">
        <f t="shared" si="70"/>
        <v>6.0379660942151858E-2</v>
      </c>
      <c r="X431">
        <f t="shared" si="71"/>
        <v>0</v>
      </c>
      <c r="Y431" s="4">
        <v>2</v>
      </c>
      <c r="Z431">
        <f t="shared" si="72"/>
        <v>6.0379660942151858E-2</v>
      </c>
      <c r="AA431">
        <f t="shared" si="73"/>
        <v>0.20779724406698624</v>
      </c>
      <c r="AB431">
        <f t="shared" si="74"/>
        <v>1.938868134339008</v>
      </c>
      <c r="AC431">
        <f t="shared" si="75"/>
        <v>1.5475487058800268</v>
      </c>
    </row>
    <row r="432" spans="16:29" x14ac:dyDescent="0.2">
      <c r="P432">
        <v>4.28</v>
      </c>
      <c r="Q432">
        <f t="shared" si="65"/>
        <v>0.22039971955860474</v>
      </c>
      <c r="R432">
        <f t="shared" si="66"/>
        <v>0.41605943378809535</v>
      </c>
      <c r="S432">
        <f t="shared" si="67"/>
        <v>6.1131865660992046E-2</v>
      </c>
      <c r="T432">
        <f t="shared" si="68"/>
        <v>3.0565932830496023E-2</v>
      </c>
      <c r="U432">
        <f t="shared" si="69"/>
        <v>6.1131865660992046E-2</v>
      </c>
      <c r="V432">
        <f>$K$4*SUM($U$4:U432)*0.01</f>
        <v>0.18983378672810872</v>
      </c>
      <c r="W432">
        <f t="shared" si="70"/>
        <v>6.1131865660992046E-2</v>
      </c>
      <c r="X432">
        <f t="shared" si="71"/>
        <v>0</v>
      </c>
      <c r="Y432" s="4">
        <v>2</v>
      </c>
      <c r="Z432">
        <f t="shared" si="72"/>
        <v>6.1131865660992046E-2</v>
      </c>
      <c r="AA432">
        <f t="shared" si="73"/>
        <v>0.22039971955860474</v>
      </c>
      <c r="AB432">
        <f t="shared" si="74"/>
        <v>1.9379618764256441</v>
      </c>
      <c r="AC432">
        <f t="shared" si="75"/>
        <v>1.5219024426375487</v>
      </c>
    </row>
    <row r="433" spans="16:29" x14ac:dyDescent="0.2">
      <c r="P433">
        <v>4.29</v>
      </c>
      <c r="Q433">
        <f t="shared" si="65"/>
        <v>0.23326047323015783</v>
      </c>
      <c r="R433">
        <f t="shared" si="66"/>
        <v>0.44129019012420551</v>
      </c>
      <c r="S433">
        <f t="shared" si="67"/>
        <v>6.2038123574355897E-2</v>
      </c>
      <c r="T433">
        <f t="shared" si="68"/>
        <v>3.1019061787177948E-2</v>
      </c>
      <c r="U433">
        <f t="shared" si="69"/>
        <v>6.2038123574355897E-2</v>
      </c>
      <c r="V433">
        <f>$K$4*SUM($U$4:U433)*0.01</f>
        <v>0.20224141144297988</v>
      </c>
      <c r="W433">
        <f t="shared" si="70"/>
        <v>6.2038123574355897E-2</v>
      </c>
      <c r="X433">
        <f t="shared" si="71"/>
        <v>0</v>
      </c>
      <c r="Y433" s="4">
        <v>2</v>
      </c>
      <c r="Z433">
        <f t="shared" si="72"/>
        <v>6.2038123574355897E-2</v>
      </c>
      <c r="AA433">
        <f t="shared" si="73"/>
        <v>0.23326047323015783</v>
      </c>
      <c r="AB433">
        <f t="shared" si="74"/>
        <v>1.936937628833985</v>
      </c>
      <c r="AC433">
        <f t="shared" si="75"/>
        <v>1.4956474387097796</v>
      </c>
    </row>
    <row r="434" spans="16:29" x14ac:dyDescent="0.2">
      <c r="P434">
        <v>4.3</v>
      </c>
      <c r="Q434">
        <f t="shared" si="65"/>
        <v>0.24638507125919037</v>
      </c>
      <c r="R434">
        <f t="shared" si="66"/>
        <v>0.46703016632129313</v>
      </c>
      <c r="S434">
        <f t="shared" si="67"/>
        <v>6.3062371166014985E-2</v>
      </c>
      <c r="T434">
        <f t="shared" si="68"/>
        <v>3.1531185583007493E-2</v>
      </c>
      <c r="U434">
        <f t="shared" si="69"/>
        <v>6.3062371166014985E-2</v>
      </c>
      <c r="V434">
        <f>$K$4*SUM($U$4:U434)*0.01</f>
        <v>0.21485388567618288</v>
      </c>
      <c r="W434">
        <f t="shared" si="70"/>
        <v>6.3062371166014985E-2</v>
      </c>
      <c r="X434">
        <f t="shared" si="71"/>
        <v>0</v>
      </c>
      <c r="Y434" s="4">
        <v>2</v>
      </c>
      <c r="Z434">
        <f t="shared" si="72"/>
        <v>6.3062371166014985E-2</v>
      </c>
      <c r="AA434">
        <f t="shared" si="73"/>
        <v>0.24638507125919037</v>
      </c>
      <c r="AB434">
        <f t="shared" si="74"/>
        <v>1.9358243620695199</v>
      </c>
      <c r="AC434">
        <f t="shared" si="75"/>
        <v>1.4687941957482267</v>
      </c>
    </row>
    <row r="435" spans="16:29" x14ac:dyDescent="0.2">
      <c r="P435">
        <v>4.3099999999999996</v>
      </c>
      <c r="Q435">
        <f t="shared" si="65"/>
        <v>0.25977683222751896</v>
      </c>
      <c r="R435">
        <f t="shared" si="66"/>
        <v>0.49329191538816547</v>
      </c>
      <c r="S435">
        <f t="shared" si="67"/>
        <v>6.4175637930480089E-2</v>
      </c>
      <c r="T435">
        <f t="shared" si="68"/>
        <v>3.2087818965240045E-2</v>
      </c>
      <c r="U435">
        <f t="shared" si="69"/>
        <v>6.4175637930480089E-2</v>
      </c>
      <c r="V435">
        <f>$K$4*SUM($U$4:U435)*0.01</f>
        <v>0.22768901326227892</v>
      </c>
      <c r="W435">
        <f t="shared" si="70"/>
        <v>6.4175637930480089E-2</v>
      </c>
      <c r="X435">
        <f t="shared" si="71"/>
        <v>0</v>
      </c>
      <c r="Y435" s="4">
        <v>2</v>
      </c>
      <c r="Z435">
        <f t="shared" si="72"/>
        <v>6.4175637930480089E-2</v>
      </c>
      <c r="AA435">
        <f t="shared" si="73"/>
        <v>0.25977683222751896</v>
      </c>
      <c r="AB435">
        <f t="shared" si="74"/>
        <v>1.9346453700802015</v>
      </c>
      <c r="AC435">
        <f t="shared" si="75"/>
        <v>1.4413534546920361</v>
      </c>
    </row>
    <row r="436" spans="16:29" x14ac:dyDescent="0.2">
      <c r="P436">
        <v>4.32</v>
      </c>
      <c r="Q436">
        <f t="shared" si="65"/>
        <v>0.27343725420613785</v>
      </c>
      <c r="R436">
        <f t="shared" si="66"/>
        <v>0.52008321190022067</v>
      </c>
      <c r="S436">
        <f t="shared" si="67"/>
        <v>6.5354629919798457E-2</v>
      </c>
      <c r="T436">
        <f t="shared" si="68"/>
        <v>3.2677314959899229E-2</v>
      </c>
      <c r="U436">
        <f t="shared" si="69"/>
        <v>6.5354629919798457E-2</v>
      </c>
      <c r="V436">
        <f>$K$4*SUM($U$4:U436)*0.01</f>
        <v>0.24075993924623859</v>
      </c>
      <c r="W436">
        <f t="shared" si="70"/>
        <v>6.5354629919798457E-2</v>
      </c>
      <c r="X436">
        <f t="shared" si="71"/>
        <v>0</v>
      </c>
      <c r="Y436" s="4">
        <v>2</v>
      </c>
      <c r="Z436">
        <f t="shared" si="72"/>
        <v>6.5354629919798457E-2</v>
      </c>
      <c r="AA436">
        <f t="shared" si="73"/>
        <v>0.27343725420613785</v>
      </c>
      <c r="AB436">
        <f t="shared" si="74"/>
        <v>1.9334194033719765</v>
      </c>
      <c r="AC436">
        <f t="shared" si="75"/>
        <v>1.4133361914717559</v>
      </c>
    </row>
    <row r="437" spans="16:29" x14ac:dyDescent="0.2">
      <c r="P437">
        <v>4.33</v>
      </c>
      <c r="Q437">
        <f t="shared" si="65"/>
        <v>0.28736635688585505</v>
      </c>
      <c r="R437">
        <f t="shared" si="66"/>
        <v>0.54740796283596538</v>
      </c>
      <c r="S437">
        <f t="shared" si="67"/>
        <v>6.6580596628023514E-2</v>
      </c>
      <c r="T437">
        <f t="shared" si="68"/>
        <v>3.3290298314011757E-2</v>
      </c>
      <c r="U437">
        <f t="shared" si="69"/>
        <v>6.6580596628023514E-2</v>
      </c>
      <c r="V437">
        <f>$K$4*SUM($U$4:U437)*0.01</f>
        <v>0.25407605857184329</v>
      </c>
      <c r="W437">
        <f t="shared" si="70"/>
        <v>6.6580596628023514E-2</v>
      </c>
      <c r="X437">
        <f t="shared" si="71"/>
        <v>0</v>
      </c>
      <c r="Y437" s="4">
        <v>2</v>
      </c>
      <c r="Z437">
        <f t="shared" si="72"/>
        <v>6.6580596628023514E-2</v>
      </c>
      <c r="AA437">
        <f t="shared" si="73"/>
        <v>0.28736635688585505</v>
      </c>
      <c r="AB437">
        <f t="shared" si="74"/>
        <v>1.9321615754550863</v>
      </c>
      <c r="AC437">
        <f t="shared" si="75"/>
        <v>1.3847536126191209</v>
      </c>
    </row>
    <row r="438" spans="16:29" x14ac:dyDescent="0.2">
      <c r="P438">
        <v>4.34</v>
      </c>
      <c r="Q438">
        <f t="shared" si="65"/>
        <v>0.3015629557532829</v>
      </c>
      <c r="R438">
        <f t="shared" si="66"/>
        <v>0.57526693717126554</v>
      </c>
      <c r="S438">
        <f t="shared" si="67"/>
        <v>6.7838424544913734E-2</v>
      </c>
      <c r="T438">
        <f t="shared" si="68"/>
        <v>3.3919212272456867E-2</v>
      </c>
      <c r="U438">
        <f t="shared" si="69"/>
        <v>6.7838424544913734E-2</v>
      </c>
      <c r="V438">
        <f>$K$4*SUM($U$4:U438)*0.01</f>
        <v>0.26764374348082604</v>
      </c>
      <c r="W438">
        <f t="shared" si="70"/>
        <v>6.7838424544913734E-2</v>
      </c>
      <c r="X438">
        <f t="shared" si="71"/>
        <v>0</v>
      </c>
      <c r="Y438" s="4">
        <v>2</v>
      </c>
      <c r="Z438">
        <f t="shared" si="72"/>
        <v>6.7838424544913734E-2</v>
      </c>
      <c r="AA438">
        <f t="shared" si="73"/>
        <v>0.3015629557532829</v>
      </c>
      <c r="AB438">
        <f t="shared" si="74"/>
        <v>1.9308840879558391</v>
      </c>
      <c r="AC438">
        <f t="shared" si="75"/>
        <v>1.3556171507845736</v>
      </c>
    </row>
    <row r="439" spans="16:29" x14ac:dyDescent="0.2">
      <c r="P439">
        <v>4.3499999999999996</v>
      </c>
      <c r="Q439">
        <f t="shared" si="65"/>
        <v>0.31602488191173866</v>
      </c>
      <c r="R439">
        <f t="shared" si="66"/>
        <v>0.60365835049737149</v>
      </c>
      <c r="S439">
        <f t="shared" si="67"/>
        <v>6.9115912044160899E-2</v>
      </c>
      <c r="T439">
        <f t="shared" si="68"/>
        <v>3.4557956022080449E-2</v>
      </c>
      <c r="U439">
        <f t="shared" si="69"/>
        <v>6.9115912044160899E-2</v>
      </c>
      <c r="V439">
        <f>$K$4*SUM($U$4:U439)*0.01</f>
        <v>0.28146692588965821</v>
      </c>
      <c r="W439">
        <f t="shared" si="70"/>
        <v>6.9115912044160899E-2</v>
      </c>
      <c r="X439">
        <f t="shared" si="71"/>
        <v>0</v>
      </c>
      <c r="Y439" s="4">
        <v>2</v>
      </c>
      <c r="Z439">
        <f t="shared" si="72"/>
        <v>6.9115912044160899E-2</v>
      </c>
      <c r="AA439">
        <f t="shared" si="73"/>
        <v>0.31602488191173866</v>
      </c>
      <c r="AB439">
        <f t="shared" si="74"/>
        <v>1.9295968106617383</v>
      </c>
      <c r="AC439">
        <f t="shared" si="75"/>
        <v>1.3259384601643667</v>
      </c>
    </row>
    <row r="440" spans="16:29" x14ac:dyDescent="0.2">
      <c r="P440">
        <v>4.3600000000000003</v>
      </c>
      <c r="Q440">
        <f t="shared" si="65"/>
        <v>0.33074915842644143</v>
      </c>
      <c r="R440">
        <f t="shared" si="66"/>
        <v>0.63257833367512717</v>
      </c>
      <c r="S440">
        <f t="shared" si="67"/>
        <v>7.0403189338261729E-2</v>
      </c>
      <c r="T440">
        <f t="shared" si="68"/>
        <v>3.5201594669130865E-2</v>
      </c>
      <c r="U440">
        <f t="shared" si="69"/>
        <v>7.0403189338261729E-2</v>
      </c>
      <c r="V440">
        <f>$K$4*SUM($U$4:U440)*0.01</f>
        <v>0.29554756375731056</v>
      </c>
      <c r="W440">
        <f t="shared" si="70"/>
        <v>7.0403189338261729E-2</v>
      </c>
      <c r="X440">
        <f t="shared" si="71"/>
        <v>0</v>
      </c>
      <c r="Y440" s="4">
        <v>2</v>
      </c>
      <c r="Z440">
        <f t="shared" si="72"/>
        <v>7.0403189338261729E-2</v>
      </c>
      <c r="AA440">
        <f t="shared" si="73"/>
        <v>0.33074915842644143</v>
      </c>
      <c r="AB440">
        <f t="shared" si="74"/>
        <v>1.9283077455141624</v>
      </c>
      <c r="AC440">
        <f t="shared" si="75"/>
        <v>1.2957294118390352</v>
      </c>
    </row>
    <row r="441" spans="16:29" x14ac:dyDescent="0.2">
      <c r="P441">
        <v>4.37</v>
      </c>
      <c r="Q441">
        <f t="shared" si="65"/>
        <v>0.34573214189739687</v>
      </c>
      <c r="R441">
        <f t="shared" si="66"/>
        <v>0.66202130873496046</v>
      </c>
      <c r="S441">
        <f t="shared" si="67"/>
        <v>7.1692254485837603E-2</v>
      </c>
      <c r="T441">
        <f t="shared" si="68"/>
        <v>3.5846127242918802E-2</v>
      </c>
      <c r="U441">
        <f t="shared" si="69"/>
        <v>7.1692254485837603E-2</v>
      </c>
      <c r="V441">
        <f>$K$4*SUM($U$4:U441)*0.01</f>
        <v>0.30988601465447807</v>
      </c>
      <c r="W441">
        <f t="shared" si="70"/>
        <v>7.1692254485837603E-2</v>
      </c>
      <c r="X441">
        <f t="shared" si="71"/>
        <v>0</v>
      </c>
      <c r="Y441" s="4">
        <v>2</v>
      </c>
      <c r="Z441">
        <f t="shared" si="72"/>
        <v>7.1692254485837603E-2</v>
      </c>
      <c r="AA441">
        <f t="shared" si="73"/>
        <v>0.34573214189739687</v>
      </c>
      <c r="AB441">
        <f t="shared" si="74"/>
        <v>1.927023397760093</v>
      </c>
      <c r="AC441">
        <f t="shared" si="75"/>
        <v>1.2650020890251326</v>
      </c>
    </row>
    <row r="442" spans="16:29" x14ac:dyDescent="0.2">
      <c r="P442">
        <v>4.38</v>
      </c>
      <c r="Q442">
        <f t="shared" si="65"/>
        <v>0.36096963622241302</v>
      </c>
      <c r="R442">
        <f t="shared" si="66"/>
        <v>0.6919802905898933</v>
      </c>
      <c r="S442">
        <f t="shared" si="67"/>
        <v>7.2976602239906985E-2</v>
      </c>
      <c r="T442">
        <f t="shared" si="68"/>
        <v>3.6488301119953492E-2</v>
      </c>
      <c r="U442">
        <f t="shared" si="69"/>
        <v>7.2976602239906985E-2</v>
      </c>
      <c r="V442">
        <f>$K$4*SUM($U$4:U442)*0.01</f>
        <v>0.32448133510245952</v>
      </c>
      <c r="W442">
        <f t="shared" si="70"/>
        <v>7.2976602239906985E-2</v>
      </c>
      <c r="X442">
        <f t="shared" si="71"/>
        <v>0</v>
      </c>
      <c r="Y442" s="4">
        <v>2</v>
      </c>
      <c r="Z442">
        <f t="shared" si="72"/>
        <v>7.2976602239906985E-2</v>
      </c>
      <c r="AA442">
        <f t="shared" si="73"/>
        <v>0.36096963622241302</v>
      </c>
      <c r="AB442">
        <f t="shared" si="74"/>
        <v>1.9257490728319828</v>
      </c>
      <c r="AC442">
        <f t="shared" si="75"/>
        <v>1.2337687822420895</v>
      </c>
    </row>
    <row r="443" spans="16:29" x14ac:dyDescent="0.2">
      <c r="P443">
        <v>4.3899999999999997</v>
      </c>
      <c r="Q443">
        <f t="shared" si="65"/>
        <v>0.3764569841200715</v>
      </c>
      <c r="R443">
        <f t="shared" si="66"/>
        <v>0.7224471294150181</v>
      </c>
      <c r="S443">
        <f t="shared" si="67"/>
        <v>7.4250927168017178E-2</v>
      </c>
      <c r="T443">
        <f t="shared" si="68"/>
        <v>3.7125463584008589E-2</v>
      </c>
      <c r="U443">
        <f t="shared" si="69"/>
        <v>7.4250927168017178E-2</v>
      </c>
      <c r="V443">
        <f>$K$4*SUM($U$4:U443)*0.01</f>
        <v>0.33933152053606291</v>
      </c>
      <c r="W443">
        <f t="shared" si="70"/>
        <v>7.4250927168017178E-2</v>
      </c>
      <c r="X443">
        <f t="shared" si="71"/>
        <v>0</v>
      </c>
      <c r="Y443" s="4">
        <v>2</v>
      </c>
      <c r="Z443">
        <f t="shared" si="72"/>
        <v>7.4250927168017178E-2</v>
      </c>
      <c r="AA443">
        <f t="shared" si="73"/>
        <v>0.3764569841200715</v>
      </c>
      <c r="AB443">
        <f t="shared" si="74"/>
        <v>1.9244891138111988</v>
      </c>
      <c r="AC443">
        <f t="shared" si="75"/>
        <v>1.2020419843961807</v>
      </c>
    </row>
    <row r="444" spans="16:29" x14ac:dyDescent="0.2">
      <c r="P444">
        <v>4.4000000000000004</v>
      </c>
      <c r="Q444">
        <f t="shared" si="65"/>
        <v>0.39218914086822376</v>
      </c>
      <c r="R444">
        <f t="shared" si="66"/>
        <v>0.75341270557573281</v>
      </c>
      <c r="S444">
        <f t="shared" si="67"/>
        <v>7.5510886188801196E-2</v>
      </c>
      <c r="T444">
        <f t="shared" si="68"/>
        <v>3.7755443094400598E-2</v>
      </c>
      <c r="U444">
        <f t="shared" si="69"/>
        <v>7.5510886188801196E-2</v>
      </c>
      <c r="V444">
        <f>$K$4*SUM($U$4:U444)*0.01</f>
        <v>0.35443369777382316</v>
      </c>
      <c r="W444">
        <f t="shared" si="70"/>
        <v>7.5510886188801196E-2</v>
      </c>
      <c r="X444">
        <f t="shared" si="71"/>
        <v>0</v>
      </c>
      <c r="Y444" s="4">
        <v>2</v>
      </c>
      <c r="Z444">
        <f t="shared" si="72"/>
        <v>7.5510886188801196E-2</v>
      </c>
      <c r="AA444">
        <f t="shared" si="73"/>
        <v>0.39218914086822376</v>
      </c>
      <c r="AB444">
        <f t="shared" si="74"/>
        <v>1.9232470913592561</v>
      </c>
      <c r="AC444">
        <f t="shared" si="75"/>
        <v>1.1698343857835234</v>
      </c>
    </row>
    <row r="445" spans="16:29" x14ac:dyDescent="0.2">
      <c r="P445">
        <v>4.41</v>
      </c>
      <c r="Q445">
        <f t="shared" si="65"/>
        <v>0.40816073382234391</v>
      </c>
      <c r="R445">
        <f t="shared" si="66"/>
        <v>0.78486708661021032</v>
      </c>
      <c r="S445">
        <f t="shared" si="67"/>
        <v>7.6752908640743911E-2</v>
      </c>
      <c r="T445">
        <f t="shared" si="68"/>
        <v>3.8376454320371955E-2</v>
      </c>
      <c r="U445">
        <f t="shared" si="69"/>
        <v>7.6752908640743911E-2</v>
      </c>
      <c r="V445">
        <f>$K$4*SUM($U$4:U445)*0.01</f>
        <v>0.36978427950197196</v>
      </c>
      <c r="W445">
        <f t="shared" si="70"/>
        <v>7.6752908640743911E-2</v>
      </c>
      <c r="X445">
        <f t="shared" si="71"/>
        <v>0</v>
      </c>
      <c r="Y445" s="4">
        <v>2</v>
      </c>
      <c r="Z445">
        <f t="shared" si="72"/>
        <v>7.6752908640743911E-2</v>
      </c>
      <c r="AA445">
        <f t="shared" si="73"/>
        <v>0.40816073382234391</v>
      </c>
      <c r="AB445">
        <f t="shared" si="74"/>
        <v>1.9220259556243495</v>
      </c>
      <c r="AC445">
        <f t="shared" si="75"/>
        <v>1.1371588690141392</v>
      </c>
    </row>
    <row r="446" spans="16:29" x14ac:dyDescent="0.2">
      <c r="P446">
        <v>4.42</v>
      </c>
      <c r="Q446">
        <f t="shared" si="65"/>
        <v>0.42436611056492729</v>
      </c>
      <c r="R446">
        <f t="shared" si="66"/>
        <v>0.81679965387003239</v>
      </c>
      <c r="S446">
        <f t="shared" si="67"/>
        <v>7.7974044375650475E-2</v>
      </c>
      <c r="T446">
        <f t="shared" si="68"/>
        <v>3.8987022187825238E-2</v>
      </c>
      <c r="U446">
        <f t="shared" si="69"/>
        <v>7.7974044375650475E-2</v>
      </c>
      <c r="V446">
        <f>$K$4*SUM($U$4:U446)*0.01</f>
        <v>0.38537908837710205</v>
      </c>
      <c r="W446">
        <f t="shared" si="70"/>
        <v>7.7974044375650475E-2</v>
      </c>
      <c r="X446">
        <f t="shared" si="71"/>
        <v>0</v>
      </c>
      <c r="Y446" s="4">
        <v>2</v>
      </c>
      <c r="Z446">
        <f t="shared" si="72"/>
        <v>7.7974044375650475E-2</v>
      </c>
      <c r="AA446">
        <f t="shared" si="73"/>
        <v>0.42436611056492729</v>
      </c>
      <c r="AB446">
        <f t="shared" si="74"/>
        <v>1.9208281577290982</v>
      </c>
      <c r="AC446">
        <f t="shared" si="75"/>
        <v>1.1040285038590658</v>
      </c>
    </row>
    <row r="447" spans="16:29" x14ac:dyDescent="0.2">
      <c r="P447">
        <v>4.43</v>
      </c>
      <c r="Q447">
        <f t="shared" si="65"/>
        <v>0.4407993779667333</v>
      </c>
      <c r="R447">
        <f t="shared" si="66"/>
        <v>0.84919920490174949</v>
      </c>
      <c r="S447">
        <f t="shared" si="67"/>
        <v>7.9171842270901793E-2</v>
      </c>
      <c r="T447">
        <f t="shared" si="68"/>
        <v>3.9585921135450897E-2</v>
      </c>
      <c r="U447">
        <f t="shared" si="69"/>
        <v>7.9171842270901793E-2</v>
      </c>
      <c r="V447">
        <f>$K$4*SUM($U$4:U447)*0.01</f>
        <v>0.4012134568312824</v>
      </c>
      <c r="W447">
        <f t="shared" si="70"/>
        <v>7.9171842270901793E-2</v>
      </c>
      <c r="X447">
        <f t="shared" si="71"/>
        <v>0</v>
      </c>
      <c r="Y447" s="4">
        <v>2</v>
      </c>
      <c r="Z447">
        <f t="shared" si="72"/>
        <v>7.9171842270901793E-2</v>
      </c>
      <c r="AA447">
        <f t="shared" si="73"/>
        <v>0.4407993779667333</v>
      </c>
      <c r="AB447">
        <f t="shared" si="74"/>
        <v>1.919655746924382</v>
      </c>
      <c r="AC447">
        <f t="shared" si="75"/>
        <v>1.0704565420226324</v>
      </c>
    </row>
    <row r="448" spans="16:29" x14ac:dyDescent="0.2">
      <c r="P448">
        <v>4.4400000000000004</v>
      </c>
      <c r="Q448">
        <f t="shared" si="65"/>
        <v>0.45745443398421498</v>
      </c>
      <c r="R448">
        <f t="shared" si="66"/>
        <v>0.88205403643508984</v>
      </c>
      <c r="S448">
        <f t="shared" si="67"/>
        <v>8.0344253075617988E-2</v>
      </c>
      <c r="T448">
        <f t="shared" si="68"/>
        <v>4.0172126537808994E-2</v>
      </c>
      <c r="U448">
        <f t="shared" si="69"/>
        <v>8.0344253075617988E-2</v>
      </c>
      <c r="V448">
        <f>$K$4*SUM($U$4:U448)*0.01</f>
        <v>0.41728230744640599</v>
      </c>
      <c r="W448">
        <f t="shared" si="70"/>
        <v>8.0344253075617988E-2</v>
      </c>
      <c r="X448">
        <f t="shared" si="71"/>
        <v>0</v>
      </c>
      <c r="Y448" s="4">
        <v>2</v>
      </c>
      <c r="Z448">
        <f t="shared" si="72"/>
        <v>8.0344253075617988E-2</v>
      </c>
      <c r="AA448">
        <f t="shared" si="73"/>
        <v>0.45745443398421498</v>
      </c>
      <c r="AB448">
        <f t="shared" si="74"/>
        <v>1.9185104482770403</v>
      </c>
      <c r="AC448">
        <f t="shared" si="75"/>
        <v>1.0364564118419504</v>
      </c>
    </row>
    <row r="449" spans="16:29" x14ac:dyDescent="0.2">
      <c r="P449">
        <v>4.45</v>
      </c>
      <c r="Q449">
        <f t="shared" si="65"/>
        <v>0.47432499365247777</v>
      </c>
      <c r="R449">
        <f t="shared" si="66"/>
        <v>0.91535201187002269</v>
      </c>
      <c r="S449">
        <f t="shared" si="67"/>
        <v>8.1489551722959686E-2</v>
      </c>
      <c r="T449">
        <f t="shared" si="68"/>
        <v>4.0744775861479843E-2</v>
      </c>
      <c r="U449">
        <f t="shared" si="69"/>
        <v>8.1489551722959686E-2</v>
      </c>
      <c r="V449">
        <f>$K$4*SUM($U$4:U449)*0.01</f>
        <v>0.43358021779099792</v>
      </c>
      <c r="W449">
        <f t="shared" si="70"/>
        <v>8.1489551722959686E-2</v>
      </c>
      <c r="X449">
        <f t="shared" si="71"/>
        <v>0</v>
      </c>
      <c r="Y449" s="4">
        <v>2</v>
      </c>
      <c r="Z449">
        <f t="shared" si="72"/>
        <v>8.1489551722959686E-2</v>
      </c>
      <c r="AA449">
        <f t="shared" si="73"/>
        <v>0.47432499365247777</v>
      </c>
      <c r="AB449">
        <f t="shared" si="74"/>
        <v>1.917393724785792</v>
      </c>
      <c r="AC449">
        <f t="shared" si="75"/>
        <v>1.0020417129157693</v>
      </c>
    </row>
    <row r="450" spans="16:29" x14ac:dyDescent="0.2">
      <c r="P450">
        <v>4.46</v>
      </c>
      <c r="Q450">
        <f t="shared" si="65"/>
        <v>0.49140461044094363</v>
      </c>
      <c r="R450">
        <f t="shared" si="66"/>
        <v>0.94908061637595498</v>
      </c>
      <c r="S450">
        <f t="shared" si="67"/>
        <v>8.2606275214208047E-2</v>
      </c>
      <c r="T450">
        <f t="shared" si="68"/>
        <v>4.1303137607104023E-2</v>
      </c>
      <c r="U450">
        <f t="shared" si="69"/>
        <v>8.2606275214208047E-2</v>
      </c>
      <c r="V450">
        <f>$K$4*SUM($U$4:U450)*0.01</f>
        <v>0.45010147283383961</v>
      </c>
      <c r="W450">
        <f t="shared" si="70"/>
        <v>8.2606275214208047E-2</v>
      </c>
      <c r="X450">
        <f t="shared" si="71"/>
        <v>0</v>
      </c>
      <c r="Y450" s="4">
        <v>2</v>
      </c>
      <c r="Z450">
        <f t="shared" si="72"/>
        <v>8.2606275214208047E-2</v>
      </c>
      <c r="AA450">
        <f t="shared" si="73"/>
        <v>0.49140461044094363</v>
      </c>
      <c r="AB450">
        <f t="shared" si="74"/>
        <v>1.9163068270407551</v>
      </c>
      <c r="AC450">
        <f t="shared" si="75"/>
        <v>0.96722621066479997</v>
      </c>
    </row>
    <row r="451" spans="16:29" x14ac:dyDescent="0.2">
      <c r="P451">
        <v>4.47</v>
      </c>
      <c r="Q451">
        <f t="shared" si="65"/>
        <v>0.50868669390531096</v>
      </c>
      <c r="R451">
        <f t="shared" si="66"/>
        <v>0.98322700209328839</v>
      </c>
      <c r="S451">
        <f t="shared" si="67"/>
        <v>8.3693172959244944E-2</v>
      </c>
      <c r="T451">
        <f t="shared" si="68"/>
        <v>4.1846586479622472E-2</v>
      </c>
      <c r="U451">
        <f t="shared" si="69"/>
        <v>8.3693172959244944E-2</v>
      </c>
      <c r="V451">
        <f>$K$4*SUM($U$4:U451)*0.01</f>
        <v>0.46684010742568854</v>
      </c>
      <c r="W451">
        <f t="shared" si="70"/>
        <v>8.3693172959244944E-2</v>
      </c>
      <c r="X451">
        <f t="shared" si="71"/>
        <v>0</v>
      </c>
      <c r="Y451" s="4">
        <v>2</v>
      </c>
      <c r="Z451">
        <f t="shared" si="72"/>
        <v>8.3693172959244944E-2</v>
      </c>
      <c r="AA451">
        <f t="shared" si="73"/>
        <v>0.50868669390531096</v>
      </c>
      <c r="AB451">
        <f t="shared" si="74"/>
        <v>1.9152508329190305</v>
      </c>
      <c r="AC451">
        <f t="shared" si="75"/>
        <v>0.93202383082574225</v>
      </c>
    </row>
    <row r="452" spans="16:29" x14ac:dyDescent="0.2">
      <c r="P452">
        <v>4.4800000000000004</v>
      </c>
      <c r="Q452">
        <f t="shared" si="65"/>
        <v>0.52616452438236716</v>
      </c>
      <c r="R452">
        <f t="shared" si="66"/>
        <v>1.0177780254290114</v>
      </c>
      <c r="S452">
        <f t="shared" si="67"/>
        <v>8.4749167080969467E-2</v>
      </c>
      <c r="T452">
        <f t="shared" si="68"/>
        <v>4.2374583540484734E-2</v>
      </c>
      <c r="U452">
        <f t="shared" si="69"/>
        <v>8.4749167080969467E-2</v>
      </c>
      <c r="V452">
        <f>$K$4*SUM($U$4:U452)*0.01</f>
        <v>0.48378994084188243</v>
      </c>
      <c r="W452">
        <f t="shared" si="70"/>
        <v>8.4749167080969467E-2</v>
      </c>
      <c r="X452">
        <f t="shared" si="71"/>
        <v>0</v>
      </c>
      <c r="Y452" s="4">
        <v>2</v>
      </c>
      <c r="Z452">
        <f t="shared" si="72"/>
        <v>8.4749167080969467E-2</v>
      </c>
      <c r="AA452">
        <f t="shared" si="73"/>
        <v>0.52616452438236716</v>
      </c>
      <c r="AB452">
        <f t="shared" si="74"/>
        <v>1.9142266793101812</v>
      </c>
      <c r="AC452">
        <f t="shared" si="75"/>
        <v>0.89644865388116979</v>
      </c>
    </row>
    <row r="453" spans="16:29" x14ac:dyDescent="0.2">
      <c r="P453">
        <v>4.49</v>
      </c>
      <c r="Q453">
        <f t="shared" si="65"/>
        <v>0.54383126532475556</v>
      </c>
      <c r="R453">
        <f t="shared" si="66"/>
        <v>1.0527202780392613</v>
      </c>
      <c r="S453">
        <f t="shared" si="67"/>
        <v>8.5773320689818799E-2</v>
      </c>
      <c r="T453">
        <f t="shared" si="68"/>
        <v>4.28866603449094E-2</v>
      </c>
      <c r="U453">
        <f t="shared" si="69"/>
        <v>8.5773320689818799E-2</v>
      </c>
      <c r="V453">
        <f>$K$4*SUM($U$4:U453)*0.01</f>
        <v>0.50094460497984616</v>
      </c>
      <c r="W453">
        <f t="shared" si="70"/>
        <v>8.5773320689818799E-2</v>
      </c>
      <c r="X453">
        <f t="shared" si="71"/>
        <v>0</v>
      </c>
      <c r="Y453" s="4">
        <v>2</v>
      </c>
      <c r="Z453">
        <f t="shared" si="72"/>
        <v>8.5773320689818799E-2</v>
      </c>
      <c r="AA453">
        <f t="shared" si="73"/>
        <v>0.54383126532475556</v>
      </c>
      <c r="AB453">
        <f t="shared" si="74"/>
        <v>1.9132351874667988</v>
      </c>
      <c r="AC453">
        <f t="shared" si="75"/>
        <v>0.86051490942753739</v>
      </c>
    </row>
    <row r="454" spans="16:29" x14ac:dyDescent="0.2">
      <c r="P454">
        <v>4.5</v>
      </c>
      <c r="Q454">
        <f t="shared" ref="Q454:Q506" si="76">AA454</f>
        <v>0.56167997375308709</v>
      </c>
      <c r="R454">
        <f t="shared" ref="R454:R506" si="77">($G$4*Q454*$O$3+$H$4*R453)/($H$4+$O$3)</f>
        <v>1.0880401127727177</v>
      </c>
      <c r="S454">
        <f t="shared" ref="S454:S506" si="78">Z454</f>
        <v>8.676481253320123E-2</v>
      </c>
      <c r="T454">
        <f t="shared" ref="T454:T506" si="79">S454*$J$4</f>
        <v>4.3382406266600615E-2</v>
      </c>
      <c r="U454">
        <f t="shared" ref="U454:U506" si="80">Z454</f>
        <v>8.676481253320123E-2</v>
      </c>
      <c r="V454">
        <f>$K$4*SUM($U$4:U454)*0.01</f>
        <v>0.51829756748648648</v>
      </c>
      <c r="W454">
        <f t="shared" ref="W454:W506" si="81">Z454</f>
        <v>8.676481253320123E-2</v>
      </c>
      <c r="X454">
        <f t="shared" ref="X454:X506" si="82">($L$4*(W454-W453))/0.01</f>
        <v>0</v>
      </c>
      <c r="Y454" s="4">
        <v>2</v>
      </c>
      <c r="Z454">
        <f t="shared" ref="Z454:Z506" si="83">Y454-AB453</f>
        <v>8.676481253320123E-2</v>
      </c>
      <c r="AA454">
        <f t="shared" ref="AA454:AA506" si="84">T454+V454+X454</f>
        <v>0.56167997375308709</v>
      </c>
      <c r="AB454">
        <f t="shared" ref="AB454:AB505" si="85">R454+AC454</f>
        <v>1.9122770832562308</v>
      </c>
      <c r="AC454">
        <f t="shared" si="75"/>
        <v>0.82423697048351319</v>
      </c>
    </row>
    <row r="455" spans="16:29" x14ac:dyDescent="0.2">
      <c r="P455">
        <v>4.51</v>
      </c>
      <c r="Q455">
        <f t="shared" si="76"/>
        <v>0.57970360920712494</v>
      </c>
      <c r="R455">
        <f t="shared" si="77"/>
        <v>1.1237236655934839</v>
      </c>
      <c r="S455">
        <f t="shared" si="78"/>
        <v>8.7722916743769197E-2</v>
      </c>
      <c r="T455">
        <f t="shared" si="79"/>
        <v>4.3861458371884599E-2</v>
      </c>
      <c r="U455">
        <f t="shared" si="80"/>
        <v>8.7722916743769197E-2</v>
      </c>
      <c r="V455">
        <f>$K$4*SUM($U$4:U455)*0.01</f>
        <v>0.53584215083524034</v>
      </c>
      <c r="W455">
        <f t="shared" si="81"/>
        <v>8.7722916743769197E-2</v>
      </c>
      <c r="X455">
        <f t="shared" si="82"/>
        <v>0</v>
      </c>
      <c r="Y455" s="4">
        <v>2</v>
      </c>
      <c r="Z455">
        <f t="shared" si="83"/>
        <v>8.7722916743769197E-2</v>
      </c>
      <c r="AA455">
        <f t="shared" si="84"/>
        <v>0.57970360920712494</v>
      </c>
      <c r="AB455">
        <f t="shared" si="85"/>
        <v>1.9113530133344592</v>
      </c>
      <c r="AC455">
        <f t="shared" si="75"/>
        <v>0.78762934774097526</v>
      </c>
    </row>
    <row r="456" spans="16:29" x14ac:dyDescent="0.2">
      <c r="P456">
        <v>4.5199999999999996</v>
      </c>
      <c r="Q456">
        <f t="shared" si="76"/>
        <v>0.59789504150111883</v>
      </c>
      <c r="R456">
        <f t="shared" si="77"/>
        <v>1.1597568742978608</v>
      </c>
      <c r="S456">
        <f t="shared" si="78"/>
        <v>8.8646986665540828E-2</v>
      </c>
      <c r="T456">
        <f t="shared" si="79"/>
        <v>4.4323493332770414E-2</v>
      </c>
      <c r="U456">
        <f t="shared" si="80"/>
        <v>8.8646986665540828E-2</v>
      </c>
      <c r="V456">
        <f>$K$4*SUM($U$4:U456)*0.01</f>
        <v>0.55357154816834842</v>
      </c>
      <c r="W456">
        <f t="shared" si="81"/>
        <v>8.8646986665540828E-2</v>
      </c>
      <c r="X456">
        <f t="shared" si="82"/>
        <v>0</v>
      </c>
      <c r="Y456" s="4">
        <v>2</v>
      </c>
      <c r="Z456">
        <f t="shared" si="83"/>
        <v>8.8646986665540828E-2</v>
      </c>
      <c r="AA456">
        <f t="shared" si="84"/>
        <v>0.59789504150111883</v>
      </c>
      <c r="AB456">
        <f t="shared" si="85"/>
        <v>1.9104635580587863</v>
      </c>
      <c r="AC456">
        <f t="shared" si="75"/>
        <v>0.75070668376092553</v>
      </c>
    </row>
    <row r="457" spans="16:29" x14ac:dyDescent="0.2">
      <c r="P457">
        <v>4.53</v>
      </c>
      <c r="Q457">
        <f t="shared" si="76"/>
        <v>0.61624705752719799</v>
      </c>
      <c r="R457">
        <f t="shared" si="77"/>
        <v>1.1961254946761284</v>
      </c>
      <c r="S457">
        <f t="shared" si="78"/>
        <v>8.9536441941213685E-2</v>
      </c>
      <c r="T457">
        <f t="shared" si="79"/>
        <v>4.4768220970606842E-2</v>
      </c>
      <c r="U457">
        <f t="shared" si="80"/>
        <v>8.9536441941213685E-2</v>
      </c>
      <c r="V457">
        <f>$K$4*SUM($U$4:U457)*0.01</f>
        <v>0.57147883655659115</v>
      </c>
      <c r="W457">
        <f t="shared" si="81"/>
        <v>8.9536441941213685E-2</v>
      </c>
      <c r="X457">
        <f t="shared" si="82"/>
        <v>0</v>
      </c>
      <c r="Y457" s="4">
        <v>2</v>
      </c>
      <c r="Z457">
        <f t="shared" si="83"/>
        <v>8.9536441941213685E-2</v>
      </c>
      <c r="AA457">
        <f t="shared" si="84"/>
        <v>0.61624705752719799</v>
      </c>
      <c r="AB457">
        <f t="shared" si="85"/>
        <v>1.9096092417927855</v>
      </c>
      <c r="AC457">
        <f t="shared" si="75"/>
        <v>0.71348374711665719</v>
      </c>
    </row>
    <row r="458" spans="16:29" x14ac:dyDescent="0.2">
      <c r="P458">
        <v>4.54</v>
      </c>
      <c r="Q458">
        <f t="shared" si="76"/>
        <v>0.63475236730164131</v>
      </c>
      <c r="R458">
        <f t="shared" si="77"/>
        <v>1.2328151146397057</v>
      </c>
      <c r="S458">
        <f t="shared" si="78"/>
        <v>9.0390758207214539E-2</v>
      </c>
      <c r="T458">
        <f t="shared" si="79"/>
        <v>4.5195379103607269E-2</v>
      </c>
      <c r="U458">
        <f t="shared" si="80"/>
        <v>9.0390758207214539E-2</v>
      </c>
      <c r="V458">
        <f>$K$4*SUM($U$4:U458)*0.01</f>
        <v>0.58955698819803404</v>
      </c>
      <c r="W458">
        <f t="shared" si="81"/>
        <v>9.0390758207214539E-2</v>
      </c>
      <c r="X458">
        <f t="shared" si="82"/>
        <v>0</v>
      </c>
      <c r="Y458" s="4">
        <v>2</v>
      </c>
      <c r="Z458">
        <f t="shared" si="83"/>
        <v>9.0390758207214539E-2</v>
      </c>
      <c r="AA458">
        <f t="shared" si="84"/>
        <v>0.63475236730164131</v>
      </c>
      <c r="AB458">
        <f t="shared" si="85"/>
        <v>1.9087905411262409</v>
      </c>
      <c r="AC458">
        <f t="shared" si="75"/>
        <v>0.67597542648653519</v>
      </c>
    </row>
    <row r="459" spans="16:29" x14ac:dyDescent="0.2">
      <c r="P459">
        <v>4.55</v>
      </c>
      <c r="Q459">
        <f t="shared" si="76"/>
        <v>0.65340360940966546</v>
      </c>
      <c r="R459">
        <f t="shared" si="77"/>
        <v>1.2698111667295182</v>
      </c>
      <c r="S459">
        <f t="shared" si="78"/>
        <v>9.1209458873759086E-2</v>
      </c>
      <c r="T459">
        <f t="shared" si="79"/>
        <v>4.5604729436879543E-2</v>
      </c>
      <c r="U459">
        <f t="shared" si="80"/>
        <v>9.1209458873759086E-2</v>
      </c>
      <c r="V459">
        <f>$K$4*SUM($U$4:U459)*0.01</f>
        <v>0.60779887997278592</v>
      </c>
      <c r="W459">
        <f t="shared" si="81"/>
        <v>9.1209458873759086E-2</v>
      </c>
      <c r="X459">
        <f t="shared" si="82"/>
        <v>0</v>
      </c>
      <c r="Y459" s="4">
        <v>2</v>
      </c>
      <c r="Z459">
        <f t="shared" si="83"/>
        <v>9.1209458873759086E-2</v>
      </c>
      <c r="AA459">
        <f t="shared" si="84"/>
        <v>0.65340360940966546</v>
      </c>
      <c r="AB459">
        <f t="shared" si="85"/>
        <v>1.9080078914282224</v>
      </c>
      <c r="AC459">
        <f t="shared" si="75"/>
        <v>0.63819672469870425</v>
      </c>
    </row>
    <row r="460" spans="16:29" x14ac:dyDescent="0.2">
      <c r="P460">
        <v>4.5599999999999996</v>
      </c>
      <c r="Q460">
        <f t="shared" si="76"/>
        <v>0.6721933559730302</v>
      </c>
      <c r="R460">
        <f t="shared" si="77"/>
        <v>1.3070989393377894</v>
      </c>
      <c r="S460">
        <f t="shared" si="78"/>
        <v>9.1992108571777642E-2</v>
      </c>
      <c r="T460">
        <f t="shared" si="79"/>
        <v>4.5996054285888821E-2</v>
      </c>
      <c r="U460">
        <f t="shared" si="80"/>
        <v>9.1992108571777642E-2</v>
      </c>
      <c r="V460">
        <f>$K$4*SUM($U$4:U460)*0.01</f>
        <v>0.62619730168714138</v>
      </c>
      <c r="W460">
        <f t="shared" si="81"/>
        <v>9.1992108571777642E-2</v>
      </c>
      <c r="X460">
        <f t="shared" si="82"/>
        <v>0</v>
      </c>
      <c r="Y460" s="4">
        <v>2</v>
      </c>
      <c r="Z460">
        <f t="shared" si="83"/>
        <v>9.1992108571777642E-2</v>
      </c>
      <c r="AA460">
        <f t="shared" si="84"/>
        <v>0.6721933559730302</v>
      </c>
      <c r="AB460">
        <f t="shared" si="85"/>
        <v>1.9072616920679595</v>
      </c>
      <c r="AC460">
        <f t="shared" si="75"/>
        <v>0.60016275273016995</v>
      </c>
    </row>
    <row r="461" spans="16:29" x14ac:dyDescent="0.2">
      <c r="P461">
        <v>4.57</v>
      </c>
      <c r="Q461">
        <f t="shared" si="76"/>
        <v>0.69111411723956984</v>
      </c>
      <c r="R461">
        <f t="shared" si="77"/>
        <v>1.3446635869084647</v>
      </c>
      <c r="S461">
        <f t="shared" si="78"/>
        <v>9.273830793204052E-2</v>
      </c>
      <c r="T461">
        <f t="shared" si="79"/>
        <v>4.636915396602026E-2</v>
      </c>
      <c r="U461">
        <f t="shared" si="80"/>
        <v>9.273830793204052E-2</v>
      </c>
      <c r="V461">
        <f>$K$4*SUM($U$4:U461)*0.01</f>
        <v>0.64474496327354958</v>
      </c>
      <c r="W461">
        <f t="shared" si="81"/>
        <v>9.273830793204052E-2</v>
      </c>
      <c r="X461">
        <f t="shared" si="82"/>
        <v>0</v>
      </c>
      <c r="Y461" s="4">
        <v>2</v>
      </c>
      <c r="Z461">
        <f t="shared" si="83"/>
        <v>9.273830793204052E-2</v>
      </c>
      <c r="AA461">
        <f t="shared" si="84"/>
        <v>0.69111411723956984</v>
      </c>
      <c r="AB461">
        <f t="shared" si="85"/>
        <v>1.9065523105710682</v>
      </c>
      <c r="AC461">
        <f t="shared" si="75"/>
        <v>0.56188872366260356</v>
      </c>
    </row>
    <row r="462" spans="16:29" x14ac:dyDescent="0.2">
      <c r="P462">
        <v>4.58</v>
      </c>
      <c r="Q462">
        <f t="shared" si="76"/>
        <v>0.71015834587380178</v>
      </c>
      <c r="R462">
        <f t="shared" si="77"/>
        <v>1.382490139328034</v>
      </c>
      <c r="S462">
        <f t="shared" si="78"/>
        <v>9.3447689428931779E-2</v>
      </c>
      <c r="T462">
        <f t="shared" si="79"/>
        <v>4.672384471446589E-2</v>
      </c>
      <c r="U462">
        <f t="shared" si="80"/>
        <v>9.3447689428931779E-2</v>
      </c>
      <c r="V462">
        <f>$K$4*SUM($U$4:U462)*0.01</f>
        <v>0.66343450115933589</v>
      </c>
      <c r="W462">
        <f t="shared" si="81"/>
        <v>9.3447689428931779E-2</v>
      </c>
      <c r="X462">
        <f t="shared" si="82"/>
        <v>0</v>
      </c>
      <c r="Y462" s="4">
        <v>2</v>
      </c>
      <c r="Z462">
        <f t="shared" si="83"/>
        <v>9.3447689428931779E-2</v>
      </c>
      <c r="AA462">
        <f t="shared" si="84"/>
        <v>0.71015834587380178</v>
      </c>
      <c r="AB462">
        <f t="shared" si="85"/>
        <v>1.9058800859253591</v>
      </c>
      <c r="AC462">
        <f t="shared" si="75"/>
        <v>0.52338994659732518</v>
      </c>
    </row>
    <row r="463" spans="16:29" x14ac:dyDescent="0.2">
      <c r="P463">
        <v>4.59</v>
      </c>
      <c r="Q463">
        <f t="shared" si="76"/>
        <v>0.7293184410115845</v>
      </c>
      <c r="R463">
        <f t="shared" si="77"/>
        <v>1.4205635106756014</v>
      </c>
      <c r="S463">
        <f t="shared" si="78"/>
        <v>9.4119914074640931E-2</v>
      </c>
      <c r="T463">
        <f t="shared" si="79"/>
        <v>4.7059957037320466E-2</v>
      </c>
      <c r="U463">
        <f t="shared" si="80"/>
        <v>9.4119914074640931E-2</v>
      </c>
      <c r="V463">
        <f>$K$4*SUM($U$4:U463)*0.01</f>
        <v>0.68225848397426403</v>
      </c>
      <c r="W463">
        <f t="shared" si="81"/>
        <v>9.4119914074640931E-2</v>
      </c>
      <c r="X463">
        <f t="shared" si="82"/>
        <v>0</v>
      </c>
      <c r="Y463" s="4">
        <v>2</v>
      </c>
      <c r="Z463">
        <f t="shared" si="83"/>
        <v>9.4119914074640931E-2</v>
      </c>
      <c r="AA463">
        <f t="shared" si="84"/>
        <v>0.7293184410115845</v>
      </c>
      <c r="AB463">
        <f t="shared" si="85"/>
        <v>1.9052453312074489</v>
      </c>
      <c r="AC463">
        <f t="shared" si="75"/>
        <v>0.48468182053184755</v>
      </c>
    </row>
    <row r="464" spans="16:29" x14ac:dyDescent="0.2">
      <c r="P464">
        <v>4.5999999999999996</v>
      </c>
      <c r="Q464">
        <f t="shared" si="76"/>
        <v>0.74858675212904979</v>
      </c>
      <c r="R464">
        <f t="shared" si="77"/>
        <v>1.4588685074668504</v>
      </c>
      <c r="S464">
        <f t="shared" si="78"/>
        <v>9.4754668792551122E-2</v>
      </c>
      <c r="T464">
        <f t="shared" si="79"/>
        <v>4.7377334396275561E-2</v>
      </c>
      <c r="U464">
        <f t="shared" si="80"/>
        <v>9.4754668792551122E-2</v>
      </c>
      <c r="V464">
        <f>$K$4*SUM($U$4:U464)*0.01</f>
        <v>0.70120941773277423</v>
      </c>
      <c r="W464">
        <f t="shared" si="81"/>
        <v>9.4754668792551122E-2</v>
      </c>
      <c r="X464">
        <f t="shared" si="82"/>
        <v>0</v>
      </c>
      <c r="Y464" s="4">
        <v>2</v>
      </c>
      <c r="Z464">
        <f t="shared" si="83"/>
        <v>9.4754668792551122E-2</v>
      </c>
      <c r="AA464">
        <f t="shared" si="84"/>
        <v>0.74858675212904979</v>
      </c>
      <c r="AB464">
        <f t="shared" si="85"/>
        <v>1.9046483356673456</v>
      </c>
      <c r="AC464">
        <f t="shared" si="75"/>
        <v>0.44577982820049528</v>
      </c>
    </row>
    <row r="465" spans="16:29" x14ac:dyDescent="0.2">
      <c r="P465">
        <v>4.6100000000000003</v>
      </c>
      <c r="Q465">
        <f t="shared" si="76"/>
        <v>0.76795558276563247</v>
      </c>
      <c r="R465">
        <f t="shared" si="77"/>
        <v>1.4973898364990577</v>
      </c>
      <c r="S465">
        <f t="shared" si="78"/>
        <v>9.5351664332654407E-2</v>
      </c>
      <c r="T465">
        <f t="shared" si="79"/>
        <v>4.7675832166327203E-2</v>
      </c>
      <c r="U465">
        <f t="shared" si="80"/>
        <v>9.5351664332654407E-2</v>
      </c>
      <c r="V465">
        <f>$K$4*SUM($U$4:U465)*0.01</f>
        <v>0.72027975059930527</v>
      </c>
      <c r="W465">
        <f t="shared" si="81"/>
        <v>9.5351664332654407E-2</v>
      </c>
      <c r="X465">
        <f t="shared" si="82"/>
        <v>0</v>
      </c>
      <c r="Y465" s="4">
        <v>2</v>
      </c>
      <c r="Z465">
        <f t="shared" si="83"/>
        <v>9.5351664332654407E-2</v>
      </c>
      <c r="AA465">
        <f t="shared" si="84"/>
        <v>0.76795558276563247</v>
      </c>
      <c r="AB465">
        <f t="shared" si="85"/>
        <v>1.9040893663805689</v>
      </c>
      <c r="AC465">
        <f t="shared" si="75"/>
        <v>0.40669952988151115</v>
      </c>
    </row>
    <row r="466" spans="16:29" x14ac:dyDescent="0.2">
      <c r="P466">
        <v>4.62</v>
      </c>
      <c r="Q466">
        <f t="shared" si="76"/>
        <v>0.78741719413290701</v>
      </c>
      <c r="R466">
        <f t="shared" si="77"/>
        <v>1.5361121123824359</v>
      </c>
      <c r="S466">
        <f t="shared" si="78"/>
        <v>9.5910633619431085E-2</v>
      </c>
      <c r="T466">
        <f t="shared" si="79"/>
        <v>4.7955316809715542E-2</v>
      </c>
      <c r="U466">
        <f t="shared" si="80"/>
        <v>9.5910633619431085E-2</v>
      </c>
      <c r="V466">
        <f>$K$4*SUM($U$4:U466)*0.01</f>
        <v>0.73946187732319146</v>
      </c>
      <c r="W466">
        <f t="shared" si="81"/>
        <v>9.5910633619431085E-2</v>
      </c>
      <c r="X466">
        <f t="shared" si="82"/>
        <v>0</v>
      </c>
      <c r="Y466" s="4">
        <v>2</v>
      </c>
      <c r="Z466">
        <f t="shared" si="83"/>
        <v>9.5910633619431085E-2</v>
      </c>
      <c r="AA466">
        <f t="shared" si="84"/>
        <v>0.78741719413290701</v>
      </c>
      <c r="AB466">
        <f t="shared" si="85"/>
        <v>1.903568669555602</v>
      </c>
      <c r="AC466">
        <f t="shared" si="75"/>
        <v>0.367456557173166</v>
      </c>
    </row>
    <row r="467" spans="16:29" x14ac:dyDescent="0.2">
      <c r="P467">
        <v>4.63</v>
      </c>
      <c r="Q467">
        <f t="shared" si="76"/>
        <v>0.80696380863426997</v>
      </c>
      <c r="R467">
        <f t="shared" si="77"/>
        <v>1.5750198648254881</v>
      </c>
      <c r="S467">
        <f t="shared" si="78"/>
        <v>9.6431330444398E-2</v>
      </c>
      <c r="T467">
        <f t="shared" si="79"/>
        <v>4.8215665222199E-2</v>
      </c>
      <c r="U467">
        <f t="shared" si="80"/>
        <v>9.6431330444398E-2</v>
      </c>
      <c r="V467">
        <f>$K$4*SUM($U$4:U467)*0.01</f>
        <v>0.75874814341207097</v>
      </c>
      <c r="W467">
        <f t="shared" si="81"/>
        <v>9.6431330444398E-2</v>
      </c>
      <c r="X467">
        <f t="shared" si="82"/>
        <v>0</v>
      </c>
      <c r="Y467" s="4">
        <v>2</v>
      </c>
      <c r="Z467">
        <f t="shared" si="83"/>
        <v>9.6431330444398E-2</v>
      </c>
      <c r="AA467">
        <f t="shared" si="84"/>
        <v>0.80696380863426997</v>
      </c>
      <c r="AB467">
        <f t="shared" si="85"/>
        <v>1.903086471566795</v>
      </c>
      <c r="AC467">
        <f t="shared" si="75"/>
        <v>0.328066606741307</v>
      </c>
    </row>
    <row r="468" spans="16:29" x14ac:dyDescent="0.2">
      <c r="P468">
        <v>4.6399999999999997</v>
      </c>
      <c r="Q468">
        <f t="shared" si="76"/>
        <v>0.82658761331531461</v>
      </c>
      <c r="R468">
        <f t="shared" si="77"/>
        <v>1.6140975457280586</v>
      </c>
      <c r="S468">
        <f t="shared" si="78"/>
        <v>9.6913528433204998E-2</v>
      </c>
      <c r="T468">
        <f t="shared" si="79"/>
        <v>4.8456764216602499E-2</v>
      </c>
      <c r="U468">
        <f t="shared" si="80"/>
        <v>9.6913528433204998E-2</v>
      </c>
      <c r="V468">
        <f>$K$4*SUM($U$4:U468)*0.01</f>
        <v>0.77813084909871211</v>
      </c>
      <c r="W468">
        <f t="shared" si="81"/>
        <v>9.6913528433204998E-2</v>
      </c>
      <c r="X468">
        <f t="shared" si="82"/>
        <v>0</v>
      </c>
      <c r="Y468" s="4">
        <v>2</v>
      </c>
      <c r="Z468">
        <f t="shared" si="83"/>
        <v>9.6913528433204998E-2</v>
      </c>
      <c r="AA468">
        <f t="shared" si="84"/>
        <v>0.82658761331531461</v>
      </c>
      <c r="AB468">
        <f t="shared" si="85"/>
        <v>1.9026429797689732</v>
      </c>
      <c r="AC468">
        <f t="shared" si="75"/>
        <v>0.28854543404091454</v>
      </c>
    </row>
    <row r="469" spans="16:29" x14ac:dyDescent="0.2">
      <c r="P469">
        <v>4.6500000000000004</v>
      </c>
      <c r="Q469">
        <f t="shared" si="76"/>
        <v>0.84628076326043078</v>
      </c>
      <c r="R469">
        <f t="shared" si="77"/>
        <v>1.65332953612446</v>
      </c>
      <c r="S469">
        <f t="shared" si="78"/>
        <v>9.735702023102677E-2</v>
      </c>
      <c r="T469">
        <f t="shared" si="79"/>
        <v>4.8678510115513385E-2</v>
      </c>
      <c r="U469">
        <f t="shared" si="80"/>
        <v>9.735702023102677E-2</v>
      </c>
      <c r="V469">
        <f>$K$4*SUM($U$4:U469)*0.01</f>
        <v>0.79760225314491739</v>
      </c>
      <c r="W469">
        <f t="shared" si="81"/>
        <v>9.735702023102677E-2</v>
      </c>
      <c r="X469">
        <f t="shared" si="82"/>
        <v>0</v>
      </c>
      <c r="Y469" s="4">
        <v>2</v>
      </c>
      <c r="Z469">
        <f t="shared" si="83"/>
        <v>9.735702023102677E-2</v>
      </c>
      <c r="AA469">
        <f t="shared" si="84"/>
        <v>0.84628076326043078</v>
      </c>
      <c r="AB469">
        <f t="shared" si="85"/>
        <v>1.9022383831385834</v>
      </c>
      <c r="AC469">
        <f t="shared" si="75"/>
        <v>0.24890884701412341</v>
      </c>
    </row>
    <row r="470" spans="16:29" x14ac:dyDescent="0.2">
      <c r="P470">
        <v>4.66</v>
      </c>
      <c r="Q470">
        <f t="shared" si="76"/>
        <v>0.86603538494790899</v>
      </c>
      <c r="R470">
        <f t="shared" si="77"/>
        <v>1.6927001530101391</v>
      </c>
      <c r="S470">
        <f t="shared" si="78"/>
        <v>9.77616168614166E-2</v>
      </c>
      <c r="T470">
        <f t="shared" si="79"/>
        <v>4.88808084307083E-2</v>
      </c>
      <c r="U470">
        <f t="shared" si="80"/>
        <v>9.77616168614166E-2</v>
      </c>
      <c r="V470">
        <f>$K$4*SUM($U$4:U470)*0.01</f>
        <v>0.81715457651720069</v>
      </c>
      <c r="W470">
        <f t="shared" si="81"/>
        <v>9.77616168614166E-2</v>
      </c>
      <c r="X470">
        <f t="shared" si="82"/>
        <v>0</v>
      </c>
      <c r="Y470" s="4">
        <v>2</v>
      </c>
      <c r="Z470">
        <f t="shared" si="83"/>
        <v>9.77616168614166E-2</v>
      </c>
      <c r="AA470">
        <f t="shared" si="84"/>
        <v>0.86603538494790899</v>
      </c>
      <c r="AB470">
        <f t="shared" si="85"/>
        <v>1.9018728527774096</v>
      </c>
      <c r="AC470">
        <f t="shared" si="75"/>
        <v>0.20917269976727051</v>
      </c>
    </row>
    <row r="471" spans="16:29" x14ac:dyDescent="0.2">
      <c r="P471">
        <v>4.67</v>
      </c>
      <c r="Q471">
        <f t="shared" si="76"/>
        <v>0.88584357957301407</v>
      </c>
      <c r="R471">
        <f t="shared" si="77"/>
        <v>1.7321936560780835</v>
      </c>
      <c r="S471">
        <f t="shared" si="78"/>
        <v>9.8127147222590416E-2</v>
      </c>
      <c r="T471">
        <f t="shared" si="79"/>
        <v>4.9063573611295208E-2</v>
      </c>
      <c r="U471">
        <f t="shared" si="80"/>
        <v>9.8127147222590416E-2</v>
      </c>
      <c r="V471">
        <f>$K$4*SUM($U$4:U471)*0.01</f>
        <v>0.83678000596171886</v>
      </c>
      <c r="W471">
        <f t="shared" si="81"/>
        <v>9.8127147222590416E-2</v>
      </c>
      <c r="X471">
        <f t="shared" si="82"/>
        <v>0</v>
      </c>
      <c r="Y471" s="4">
        <v>2</v>
      </c>
      <c r="Z471">
        <f t="shared" si="83"/>
        <v>9.8127147222590416E-2</v>
      </c>
      <c r="AA471">
        <f t="shared" si="84"/>
        <v>0.88584357957301407</v>
      </c>
      <c r="AB471">
        <f t="shared" si="85"/>
        <v>1.9015465423075264</v>
      </c>
      <c r="AC471">
        <f t="shared" si="75"/>
        <v>0.16935288622944283</v>
      </c>
    </row>
    <row r="472" spans="16:29" x14ac:dyDescent="0.2">
      <c r="P472">
        <v>4.68</v>
      </c>
      <c r="Q472">
        <f t="shared" si="76"/>
        <v>0.90569742634645045</v>
      </c>
      <c r="R472">
        <f t="shared" si="77"/>
        <v>1.7717942543854919</v>
      </c>
      <c r="S472">
        <f t="shared" si="78"/>
        <v>9.84534576924736E-2</v>
      </c>
      <c r="T472">
        <f t="shared" si="79"/>
        <v>4.92267288462368E-2</v>
      </c>
      <c r="U472">
        <f t="shared" si="80"/>
        <v>9.84534576924736E-2</v>
      </c>
      <c r="V472">
        <f>$K$4*SUM($U$4:U472)*0.01</f>
        <v>0.85647069750021365</v>
      </c>
      <c r="W472">
        <f t="shared" si="81"/>
        <v>9.84534576924736E-2</v>
      </c>
      <c r="X472">
        <f t="shared" si="82"/>
        <v>0</v>
      </c>
      <c r="Y472" s="4">
        <v>2</v>
      </c>
      <c r="Z472">
        <f t="shared" si="83"/>
        <v>9.84534576924736E-2</v>
      </c>
      <c r="AA472">
        <f t="shared" si="84"/>
        <v>0.90569742634645045</v>
      </c>
      <c r="AB472">
        <f t="shared" si="85"/>
        <v>1.9012595881806236</v>
      </c>
      <c r="AC472">
        <f t="shared" si="75"/>
        <v>0.12946533379513178</v>
      </c>
    </row>
    <row r="473" spans="16:29" x14ac:dyDescent="0.2">
      <c r="P473">
        <v>4.6900000000000004</v>
      </c>
      <c r="Q473">
        <f t="shared" si="76"/>
        <v>0.92558898577377702</v>
      </c>
      <c r="R473">
        <f t="shared" si="77"/>
        <v>1.8114861129665232</v>
      </c>
      <c r="S473">
        <f t="shared" si="78"/>
        <v>9.8740411819376428E-2</v>
      </c>
      <c r="T473">
        <f t="shared" si="79"/>
        <v>4.9370205909688214E-2</v>
      </c>
      <c r="U473">
        <f t="shared" si="80"/>
        <v>9.8740411819376428E-2</v>
      </c>
      <c r="V473">
        <f>$K$4*SUM($U$4:U473)*0.01</f>
        <v>0.8762187798640888</v>
      </c>
      <c r="W473">
        <f t="shared" si="81"/>
        <v>9.8740411819376428E-2</v>
      </c>
      <c r="X473">
        <f t="shared" si="82"/>
        <v>0</v>
      </c>
      <c r="Y473" s="4">
        <v>2</v>
      </c>
      <c r="Z473">
        <f t="shared" si="83"/>
        <v>9.8740411819376428E-2</v>
      </c>
      <c r="AA473">
        <f t="shared" si="84"/>
        <v>0.92558898577377702</v>
      </c>
      <c r="AB473">
        <f t="shared" si="85"/>
        <v>1.9010121099200037</v>
      </c>
      <c r="AC473">
        <f t="shared" si="75"/>
        <v>8.9525996953480555E-2</v>
      </c>
    </row>
    <row r="474" spans="16:29" x14ac:dyDescent="0.2">
      <c r="P474">
        <v>4.7</v>
      </c>
      <c r="Q474">
        <f t="shared" si="76"/>
        <v>0.9455103029200862</v>
      </c>
      <c r="R474">
        <f t="shared" si="77"/>
        <v>1.851253359403348</v>
      </c>
      <c r="S474">
        <f t="shared" si="78"/>
        <v>9.898789007999631E-2</v>
      </c>
      <c r="T474">
        <f t="shared" si="79"/>
        <v>4.9493945039998155E-2</v>
      </c>
      <c r="U474">
        <f t="shared" si="80"/>
        <v>9.898789007999631E-2</v>
      </c>
      <c r="V474">
        <f>$K$4*SUM($U$4:U474)*0.01</f>
        <v>0.89601635788008804</v>
      </c>
      <c r="W474">
        <f t="shared" si="81"/>
        <v>9.898789007999631E-2</v>
      </c>
      <c r="X474">
        <f t="shared" si="82"/>
        <v>0</v>
      </c>
      <c r="Y474" s="4">
        <v>2</v>
      </c>
      <c r="Z474">
        <f t="shared" si="83"/>
        <v>9.898789007999631E-2</v>
      </c>
      <c r="AA474">
        <f t="shared" si="84"/>
        <v>0.9455103029200862</v>
      </c>
      <c r="AB474">
        <f t="shared" si="85"/>
        <v>1.9008042103100635</v>
      </c>
      <c r="AC474">
        <f t="shared" si="75"/>
        <v>4.9550850906715529E-2</v>
      </c>
    </row>
    <row r="475" spans="16:29" x14ac:dyDescent="0.2">
      <c r="P475">
        <v>4.71</v>
      </c>
      <c r="Q475">
        <f t="shared" si="76"/>
        <v>0.96545341066304358</v>
      </c>
      <c r="R475">
        <f t="shared" si="77"/>
        <v>1.8910800903647176</v>
      </c>
      <c r="S475">
        <f t="shared" si="78"/>
        <v>9.9195789689936475E-2</v>
      </c>
      <c r="T475">
        <f t="shared" si="79"/>
        <v>4.9597894844968238E-2</v>
      </c>
      <c r="U475">
        <f t="shared" si="80"/>
        <v>9.9195789689936475E-2</v>
      </c>
      <c r="V475">
        <f>$K$4*SUM($U$4:U475)*0.01</f>
        <v>0.91585551581807534</v>
      </c>
      <c r="W475">
        <f t="shared" si="81"/>
        <v>9.9195789689936475E-2</v>
      </c>
      <c r="X475">
        <f t="shared" si="82"/>
        <v>0</v>
      </c>
      <c r="Y475" s="4">
        <v>2</v>
      </c>
      <c r="Z475">
        <f t="shared" si="83"/>
        <v>9.9195789689936475E-2</v>
      </c>
      <c r="AA475">
        <f t="shared" si="84"/>
        <v>0.96545341066304358</v>
      </c>
      <c r="AB475">
        <f t="shared" si="85"/>
        <v>1.9006359755449747</v>
      </c>
      <c r="AC475">
        <f t="shared" si="75"/>
        <v>9.5558851802570229E-3</v>
      </c>
    </row>
    <row r="476" spans="16:29" x14ac:dyDescent="0.2">
      <c r="P476">
        <v>4.72</v>
      </c>
      <c r="Q476">
        <f t="shared" si="76"/>
        <v>0.98541033293659308</v>
      </c>
      <c r="R476">
        <f t="shared" si="77"/>
        <v>1.9309503781189521</v>
      </c>
      <c r="S476">
        <f t="shared" si="78"/>
        <v>9.9364024455025346E-2</v>
      </c>
      <c r="T476">
        <f t="shared" si="79"/>
        <v>4.9682012227512673E-2</v>
      </c>
      <c r="U476">
        <f t="shared" si="80"/>
        <v>9.9364024455025346E-2</v>
      </c>
      <c r="V476">
        <f>$K$4*SUM($U$4:U476)*0.01</f>
        <v>0.93572832070908041</v>
      </c>
      <c r="W476">
        <f t="shared" si="81"/>
        <v>9.9364024455025346E-2</v>
      </c>
      <c r="X476">
        <f t="shared" si="82"/>
        <v>0</v>
      </c>
      <c r="Y476" s="4">
        <v>2</v>
      </c>
      <c r="Z476">
        <f t="shared" si="83"/>
        <v>9.9364024455025346E-2</v>
      </c>
      <c r="AA476">
        <f t="shared" si="84"/>
        <v>0.98541033293659308</v>
      </c>
      <c r="AB476">
        <f t="shared" si="85"/>
        <v>1.9005074753460887</v>
      </c>
      <c r="AC476">
        <f t="shared" si="75"/>
        <v>-3.0442902772863486E-2</v>
      </c>
    </row>
    <row r="477" spans="16:29" x14ac:dyDescent="0.2">
      <c r="P477">
        <v>4.7300000000000004</v>
      </c>
      <c r="Q477">
        <f t="shared" si="76"/>
        <v>1.0053730879668183</v>
      </c>
      <c r="R477">
        <f t="shared" si="77"/>
        <v>1.9708482770262943</v>
      </c>
      <c r="S477">
        <f t="shared" si="78"/>
        <v>9.9492524653911341E-2</v>
      </c>
      <c r="T477">
        <f t="shared" si="79"/>
        <v>4.974626232695567E-2</v>
      </c>
      <c r="U477">
        <f t="shared" si="80"/>
        <v>9.9492524653911341E-2</v>
      </c>
      <c r="V477">
        <f>$K$4*SUM($U$4:U477)*0.01</f>
        <v>0.95562682563986256</v>
      </c>
      <c r="W477">
        <f t="shared" si="81"/>
        <v>9.9492524653911341E-2</v>
      </c>
      <c r="X477">
        <f t="shared" si="82"/>
        <v>0</v>
      </c>
      <c r="Y477" s="4">
        <v>2</v>
      </c>
      <c r="Z477">
        <f t="shared" si="83"/>
        <v>9.9492524653911341E-2</v>
      </c>
      <c r="AA477">
        <f t="shared" si="84"/>
        <v>1.0053730879668183</v>
      </c>
      <c r="AB477">
        <f t="shared" si="85"/>
        <v>1.9004187630555158</v>
      </c>
      <c r="AC477">
        <f t="shared" si="75"/>
        <v>-7.042951397077836E-2</v>
      </c>
    </row>
    <row r="478" spans="16:29" x14ac:dyDescent="0.2">
      <c r="P478">
        <v>4.74</v>
      </c>
      <c r="Q478">
        <f t="shared" si="76"/>
        <v>1.0253336915010016</v>
      </c>
      <c r="R478">
        <f t="shared" si="77"/>
        <v>2.0107578300141489</v>
      </c>
      <c r="S478">
        <f t="shared" si="78"/>
        <v>9.9581236944484175E-2</v>
      </c>
      <c r="T478">
        <f t="shared" si="79"/>
        <v>4.9790618472242087E-2</v>
      </c>
      <c r="U478">
        <f t="shared" si="80"/>
        <v>9.9581236944484175E-2</v>
      </c>
      <c r="V478">
        <f>$K$4*SUM($U$4:U478)*0.01</f>
        <v>0.97554307302875942</v>
      </c>
      <c r="W478">
        <f t="shared" si="81"/>
        <v>9.9581236944484175E-2</v>
      </c>
      <c r="X478">
        <f t="shared" si="82"/>
        <v>0</v>
      </c>
      <c r="Y478" s="4">
        <v>2</v>
      </c>
      <c r="Z478">
        <f t="shared" si="83"/>
        <v>9.9581236944484175E-2</v>
      </c>
      <c r="AA478">
        <f t="shared" si="84"/>
        <v>1.0253336915010016</v>
      </c>
      <c r="AB478">
        <f t="shared" si="85"/>
        <v>1.9003698757119998</v>
      </c>
      <c r="AC478">
        <f t="shared" si="75"/>
        <v>-0.11038795430214902</v>
      </c>
    </row>
    <row r="479" spans="16:29" x14ac:dyDescent="0.2">
      <c r="P479">
        <v>4.75</v>
      </c>
      <c r="Q479">
        <f t="shared" si="76"/>
        <v>1.0452841600303597</v>
      </c>
      <c r="R479">
        <f t="shared" si="77"/>
        <v>2.0506630750374342</v>
      </c>
      <c r="S479">
        <f t="shared" si="78"/>
        <v>9.9630124288000221E-2</v>
      </c>
      <c r="T479">
        <f t="shared" si="79"/>
        <v>4.9815062144000111E-2</v>
      </c>
      <c r="U479">
        <f t="shared" si="80"/>
        <v>9.9630124288000221E-2</v>
      </c>
      <c r="V479">
        <f>$K$4*SUM($U$4:U479)*0.01</f>
        <v>0.99546909788635962</v>
      </c>
      <c r="W479">
        <f t="shared" si="81"/>
        <v>9.9630124288000221E-2</v>
      </c>
      <c r="X479">
        <f t="shared" si="82"/>
        <v>0</v>
      </c>
      <c r="Y479" s="4">
        <v>2</v>
      </c>
      <c r="Z479">
        <f t="shared" si="83"/>
        <v>9.9630124288000221E-2</v>
      </c>
      <c r="AA479">
        <f t="shared" si="84"/>
        <v>1.0452841600303597</v>
      </c>
      <c r="AB479">
        <f t="shared" si="85"/>
        <v>1.9003608341138156</v>
      </c>
      <c r="AC479">
        <f t="shared" si="75"/>
        <v>-0.1503022409236186</v>
      </c>
    </row>
    <row r="480" spans="16:29" x14ac:dyDescent="0.2">
      <c r="P480">
        <v>4.76</v>
      </c>
      <c r="Q480">
        <f t="shared" si="76"/>
        <v>1.0652165140066887</v>
      </c>
      <c r="R480">
        <f t="shared" si="77"/>
        <v>2.0905480515254058</v>
      </c>
      <c r="S480">
        <f t="shared" si="78"/>
        <v>9.9639165886184378E-2</v>
      </c>
      <c r="T480">
        <f t="shared" si="79"/>
        <v>4.9819582943092189E-2</v>
      </c>
      <c r="U480">
        <f t="shared" si="80"/>
        <v>9.9639165886184378E-2</v>
      </c>
      <c r="V480">
        <f>$K$4*SUM($U$4:U480)*0.01</f>
        <v>1.0153969310635964</v>
      </c>
      <c r="W480">
        <f t="shared" si="81"/>
        <v>9.9639165886184378E-2</v>
      </c>
      <c r="X480">
        <f t="shared" si="82"/>
        <v>0</v>
      </c>
      <c r="Y480" s="4">
        <v>2</v>
      </c>
      <c r="Z480">
        <f t="shared" si="83"/>
        <v>9.9639165886184378E-2</v>
      </c>
      <c r="AA480">
        <f t="shared" si="84"/>
        <v>1.0652165140066887</v>
      </c>
      <c r="AB480">
        <f t="shared" si="85"/>
        <v>1.9003916428726839</v>
      </c>
      <c r="AC480">
        <f t="shared" si="75"/>
        <v>-0.1901564086527219</v>
      </c>
    </row>
    <row r="481" spans="16:29" x14ac:dyDescent="0.2">
      <c r="P481">
        <v>4.7699999999999996</v>
      </c>
      <c r="Q481">
        <f t="shared" si="76"/>
        <v>1.0851227810527178</v>
      </c>
      <c r="R481">
        <f t="shared" si="77"/>
        <v>2.1303968068154209</v>
      </c>
      <c r="S481">
        <f t="shared" si="78"/>
        <v>9.9608357127316083E-2</v>
      </c>
      <c r="T481">
        <f t="shared" si="79"/>
        <v>4.9804178563658041E-2</v>
      </c>
      <c r="U481">
        <f t="shared" si="80"/>
        <v>9.9608357127316083E-2</v>
      </c>
      <c r="V481">
        <f>$K$4*SUM($U$4:U481)*0.01</f>
        <v>1.0353186024890597</v>
      </c>
      <c r="W481">
        <f t="shared" si="81"/>
        <v>9.9608357127316083E-2</v>
      </c>
      <c r="X481">
        <f t="shared" si="82"/>
        <v>0</v>
      </c>
      <c r="Y481" s="4">
        <v>2</v>
      </c>
      <c r="Z481">
        <f t="shared" si="83"/>
        <v>9.9608357127316083E-2</v>
      </c>
      <c r="AA481">
        <f t="shared" si="84"/>
        <v>1.0851227810527178</v>
      </c>
      <c r="AB481">
        <f t="shared" si="85"/>
        <v>1.9004622904616717</v>
      </c>
      <c r="AC481">
        <f t="shared" si="75"/>
        <v>-0.22993451635374909</v>
      </c>
    </row>
    <row r="482" spans="16:29" x14ac:dyDescent="0.2">
      <c r="P482">
        <v>4.78</v>
      </c>
      <c r="Q482">
        <f t="shared" si="76"/>
        <v>1.1049949991658896</v>
      </c>
      <c r="R482">
        <f t="shared" si="77"/>
        <v>2.1701934025736</v>
      </c>
      <c r="S482">
        <f t="shared" si="78"/>
        <v>9.9537709538328301E-2</v>
      </c>
      <c r="T482">
        <f t="shared" si="79"/>
        <v>4.976885476916415E-2</v>
      </c>
      <c r="U482">
        <f t="shared" si="80"/>
        <v>9.9537709538328301E-2</v>
      </c>
      <c r="V482">
        <f>$K$4*SUM($U$4:U482)*0.01</f>
        <v>1.0552261443967255</v>
      </c>
      <c r="W482">
        <f t="shared" si="81"/>
        <v>9.9537709538328301E-2</v>
      </c>
      <c r="X482">
        <f t="shared" si="82"/>
        <v>0</v>
      </c>
      <c r="Y482" s="4">
        <v>2</v>
      </c>
      <c r="Z482">
        <f t="shared" si="83"/>
        <v>9.9537709538328301E-2</v>
      </c>
      <c r="AA482">
        <f t="shared" si="84"/>
        <v>1.1049949991658896</v>
      </c>
      <c r="AB482">
        <f t="shared" si="85"/>
        <v>1.900572749259609</v>
      </c>
      <c r="AC482">
        <f t="shared" si="75"/>
        <v>-0.26962065331399099</v>
      </c>
    </row>
    <row r="483" spans="16:29" x14ac:dyDescent="0.2">
      <c r="P483">
        <v>4.79</v>
      </c>
      <c r="Q483">
        <f t="shared" si="76"/>
        <v>1.1248252199149991</v>
      </c>
      <c r="R483">
        <f t="shared" si="77"/>
        <v>2.2099219212017989</v>
      </c>
      <c r="S483">
        <f t="shared" si="78"/>
        <v>9.9427250740391049E-2</v>
      </c>
      <c r="T483">
        <f t="shared" si="79"/>
        <v>4.9713625370195524E-2</v>
      </c>
      <c r="U483">
        <f t="shared" si="80"/>
        <v>9.9427250740391049E-2</v>
      </c>
      <c r="V483">
        <f>$K$4*SUM($U$4:U483)*0.01</f>
        <v>1.0751115945448035</v>
      </c>
      <c r="W483">
        <f t="shared" si="81"/>
        <v>9.9427250740391049E-2</v>
      </c>
      <c r="X483">
        <f t="shared" si="82"/>
        <v>0</v>
      </c>
      <c r="Y483" s="4">
        <v>2</v>
      </c>
      <c r="Z483">
        <f t="shared" si="83"/>
        <v>9.9427250740391049E-2</v>
      </c>
      <c r="AA483">
        <f t="shared" si="84"/>
        <v>1.1248252199149991</v>
      </c>
      <c r="AB483">
        <f t="shared" si="85"/>
        <v>1.9007229755940009</v>
      </c>
      <c r="AC483">
        <f t="shared" si="75"/>
        <v>-0.30919894560779787</v>
      </c>
    </row>
    <row r="484" spans="16:29" x14ac:dyDescent="0.2">
      <c r="P484">
        <v>4.8</v>
      </c>
      <c r="Q484">
        <f t="shared" si="76"/>
        <v>1.144605511629003</v>
      </c>
      <c r="R484">
        <f t="shared" si="77"/>
        <v>2.2495664722299025</v>
      </c>
      <c r="S484">
        <f t="shared" si="78"/>
        <v>9.9277024405999059E-2</v>
      </c>
      <c r="T484">
        <f t="shared" si="79"/>
        <v>4.963851220299953E-2</v>
      </c>
      <c r="U484">
        <f t="shared" si="80"/>
        <v>9.9277024405999059E-2</v>
      </c>
      <c r="V484">
        <f>$K$4*SUM($U$4:U484)*0.01</f>
        <v>1.0949669994260034</v>
      </c>
      <c r="W484">
        <f t="shared" si="81"/>
        <v>9.9277024405999059E-2</v>
      </c>
      <c r="X484">
        <f t="shared" si="82"/>
        <v>0</v>
      </c>
      <c r="Y484" s="4">
        <v>2</v>
      </c>
      <c r="Z484">
        <f t="shared" si="83"/>
        <v>9.9277024405999059E-2</v>
      </c>
      <c r="AA484">
        <f t="shared" si="84"/>
        <v>1.144605511629003</v>
      </c>
      <c r="AB484">
        <f t="shared" si="85"/>
        <v>1.9009129097839432</v>
      </c>
      <c r="AC484">
        <f t="shared" si="75"/>
        <v>-0.3486535624459593</v>
      </c>
    </row>
    <row r="485" spans="16:29" x14ac:dyDescent="0.2">
      <c r="P485">
        <v>4.8099999999999996</v>
      </c>
      <c r="Q485">
        <f t="shared" si="76"/>
        <v>1.1643279625772431</v>
      </c>
      <c r="R485">
        <f t="shared" si="77"/>
        <v>2.2891111986921944</v>
      </c>
      <c r="S485">
        <f t="shared" si="78"/>
        <v>9.9087090216056772E-2</v>
      </c>
      <c r="T485">
        <f t="shared" si="79"/>
        <v>4.9543545108028386E-2</v>
      </c>
      <c r="U485">
        <f t="shared" si="80"/>
        <v>9.9087090216056772E-2</v>
      </c>
      <c r="V485">
        <f>$K$4*SUM($U$4:U485)*0.01</f>
        <v>1.1147844174692148</v>
      </c>
      <c r="W485">
        <f t="shared" si="81"/>
        <v>9.9087090216056772E-2</v>
      </c>
      <c r="X485">
        <f t="shared" si="82"/>
        <v>0</v>
      </c>
      <c r="Y485" s="4">
        <v>2</v>
      </c>
      <c r="Z485">
        <f t="shared" si="83"/>
        <v>9.9087090216056772E-2</v>
      </c>
      <c r="AA485">
        <f t="shared" si="84"/>
        <v>1.1643279625772431</v>
      </c>
      <c r="AB485">
        <f t="shared" si="85"/>
        <v>1.9011424761844</v>
      </c>
      <c r="AC485">
        <f t="shared" si="75"/>
        <v>-0.38796872250779446</v>
      </c>
    </row>
    <row r="486" spans="16:29" x14ac:dyDescent="0.2">
      <c r="P486">
        <v>4.82</v>
      </c>
      <c r="Q486">
        <f t="shared" si="76"/>
        <v>1.1839846841401345</v>
      </c>
      <c r="R486">
        <f t="shared" si="77"/>
        <v>2.3285402834862317</v>
      </c>
      <c r="S486">
        <f t="shared" si="78"/>
        <v>9.8857523815599979E-2</v>
      </c>
      <c r="T486">
        <f t="shared" si="79"/>
        <v>4.942876190779999E-2</v>
      </c>
      <c r="U486">
        <f t="shared" si="80"/>
        <v>9.8857523815599979E-2</v>
      </c>
      <c r="V486">
        <f>$K$4*SUM($U$4:U486)*0.01</f>
        <v>1.1345559222323345</v>
      </c>
      <c r="W486">
        <f t="shared" si="81"/>
        <v>9.8857523815599979E-2</v>
      </c>
      <c r="X486">
        <f t="shared" si="82"/>
        <v>0</v>
      </c>
      <c r="Y486" s="4">
        <v>2</v>
      </c>
      <c r="Z486">
        <f t="shared" si="83"/>
        <v>9.8857523815599979E-2</v>
      </c>
      <c r="AA486">
        <f t="shared" si="84"/>
        <v>1.1839846841401345</v>
      </c>
      <c r="AB486">
        <f t="shared" si="85"/>
        <v>1.9014115832327543</v>
      </c>
      <c r="AC486">
        <f t="shared" si="75"/>
        <v>-0.42712870025347738</v>
      </c>
    </row>
    <row r="487" spans="16:29" x14ac:dyDescent="0.2">
      <c r="P487">
        <v>4.83</v>
      </c>
      <c r="Q487">
        <f t="shared" si="76"/>
        <v>1.2035678139694066</v>
      </c>
      <c r="R487">
        <f t="shared" si="77"/>
        <v>2.3678379557125226</v>
      </c>
      <c r="S487">
        <f t="shared" si="78"/>
        <v>9.8588416767245723E-2</v>
      </c>
      <c r="T487">
        <f t="shared" si="79"/>
        <v>4.9294208383622862E-2</v>
      </c>
      <c r="U487">
        <f t="shared" si="80"/>
        <v>9.8588416767245723E-2</v>
      </c>
      <c r="V487">
        <f>$K$4*SUM($U$4:U487)*0.01</f>
        <v>1.1542736055857838</v>
      </c>
      <c r="W487">
        <f t="shared" si="81"/>
        <v>9.8588416767245723E-2</v>
      </c>
      <c r="X487">
        <f t="shared" si="82"/>
        <v>0</v>
      </c>
      <c r="Y487" s="4">
        <v>2</v>
      </c>
      <c r="Z487">
        <f t="shared" si="83"/>
        <v>9.8588416767245723E-2</v>
      </c>
      <c r="AA487">
        <f t="shared" si="84"/>
        <v>1.2035678139694066</v>
      </c>
      <c r="AB487">
        <f t="shared" si="85"/>
        <v>1.9017201234984937</v>
      </c>
      <c r="AC487">
        <f t="shared" si="75"/>
        <v>-0.4661178322140288</v>
      </c>
    </row>
    <row r="488" spans="16:29" x14ac:dyDescent="0.2">
      <c r="P488">
        <v>4.84</v>
      </c>
      <c r="Q488">
        <f t="shared" si="76"/>
        <v>1.2230695191368379</v>
      </c>
      <c r="R488">
        <f t="shared" si="77"/>
        <v>2.4069884969930992</v>
      </c>
      <c r="S488">
        <f t="shared" si="78"/>
        <v>9.8279876501506269E-2</v>
      </c>
      <c r="T488">
        <f t="shared" si="79"/>
        <v>4.9139938250753135E-2</v>
      </c>
      <c r="U488">
        <f t="shared" si="80"/>
        <v>9.8279876501506269E-2</v>
      </c>
      <c r="V488">
        <f>$K$4*SUM($U$4:U488)*0.01</f>
        <v>1.1739295808860848</v>
      </c>
      <c r="W488">
        <f t="shared" si="81"/>
        <v>9.8279876501506269E-2</v>
      </c>
      <c r="X488">
        <f t="shared" si="82"/>
        <v>0</v>
      </c>
      <c r="Y488" s="4">
        <v>2</v>
      </c>
      <c r="Z488">
        <f t="shared" si="83"/>
        <v>9.8279876501506269E-2</v>
      </c>
      <c r="AA488">
        <f t="shared" si="84"/>
        <v>1.2230695191368379</v>
      </c>
      <c r="AB488">
        <f t="shared" si="85"/>
        <v>1.9020679737365831</v>
      </c>
      <c r="AC488">
        <f t="shared" si="75"/>
        <v>-0.50492052325651615</v>
      </c>
    </row>
    <row r="489" spans="16:29" x14ac:dyDescent="0.2">
      <c r="P489">
        <v>4.8499999999999996</v>
      </c>
      <c r="Q489">
        <f t="shared" si="76"/>
        <v>1.2424819992704768</v>
      </c>
      <c r="R489">
        <f t="shared" si="77"/>
        <v>2.4459762477670264</v>
      </c>
      <c r="S489">
        <f t="shared" si="78"/>
        <v>9.7932026263416905E-2</v>
      </c>
      <c r="T489">
        <f t="shared" si="79"/>
        <v>4.8966013131708452E-2</v>
      </c>
      <c r="U489">
        <f t="shared" si="80"/>
        <v>9.7932026263416905E-2</v>
      </c>
      <c r="V489">
        <f>$K$4*SUM($U$4:U489)*0.01</f>
        <v>1.1935159861387683</v>
      </c>
      <c r="W489">
        <f t="shared" si="81"/>
        <v>9.7932026263416905E-2</v>
      </c>
      <c r="X489">
        <f t="shared" si="82"/>
        <v>0</v>
      </c>
      <c r="Y489" s="4">
        <v>2</v>
      </c>
      <c r="Z489">
        <f t="shared" si="83"/>
        <v>9.7932026263416905E-2</v>
      </c>
      <c r="AA489">
        <f t="shared" si="84"/>
        <v>1.2424819992704768</v>
      </c>
      <c r="AB489">
        <f t="shared" si="85"/>
        <v>1.9024549949451415</v>
      </c>
      <c r="AC489">
        <f t="shared" si="75"/>
        <v>-0.5435212528218849</v>
      </c>
    </row>
    <row r="490" spans="16:29" x14ac:dyDescent="0.2">
      <c r="P490">
        <v>4.8600000000000003</v>
      </c>
      <c r="Q490">
        <f t="shared" si="76"/>
        <v>1.2617974896771691</v>
      </c>
      <c r="R490">
        <f t="shared" si="77"/>
        <v>2.4847856135606823</v>
      </c>
      <c r="S490">
        <f t="shared" si="78"/>
        <v>9.7545005054858525E-2</v>
      </c>
      <c r="T490">
        <f t="shared" si="79"/>
        <v>4.8772502527429262E-2</v>
      </c>
      <c r="U490">
        <f t="shared" si="80"/>
        <v>9.7545005054858525E-2</v>
      </c>
      <c r="V490">
        <f>$K$4*SUM($U$4:U490)*0.01</f>
        <v>1.2130249871497398</v>
      </c>
      <c r="W490">
        <f t="shared" si="81"/>
        <v>9.7545005054858525E-2</v>
      </c>
      <c r="X490">
        <f t="shared" si="82"/>
        <v>0</v>
      </c>
      <c r="Y490" s="4">
        <v>2</v>
      </c>
      <c r="Z490">
        <f t="shared" si="83"/>
        <v>9.7545005054858525E-2</v>
      </c>
      <c r="AA490">
        <f t="shared" si="84"/>
        <v>1.2617974896771691</v>
      </c>
      <c r="AB490">
        <f t="shared" si="85"/>
        <v>1.9028810324277008</v>
      </c>
      <c r="AC490">
        <f t="shared" si="75"/>
        <v>-0.5819045811329816</v>
      </c>
    </row>
    <row r="491" spans="16:29" x14ac:dyDescent="0.2">
      <c r="P491">
        <v>4.87</v>
      </c>
      <c r="Q491">
        <f t="shared" si="76"/>
        <v>1.2810082644503493</v>
      </c>
      <c r="R491">
        <f t="shared" si="77"/>
        <v>2.52340107123069</v>
      </c>
      <c r="S491">
        <f t="shared" si="78"/>
        <v>9.7118967572299209E-2</v>
      </c>
      <c r="T491">
        <f t="shared" si="79"/>
        <v>4.8559483786149604E-2</v>
      </c>
      <c r="U491">
        <f t="shared" si="80"/>
        <v>9.7118967572299209E-2</v>
      </c>
      <c r="V491">
        <f>$K$4*SUM($U$4:U491)*0.01</f>
        <v>1.2324487806641997</v>
      </c>
      <c r="W491">
        <f t="shared" si="81"/>
        <v>9.7118967572299209E-2</v>
      </c>
      <c r="X491">
        <f t="shared" si="82"/>
        <v>0</v>
      </c>
      <c r="Y491" s="4">
        <v>2</v>
      </c>
      <c r="Z491">
        <f t="shared" si="83"/>
        <v>9.7118967572299209E-2</v>
      </c>
      <c r="AA491">
        <f t="shared" si="84"/>
        <v>1.2810082644503493</v>
      </c>
      <c r="AB491">
        <f t="shared" si="85"/>
        <v>1.903345915860444</v>
      </c>
      <c r="AC491">
        <f t="shared" si="75"/>
        <v>-0.62005515537024603</v>
      </c>
    </row>
    <row r="492" spans="16:29" x14ac:dyDescent="0.2">
      <c r="P492">
        <v>4.88</v>
      </c>
      <c r="Q492">
        <f t="shared" si="76"/>
        <v>1.3001066395618888</v>
      </c>
      <c r="R492">
        <f t="shared" si="77"/>
        <v>2.5618071751772336</v>
      </c>
      <c r="S492">
        <f t="shared" si="78"/>
        <v>9.6654084139556007E-2</v>
      </c>
      <c r="T492">
        <f t="shared" si="79"/>
        <v>4.8327042069778003E-2</v>
      </c>
      <c r="U492">
        <f t="shared" si="80"/>
        <v>9.6654084139556007E-2</v>
      </c>
      <c r="V492">
        <f>$K$4*SUM($U$4:U492)*0.01</f>
        <v>1.2517795974921109</v>
      </c>
      <c r="W492">
        <f t="shared" si="81"/>
        <v>9.6654084139556007E-2</v>
      </c>
      <c r="X492">
        <f t="shared" si="82"/>
        <v>0</v>
      </c>
      <c r="Y492" s="4">
        <v>2</v>
      </c>
      <c r="Z492">
        <f t="shared" si="83"/>
        <v>9.6654084139556007E-2</v>
      </c>
      <c r="AA492">
        <f t="shared" si="84"/>
        <v>1.3001066395618888</v>
      </c>
      <c r="AB492">
        <f t="shared" si="85"/>
        <v>1.9038494593645794</v>
      </c>
      <c r="AC492">
        <f t="shared" ref="AC492:AC506" si="86">SIN(P492*2)*2</f>
        <v>-0.65795771581265428</v>
      </c>
    </row>
    <row r="493" spans="16:29" x14ac:dyDescent="0.2">
      <c r="P493">
        <v>4.8899999999999997</v>
      </c>
      <c r="Q493">
        <f t="shared" si="76"/>
        <v>1.3190849759369052</v>
      </c>
      <c r="R493">
        <f t="shared" si="77"/>
        <v>2.599988563525522</v>
      </c>
      <c r="S493">
        <f t="shared" si="78"/>
        <v>9.6150540635420612E-2</v>
      </c>
      <c r="T493">
        <f t="shared" si="79"/>
        <v>4.8075270317710306E-2</v>
      </c>
      <c r="U493">
        <f t="shared" si="80"/>
        <v>9.6150540635420612E-2</v>
      </c>
      <c r="V493">
        <f>$K$4*SUM($U$4:U493)*0.01</f>
        <v>1.2710097056191949</v>
      </c>
      <c r="W493">
        <f t="shared" si="81"/>
        <v>9.6150540635420612E-2</v>
      </c>
      <c r="X493">
        <f t="shared" si="82"/>
        <v>0</v>
      </c>
      <c r="Y493" s="4">
        <v>2</v>
      </c>
      <c r="Z493">
        <f t="shared" si="83"/>
        <v>9.6150540635420612E-2</v>
      </c>
      <c r="AA493">
        <f t="shared" si="84"/>
        <v>1.3190849759369052</v>
      </c>
      <c r="AB493">
        <f t="shared" si="85"/>
        <v>1.904391461584132</v>
      </c>
      <c r="AC493">
        <f t="shared" si="86"/>
        <v>-0.69559710194139002</v>
      </c>
    </row>
    <row r="494" spans="16:29" x14ac:dyDescent="0.2">
      <c r="P494">
        <v>4.9000000000000004</v>
      </c>
      <c r="Q494">
        <f t="shared" si="76"/>
        <v>1.3379356825103028</v>
      </c>
      <c r="R494">
        <f t="shared" si="77"/>
        <v>2.6379299642730638</v>
      </c>
      <c r="S494">
        <f t="shared" si="78"/>
        <v>9.5608538415868027E-2</v>
      </c>
      <c r="T494">
        <f t="shared" si="79"/>
        <v>4.7804269207934014E-2</v>
      </c>
      <c r="U494">
        <f t="shared" si="80"/>
        <v>9.5608538415868027E-2</v>
      </c>
      <c r="V494">
        <f>$K$4*SUM($U$4:U494)*0.01</f>
        <v>1.2901314133023687</v>
      </c>
      <c r="W494">
        <f t="shared" si="81"/>
        <v>9.5608538415868027E-2</v>
      </c>
      <c r="X494">
        <f t="shared" si="82"/>
        <v>0</v>
      </c>
      <c r="Y494" s="4">
        <v>2</v>
      </c>
      <c r="Z494">
        <f t="shared" si="83"/>
        <v>9.5608538415868027E-2</v>
      </c>
      <c r="AA494">
        <f t="shared" si="84"/>
        <v>1.3379356825103028</v>
      </c>
      <c r="AB494">
        <f t="shared" si="85"/>
        <v>1.904971705769207</v>
      </c>
      <c r="AC494">
        <f t="shared" si="86"/>
        <v>-0.73295825850385676</v>
      </c>
    </row>
    <row r="495" spans="16:29" x14ac:dyDescent="0.2">
      <c r="P495">
        <v>4.91</v>
      </c>
      <c r="Q495">
        <f t="shared" si="76"/>
        <v>1.3566512192639237</v>
      </c>
      <c r="R495">
        <f t="shared" si="77"/>
        <v>2.6756162014004552</v>
      </c>
      <c r="S495">
        <f t="shared" si="78"/>
        <v>9.5028294230792953E-2</v>
      </c>
      <c r="T495">
        <f t="shared" si="79"/>
        <v>4.7514147115396477E-2</v>
      </c>
      <c r="U495">
        <f t="shared" si="80"/>
        <v>9.5028294230792953E-2</v>
      </c>
      <c r="V495">
        <f>$K$4*SUM($U$4:U495)*0.01</f>
        <v>1.3091370721485271</v>
      </c>
      <c r="W495">
        <f t="shared" si="81"/>
        <v>9.5028294230792953E-2</v>
      </c>
      <c r="X495">
        <f t="shared" si="82"/>
        <v>0</v>
      </c>
      <c r="Y495" s="4">
        <v>2</v>
      </c>
      <c r="Z495">
        <f t="shared" si="83"/>
        <v>9.5028294230792953E-2</v>
      </c>
      <c r="AA495">
        <f t="shared" si="84"/>
        <v>1.3566512192639237</v>
      </c>
      <c r="AB495">
        <f t="shared" si="85"/>
        <v>1.9055899598648898</v>
      </c>
      <c r="AC495">
        <f t="shared" si="86"/>
        <v>-0.77002624153556531</v>
      </c>
    </row>
    <row r="496" spans="16:29" x14ac:dyDescent="0.2">
      <c r="P496">
        <v>4.92</v>
      </c>
      <c r="Q496">
        <f t="shared" si="76"/>
        <v>1.3752241002431043</v>
      </c>
      <c r="R496">
        <f t="shared" si="77"/>
        <v>2.7130322009433319</v>
      </c>
      <c r="S496">
        <f t="shared" si="78"/>
        <v>9.4410040135110229E-2</v>
      </c>
      <c r="T496">
        <f t="shared" si="79"/>
        <v>4.7205020067555115E-2</v>
      </c>
      <c r="U496">
        <f t="shared" si="80"/>
        <v>9.4410040135110229E-2</v>
      </c>
      <c r="V496">
        <f>$K$4*SUM($U$4:U496)*0.01</f>
        <v>1.3280190801755491</v>
      </c>
      <c r="W496">
        <f t="shared" si="81"/>
        <v>9.4410040135110229E-2</v>
      </c>
      <c r="X496">
        <f t="shared" si="82"/>
        <v>0</v>
      </c>
      <c r="Y496" s="4">
        <v>2</v>
      </c>
      <c r="Z496">
        <f t="shared" si="83"/>
        <v>9.4410040135110229E-2</v>
      </c>
      <c r="AA496">
        <f t="shared" si="84"/>
        <v>1.3752241002431043</v>
      </c>
      <c r="AB496">
        <f t="shared" si="85"/>
        <v>1.9062459766057926</v>
      </c>
      <c r="AC496">
        <f t="shared" si="86"/>
        <v>-0.80678622433753922</v>
      </c>
    </row>
    <row r="497" spans="16:29" x14ac:dyDescent="0.2">
      <c r="P497">
        <v>4.93</v>
      </c>
      <c r="Q497">
        <f t="shared" si="76"/>
        <v>1.3936468965514943</v>
      </c>
      <c r="R497">
        <f t="shared" si="77"/>
        <v>2.75016299702316</v>
      </c>
      <c r="S497">
        <f t="shared" si="78"/>
        <v>9.3754023394207353E-2</v>
      </c>
      <c r="T497">
        <f t="shared" si="79"/>
        <v>4.6877011697103677E-2</v>
      </c>
      <c r="U497">
        <f t="shared" si="80"/>
        <v>9.3754023394207353E-2</v>
      </c>
      <c r="V497">
        <f>$K$4*SUM($U$4:U497)*0.01</f>
        <v>1.3467698848543908</v>
      </c>
      <c r="W497">
        <f t="shared" si="81"/>
        <v>9.3754023394207353E-2</v>
      </c>
      <c r="X497">
        <f t="shared" si="82"/>
        <v>0</v>
      </c>
      <c r="Y497" s="4">
        <v>2</v>
      </c>
      <c r="Z497">
        <f t="shared" si="83"/>
        <v>9.3754023394207353E-2</v>
      </c>
      <c r="AA497">
        <f t="shared" si="84"/>
        <v>1.3936468965514943</v>
      </c>
      <c r="AB497">
        <f t="shared" si="85"/>
        <v>1.9069394936163757</v>
      </c>
      <c r="AC497">
        <f t="shared" si="86"/>
        <v>-0.84322350340678431</v>
      </c>
    </row>
    <row r="498" spans="16:29" x14ac:dyDescent="0.2">
      <c r="P498">
        <v>4.9400000000000004</v>
      </c>
      <c r="Q498">
        <f t="shared" si="76"/>
        <v>1.4119122393229275</v>
      </c>
      <c r="R498">
        <f t="shared" si="77"/>
        <v>2.7869937378345075</v>
      </c>
      <c r="S498">
        <f t="shared" si="78"/>
        <v>9.3060506383624286E-2</v>
      </c>
      <c r="T498">
        <f t="shared" si="79"/>
        <v>4.6530253191812143E-2</v>
      </c>
      <c r="U498">
        <f t="shared" si="80"/>
        <v>9.3060506383624286E-2</v>
      </c>
      <c r="V498">
        <f>$K$4*SUM($U$4:U498)*0.01</f>
        <v>1.3653819861311154</v>
      </c>
      <c r="W498">
        <f t="shared" si="81"/>
        <v>9.3060506383624286E-2</v>
      </c>
      <c r="X498">
        <f t="shared" si="82"/>
        <v>0</v>
      </c>
      <c r="Y498" s="4">
        <v>2</v>
      </c>
      <c r="Z498">
        <f t="shared" si="83"/>
        <v>9.3060506383624286E-2</v>
      </c>
      <c r="AA498">
        <f t="shared" si="84"/>
        <v>1.4119122393229275</v>
      </c>
      <c r="AB498">
        <f t="shared" si="85"/>
        <v>1.9076702335170075</v>
      </c>
      <c r="AC498">
        <f t="shared" si="86"/>
        <v>-0.87932350431750006</v>
      </c>
    </row>
    <row r="499" spans="16:29" x14ac:dyDescent="0.2">
      <c r="P499">
        <v>4.95</v>
      </c>
      <c r="Q499">
        <f t="shared" si="76"/>
        <v>1.4300128226692104</v>
      </c>
      <c r="R499">
        <f t="shared" si="77"/>
        <v>2.8235096915864641</v>
      </c>
      <c r="S499">
        <f t="shared" si="78"/>
        <v>9.2329766482992515E-2</v>
      </c>
      <c r="T499">
        <f t="shared" si="79"/>
        <v>4.6164883241496257E-2</v>
      </c>
      <c r="U499">
        <f t="shared" si="80"/>
        <v>9.2329766482992515E-2</v>
      </c>
      <c r="V499">
        <f>$K$4*SUM($U$4:U499)*0.01</f>
        <v>1.3838479394277141</v>
      </c>
      <c r="W499">
        <f t="shared" si="81"/>
        <v>9.2329766482992515E-2</v>
      </c>
      <c r="X499">
        <f t="shared" si="82"/>
        <v>0</v>
      </c>
      <c r="Y499" s="4">
        <v>2</v>
      </c>
      <c r="Z499">
        <f t="shared" si="83"/>
        <v>9.2329766482992515E-2</v>
      </c>
      <c r="AA499">
        <f t="shared" si="84"/>
        <v>1.4300128226692104</v>
      </c>
      <c r="AB499">
        <f t="shared" si="85"/>
        <v>1.9084379040358215</v>
      </c>
      <c r="AC499">
        <f t="shared" si="86"/>
        <v>-0.91507178755064267</v>
      </c>
    </row>
    <row r="500" spans="16:29" x14ac:dyDescent="0.2">
      <c r="P500">
        <v>4.96</v>
      </c>
      <c r="Q500">
        <f t="shared" si="76"/>
        <v>1.447941406602639</v>
      </c>
      <c r="R500">
        <f t="shared" si="77"/>
        <v>2.8596962523958713</v>
      </c>
      <c r="S500">
        <f t="shared" si="78"/>
        <v>9.1562095964178525E-2</v>
      </c>
      <c r="T500">
        <f t="shared" si="79"/>
        <v>4.5781047982089262E-2</v>
      </c>
      <c r="U500">
        <f t="shared" si="80"/>
        <v>9.1562095964178525E-2</v>
      </c>
      <c r="V500">
        <f>$K$4*SUM($U$4:U500)*0.01</f>
        <v>1.4021603586205498</v>
      </c>
      <c r="W500">
        <f t="shared" si="81"/>
        <v>9.1562095964178525E-2</v>
      </c>
      <c r="X500">
        <f t="shared" si="82"/>
        <v>0</v>
      </c>
      <c r="Y500" s="4">
        <v>2</v>
      </c>
      <c r="Z500">
        <f t="shared" si="83"/>
        <v>9.1562095964178525E-2</v>
      </c>
      <c r="AA500">
        <f t="shared" si="84"/>
        <v>1.447941406602639</v>
      </c>
      <c r="AB500">
        <f t="shared" si="85"/>
        <v>1.9092421981263117</v>
      </c>
      <c r="AC500">
        <f t="shared" si="86"/>
        <v>-0.95045405426955965</v>
      </c>
    </row>
    <row r="501" spans="16:29" x14ac:dyDescent="0.2">
      <c r="P501">
        <v>4.97</v>
      </c>
      <c r="Q501">
        <f t="shared" si="76"/>
        <v>1.4656908199321317</v>
      </c>
      <c r="R501">
        <f t="shared" si="77"/>
        <v>2.8955389461300673</v>
      </c>
      <c r="S501">
        <f t="shared" si="78"/>
        <v>9.0757801873688315E-2</v>
      </c>
      <c r="T501">
        <f t="shared" si="79"/>
        <v>4.5378900936844158E-2</v>
      </c>
      <c r="U501">
        <f t="shared" si="80"/>
        <v>9.0757801873688315E-2</v>
      </c>
      <c r="V501">
        <f>$K$4*SUM($U$4:U501)*0.01</f>
        <v>1.4203119189952875</v>
      </c>
      <c r="W501">
        <f t="shared" si="81"/>
        <v>9.0757801873688315E-2</v>
      </c>
      <c r="X501">
        <f t="shared" si="82"/>
        <v>0</v>
      </c>
      <c r="Y501" s="4">
        <v>2</v>
      </c>
      <c r="Z501">
        <f t="shared" si="83"/>
        <v>9.0757801873688315E-2</v>
      </c>
      <c r="AA501">
        <f t="shared" si="84"/>
        <v>1.4656908199321317</v>
      </c>
      <c r="AB501">
        <f t="shared" si="85"/>
        <v>1.910082794090747</v>
      </c>
      <c r="AC501">
        <f t="shared" si="86"/>
        <v>-0.98545615203932047</v>
      </c>
    </row>
    <row r="502" spans="16:29" x14ac:dyDescent="0.2">
      <c r="P502">
        <v>4.9800000000000004</v>
      </c>
      <c r="Q502">
        <f t="shared" si="76"/>
        <v>1.4832539631317645</v>
      </c>
      <c r="R502">
        <f t="shared" si="77"/>
        <v>2.9310234361967979</v>
      </c>
      <c r="S502">
        <f t="shared" si="78"/>
        <v>8.9917205909253006E-2</v>
      </c>
      <c r="T502">
        <f t="shared" si="79"/>
        <v>4.4958602954626503E-2</v>
      </c>
      <c r="U502">
        <f t="shared" si="80"/>
        <v>8.9917205909253006E-2</v>
      </c>
      <c r="V502">
        <f>$K$4*SUM($U$4:U502)*0.01</f>
        <v>1.438295360177138</v>
      </c>
      <c r="W502">
        <f t="shared" si="81"/>
        <v>8.9917205909253006E-2</v>
      </c>
      <c r="X502">
        <f t="shared" si="82"/>
        <v>0</v>
      </c>
      <c r="Y502" s="4">
        <v>2</v>
      </c>
      <c r="Z502">
        <f t="shared" si="83"/>
        <v>8.9917205909253006E-2</v>
      </c>
      <c r="AA502">
        <f t="shared" si="84"/>
        <v>1.4832539631317645</v>
      </c>
      <c r="AB502">
        <f t="shared" si="85"/>
        <v>1.9109593557092892</v>
      </c>
      <c r="AC502">
        <f t="shared" si="86"/>
        <v>-1.0200640804875087</v>
      </c>
    </row>
    <row r="503" spans="16:29" x14ac:dyDescent="0.2">
      <c r="P503">
        <v>4.99</v>
      </c>
      <c r="Q503">
        <f t="shared" si="76"/>
        <v>1.5006238111806356</v>
      </c>
      <c r="R503">
        <f t="shared" si="77"/>
        <v>2.9661355292790348</v>
      </c>
      <c r="S503">
        <f t="shared" si="78"/>
        <v>8.9040644290710791E-2</v>
      </c>
      <c r="T503">
        <f t="shared" si="79"/>
        <v>4.4520322145355395E-2</v>
      </c>
      <c r="U503">
        <f t="shared" si="80"/>
        <v>8.9040644290710791E-2</v>
      </c>
      <c r="V503">
        <f>$K$4*SUM($U$4:U503)*0.01</f>
        <v>1.4561034890352802</v>
      </c>
      <c r="W503">
        <f t="shared" si="81"/>
        <v>8.9040644290710791E-2</v>
      </c>
      <c r="X503">
        <f t="shared" si="82"/>
        <v>0</v>
      </c>
      <c r="Y503" s="4">
        <v>2</v>
      </c>
      <c r="Z503">
        <f t="shared" si="83"/>
        <v>8.9040644290710791E-2</v>
      </c>
      <c r="AA503">
        <f t="shared" si="84"/>
        <v>1.5006238111806356</v>
      </c>
      <c r="AB503">
        <f t="shared" si="85"/>
        <v>1.9118715323748627</v>
      </c>
      <c r="AC503">
        <f t="shared" si="86"/>
        <v>-1.0542639969041721</v>
      </c>
    </row>
    <row r="504" spans="16:29" x14ac:dyDescent="0.2">
      <c r="P504">
        <v>5</v>
      </c>
      <c r="Q504">
        <f t="shared" si="76"/>
        <v>1.5177934163728759</v>
      </c>
      <c r="R504">
        <f t="shared" si="77"/>
        <v>3.0008611810123931</v>
      </c>
      <c r="S504">
        <f t="shared" si="78"/>
        <v>8.8128467625137263E-2</v>
      </c>
      <c r="T504">
        <f t="shared" si="79"/>
        <v>4.4064233812568632E-2</v>
      </c>
      <c r="U504">
        <f t="shared" si="80"/>
        <v>8.8128467625137263E-2</v>
      </c>
      <c r="V504">
        <f>$K$4*SUM($U$4:U504)*0.01</f>
        <v>1.4737291825603074</v>
      </c>
      <c r="W504">
        <f t="shared" si="81"/>
        <v>8.8128467625137263E-2</v>
      </c>
      <c r="X504">
        <f t="shared" si="82"/>
        <v>0</v>
      </c>
      <c r="Y504" s="4">
        <v>2</v>
      </c>
      <c r="Z504">
        <f t="shared" si="83"/>
        <v>8.8128467625137263E-2</v>
      </c>
      <c r="AA504">
        <f t="shared" si="84"/>
        <v>1.5177934163728759</v>
      </c>
      <c r="AB504">
        <f t="shared" si="85"/>
        <v>1.9128189592336535</v>
      </c>
      <c r="AC504">
        <f t="shared" si="86"/>
        <v>-1.0880422217787395</v>
      </c>
    </row>
    <row r="505" spans="16:29" x14ac:dyDescent="0.2">
      <c r="P505">
        <v>5.01</v>
      </c>
      <c r="Q505">
        <f t="shared" si="76"/>
        <v>1.5347559110967501</v>
      </c>
      <c r="R505">
        <f t="shared" si="77"/>
        <v>3.0351865016029467</v>
      </c>
      <c r="S505">
        <f t="shared" si="78"/>
        <v>8.7181040766346474E-2</v>
      </c>
      <c r="T505">
        <f t="shared" si="79"/>
        <v>4.3590520383173237E-2</v>
      </c>
      <c r="U505">
        <f t="shared" si="80"/>
        <v>8.7181040766346474E-2</v>
      </c>
      <c r="V505">
        <f>$K$4*SUM($U$4:U505)*0.01</f>
        <v>1.4911653907135769</v>
      </c>
      <c r="W505">
        <f t="shared" si="81"/>
        <v>8.7181040766346474E-2</v>
      </c>
      <c r="X505">
        <f t="shared" si="82"/>
        <v>0</v>
      </c>
      <c r="Y505" s="4">
        <v>2</v>
      </c>
      <c r="Z505">
        <f t="shared" si="83"/>
        <v>8.7181040766346474E-2</v>
      </c>
      <c r="AA505">
        <f t="shared" si="84"/>
        <v>1.5347559110967501</v>
      </c>
      <c r="AB505">
        <f t="shared" si="85"/>
        <v>1.9138012573313148</v>
      </c>
      <c r="AC505">
        <f t="shared" si="86"/>
        <v>-1.1213852442716319</v>
      </c>
    </row>
    <row r="506" spans="16:29" x14ac:dyDescent="0.2">
      <c r="P506">
        <v>5.0199999999999996</v>
      </c>
      <c r="Q506">
        <f t="shared" si="76"/>
        <v>1.5515045105816565</v>
      </c>
      <c r="R506">
        <f t="shared" si="77"/>
        <v>3.0690977613831301</v>
      </c>
      <c r="S506">
        <f t="shared" si="78"/>
        <v>8.6198742668685213E-2</v>
      </c>
      <c r="T506">
        <f t="shared" si="79"/>
        <v>4.3099371334342607E-2</v>
      </c>
      <c r="U506">
        <f t="shared" si="80"/>
        <v>8.6198742668685213E-2</v>
      </c>
      <c r="V506">
        <f>$K$4*SUM($U$4:U506)*0.01</f>
        <v>1.5084051392473139</v>
      </c>
      <c r="W506">
        <f t="shared" si="81"/>
        <v>8.6198742668685213E-2</v>
      </c>
      <c r="X506">
        <f t="shared" si="82"/>
        <v>0</v>
      </c>
      <c r="Y506" s="4">
        <v>2</v>
      </c>
      <c r="Z506">
        <f t="shared" si="83"/>
        <v>8.6198742668685213E-2</v>
      </c>
      <c r="AA506">
        <f t="shared" si="84"/>
        <v>1.5515045105816565</v>
      </c>
      <c r="AB506">
        <f t="shared" ref="AB506" si="87">R506+AC506</f>
        <v>1.9148180337647107</v>
      </c>
      <c r="AC506">
        <f t="shared" si="86"/>
        <v>-1.1542797276184193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506"/>
  <sheetViews>
    <sheetView zoomScale="110" zoomScaleNormal="110" workbookViewId="0">
      <selection activeCell="A26" sqref="A26:A30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2"/>
      <c r="C3" s="33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x14ac:dyDescent="0.2">
      <c r="P5">
        <f>P4+$N$4</f>
        <v>0.01</v>
      </c>
      <c r="Q5">
        <v>0</v>
      </c>
      <c r="R5">
        <v>0</v>
      </c>
    </row>
    <row r="6" spans="2:18" x14ac:dyDescent="0.2">
      <c r="P6">
        <f t="shared" ref="P6:P69" si="0">P5+$N$4</f>
        <v>0.02</v>
      </c>
      <c r="Q6">
        <v>0</v>
      </c>
      <c r="R6">
        <f>($J$4*Q6+(2*$G$4*R5-$G$4*R4)/(0.01*0.01)+($H$4*R5)/0.01) /($G$4/(0.01*0.01)+$H$4/0.01+$I$4)</f>
        <v>0</v>
      </c>
    </row>
    <row r="7" spans="2:18" x14ac:dyDescent="0.2">
      <c r="P7">
        <f t="shared" si="0"/>
        <v>0.03</v>
      </c>
      <c r="Q7">
        <v>0</v>
      </c>
      <c r="R7">
        <f t="shared" ref="R7:R70" si="1">($J$4*Q7+(2*$G$4*R6-$G$4*R5)/(0.01*0.01)+($H$4*R6)/0.01) /($G$4/(0.01*0.01)+$H$4/0.01+$I$4)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A26" s="34" t="s">
        <v>38</v>
      </c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4" t="s">
        <v>39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4" t="s">
        <v>40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A30" s="34" t="s">
        <v>41</v>
      </c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4.8543689320388345E-3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1.4398152512018099E-2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2.8448436800774572E-2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4.6805759232573213E-2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6.9255558878821538E-2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9.5569657764116897E-2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0.12550776513933509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0.15881899674081226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0.19524340122408712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0.23451348615336326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0.276355736151916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0.32049211607210348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0.36664155232436263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0.41452138581041825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0.46384879023469344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0.51434214991731642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($J$4*Q71+(2*$G$4*R70-$G$4*R69)/(0.01*0.01)+($H$4*R70)/0.01) /($G$4/(0.01*0.01)+$H$4/0.01+$I$4)</f>
        <v>0.56572239159987603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0.61771426511886662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0.67004756821925127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0.72245831118943404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0.77468981741684728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0.82649375638804046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0.87763110608634409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0.92787304217165678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0.97700175175850579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1.0248111700381723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1.0711076384163041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1.1157104832571296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1.1584525147372653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1.1991804457144004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1.2377552309071802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1.2740523270608151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1.3079618751368642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1.3393888059139176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1.3682528707172996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1.3944885993093341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1.4180451872661182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1.4388863154413154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1.4569899043714032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1.4723478067094913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1.4849654409857442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1.4948613701812046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1.5020668287681505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1.5066252020138835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1.5085914614659841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1.5080315606356642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1.5050217949720737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1.4996481302745486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1.4920055037222202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1.4821971017115996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1.4703336186832705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1.4565325010893431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1.4409171806045138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1.4236163006163081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1.4047629399451553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1.3844938376433318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1.3629486226044578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1.3402690515831992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1.3165982590791461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1.2920800223806521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1.2668580448948297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1.2410752607100759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1.2148731631486154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1.1883911598697769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1.1617659568812453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1.1351309736065482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1.108615790943704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1.0823456340334487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1.0564408912369221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1.0310166706032218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1.0061823948879631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0.98204143596592586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0.958690789265084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0.93622078863676639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0.91471486186831841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0.89424932684133807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0.87489322814115655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0.85670821373252792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0.83974845113321617</v>
      </c>
    </row>
    <row r="134" spans="16:18" x14ac:dyDescent="0.2">
      <c r="P134">
        <f t="shared" ref="P134:P197" si="4">P133+$N$4</f>
        <v>1.3000000000000009</v>
      </c>
      <c r="Q134">
        <v>1</v>
      </c>
      <c r="R134">
        <f t="shared" si="3"/>
        <v>0.82406058234197566</v>
      </c>
    </row>
    <row r="135" spans="16:18" x14ac:dyDescent="0.2">
      <c r="P135">
        <f t="shared" si="4"/>
        <v>1.3100000000000009</v>
      </c>
      <c r="Q135">
        <v>1</v>
      </c>
      <c r="R135">
        <f t="shared" ref="R135:R198" si="5">($J$4*Q135+(2*$G$4*R134-$G$4*R133)/(0.01*0.01)+($H$4*R134)/0.01) /($G$4/(0.01*0.01)+$H$4/0.01+$I$4)</f>
        <v>0.80968371661095595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0.79664945999534942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0.78498198046565681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0.77469810723068511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0.76580746279269951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0.7583126261403218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0.75220932538005059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0.74748665801386471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0.7441273369883743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0.7421079605704789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0.74139930404548104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0.74196663118603901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0.74377002340412424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0.74676472447311892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0.75090149869314715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0.75612700036942149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0.76238415248051594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0.76961253243070227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0.77774876280743321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0.78672690510131071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0.7964788543909912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0.80693473304897723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0.8180232815856191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0.82967224481738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0.84180875162094693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0.85435968661654116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0.8672520522112126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0.88041331952540203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0.89377176682303527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0.90725680416625665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0.92079928312003356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0.93433179043865167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0.94778892477498666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0.96110755556378291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0.97422706334143083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0.98708956087632471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0.9996400945952687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1.0118268259020333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1.0236011920935424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1.0349180466867867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1.045735779074952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1.056016413533972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1.0657256877003314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1.0748331107370863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1.0833120014973479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1.091139507082566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1.0982966022765517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1.1047680704150011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1.1105424663241026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1.1156120620303946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1.1199727760072298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1.1236240867808209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1.1265689317708081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1.1288135922864715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1.1303675656400938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1.1312434253735129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1.1314566706225919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1.1310255656672192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1.1299709707315795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1.1283161651109022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1.1260866637067939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1.1233100280537431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1.1200156729145978</v>
      </c>
    </row>
    <row r="198" spans="16:18" x14ac:dyDescent="0.2">
      <c r="P198">
        <f t="shared" ref="P198:P261" si="6">P197+$N$4</f>
        <v>1.9400000000000015</v>
      </c>
      <c r="Q198">
        <v>1</v>
      </c>
      <c r="R198">
        <f t="shared" si="5"/>
        <v>1.1162346695129297</v>
      </c>
    </row>
    <row r="199" spans="16:18" x14ac:dyDescent="0.2">
      <c r="P199">
        <f t="shared" si="6"/>
        <v>1.9500000000000015</v>
      </c>
      <c r="Q199">
        <v>1</v>
      </c>
      <c r="R199">
        <f t="shared" ref="R199:R262" si="7">($J$4*Q199+(2*$G$4*R198-$G$4*R197)/(0.01*0.01)+($H$4*R198)/0.01) /($G$4/(0.01*0.01)+$H$4/0.01+$I$4)</f>
        <v>1.1119995464554222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1.1073440893779614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1.1023031403251937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1.0969123978452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1.0912082187488701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1.0852274224478271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1.0790070987456115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1.0725844199145982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1.0659964578460679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1.0592800070132906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1.052471413937714</v>
      </c>
    </row>
    <row r="210" spans="16:18" x14ac:dyDescent="0.2">
      <c r="P210">
        <f t="shared" si="6"/>
        <v>2.06</v>
      </c>
      <c r="Q210">
        <v>1</v>
      </c>
      <c r="R210">
        <f t="shared" si="7"/>
        <v>1.0456064137966801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1.0387199747578282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1.0318461505707981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1.0250179418912992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1.0182671667563912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1.0116243405731968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1.0051185659265365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0.9987774324544072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0.99262692698411459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0.98669135406643182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0.98099326699068923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0.9755534093104018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0.97039066685715969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0.96552203017023941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0.96096256722094675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0.95672540626425007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0.95282172860598047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0.94926077103190321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0.9460498376054598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0.94319432050403185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0.94069772952932473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0.93856172989597153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0.93678618787380341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0.93536922383347598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0.93430727222231602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0.93359514797739218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0.93322611886592544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0.9331919832292298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0.93348315259540282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0.93408873861792319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0.93499664379212777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0.93619365539916088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0.93766554212735231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0.93939715282400749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0.94137251683617751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0.94357494540704068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0.9459871336049317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0.94859126227470481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0.95136909951586923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0.95430210120867054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0.95737151012785282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0.96055845320410826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0.96384403651501593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0.96720943761048439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0.97063599480215035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0.97410529307171867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0.97759924627968919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0.98110017538315708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0.98459088239922721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0.98805471987891058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0.99147565568501628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0.99483833289635659</v>
      </c>
    </row>
    <row r="262" spans="16:18" x14ac:dyDescent="0.2">
      <c r="P262">
        <f t="shared" ref="P262:P325" si="8">P261+$N$4</f>
        <v>2.579999999999989</v>
      </c>
      <c r="Q262">
        <v>1</v>
      </c>
      <c r="R262">
        <f t="shared" si="7"/>
        <v>0.99812812468942314</v>
      </c>
    </row>
    <row r="263" spans="16:18" x14ac:dyDescent="0.2">
      <c r="P263">
        <f t="shared" si="8"/>
        <v>2.5899999999999888</v>
      </c>
      <c r="Q263">
        <v>1</v>
      </c>
      <c r="R263">
        <f t="shared" ref="R263:R326" si="9">($J$4*Q263+(2*$G$4*R262-$G$4*R261)/(0.01*0.01)+($H$4*R262)/0.01) /($G$4/(0.01*0.01)+$H$4/0.01+$I$4)</f>
        <v>1.0013311840774033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1.0044344884148722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1.0074258786045753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1.0102940929702844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1.0130287957866508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1.0156206004831878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1.0180610875648588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1.0203428173161662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1.0224593373790076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1.0244051853168195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1.0261758862985939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1.0277679460561486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1.0291788392865115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1.0304069936883855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1.0314517698373489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1.0323134371186855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1.0329931459495041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1.0334928965330683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1.0338155043980186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1.0339645629834167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1.0339444035372818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1.0337600526015327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1.0334171873600213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1.0329220891286508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1.0322815952674724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1.0315030497941562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1.0305942529764018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1.0295634101777258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1.0284190802266922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1.0271701235741026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1.0258256504959862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1.0243949695924945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1.0228875368240922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1.0213129053167886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1.0196806761576747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1.0180004503907791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1.0162817824113137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1.0145341349438168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1.0127668357766166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1.0109890364114873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1.0092096727734419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1.0074374281113909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1.0056806982059461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1.003947558986068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1.0022457366415938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1.0005825803040382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0.9989650373534793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0.99739963139491006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0.99589244293321699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0.99444909276199445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0.99307472806778818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0.9917740112381328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0.9905511113489619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0.98940969829467484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0.9883529395123829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0.98738349924068025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0.98650354024271292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0.98571472791341097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0.98501823668149935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0.98441475860837391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0.98390451407811441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0.98348726446583279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0.98316232666523984</v>
      </c>
    </row>
    <row r="326" spans="16:18" x14ac:dyDescent="0.2">
      <c r="P326">
        <f t="shared" ref="P326:P389" si="10">P325+$N$4</f>
        <v>3.2199999999999753</v>
      </c>
      <c r="Q326">
        <v>1</v>
      </c>
      <c r="R326">
        <f t="shared" si="9"/>
        <v>0.98292858935075533</v>
      </c>
    </row>
    <row r="327" spans="16:18" x14ac:dyDescent="0.2">
      <c r="P327">
        <f t="shared" si="10"/>
        <v>3.2299999999999751</v>
      </c>
      <c r="Q327">
        <v>1</v>
      </c>
      <c r="R327">
        <f t="shared" ref="R327:R390" si="11">($J$4*Q327+(2*$G$4*R326-$G$4*R325)/(0.01*0.01)+($H$4*R326)/0.01) /($G$4/(0.01*0.01)+$H$4/0.01+$I$4)</f>
        <v>0.98278453084469852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0.98272823845607671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0.98275742915422981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0.98286947143809578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0.98306140826011079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0.98332998086274626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0.98367165338538864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0.98408263809967544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0.98455892113247978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0.98509628853747189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0.98569035257854454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0.98633657809134045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0.98703030879264064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0.98776679341141438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0.98854121151987706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0.98934869894789967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0.99018437266953374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0.99104335505621965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0.99192079739738914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0.99281190259562457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0.99371194695024334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0.99461630095011455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0.99552044900362979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0.99642000804100572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0.9973107449314631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0.9981885926652494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0.99904966525792893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0.99989027134180242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1.0007069264167197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1.0014963637398591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1.002255543841257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1.0029816626589187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1.0036721582942265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1.0043247163950391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1.0049372741803182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1.0055080231263158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1.0060354103402636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1.0065181386531241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1.0069551654682649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1.0073457004078759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1.0076892018035764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1.0079853720819092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1.0082341520993103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1.0084357144846545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1.0085904560505972</v>
      </c>
    </row>
    <row r="372" spans="16:18" x14ac:dyDescent="0.2">
      <c r="P372">
        <f t="shared" si="10"/>
        <v>3.6799999999999655</v>
      </c>
      <c r="Q372">
        <v>1</v>
      </c>
      <c r="R372">
        <f t="shared" si="11"/>
        <v>1.0086989893376743</v>
      </c>
    </row>
    <row r="373" spans="16:18" x14ac:dyDescent="0.2">
      <c r="P373">
        <f t="shared" si="10"/>
        <v>3.6899999999999653</v>
      </c>
      <c r="Q373">
        <v>1</v>
      </c>
      <c r="R373">
        <f t="shared" si="11"/>
        <v>1.0087621333574694</v>
      </c>
    </row>
    <row r="374" spans="16:18" x14ac:dyDescent="0.2">
      <c r="P374">
        <f t="shared" si="10"/>
        <v>3.6999999999999651</v>
      </c>
      <c r="Q374">
        <v>1</v>
      </c>
      <c r="R374">
        <f t="shared" si="11"/>
        <v>1.0087809036031081</v>
      </c>
    </row>
    <row r="375" spans="16:18" x14ac:dyDescent="0.2">
      <c r="P375">
        <f t="shared" si="10"/>
        <v>3.7099999999999649</v>
      </c>
      <c r="Q375">
        <v>1</v>
      </c>
      <c r="R375">
        <f t="shared" si="11"/>
        <v>1.0087565013969171</v>
      </c>
    </row>
    <row r="376" spans="16:18" x14ac:dyDescent="0.2">
      <c r="P376">
        <f t="shared" si="10"/>
        <v>3.7199999999999647</v>
      </c>
      <c r="Q376">
        <v>1</v>
      </c>
      <c r="R376">
        <f t="shared" si="11"/>
        <v>1.008690302646261</v>
      </c>
    </row>
    <row r="377" spans="16:18" x14ac:dyDescent="0.2">
      <c r="P377">
        <f t="shared" si="10"/>
        <v>3.7299999999999645</v>
      </c>
      <c r="Q377">
        <v>1</v>
      </c>
      <c r="R377">
        <f t="shared" si="11"/>
        <v>1.0085838460793801</v>
      </c>
    </row>
    <row r="378" spans="16:18" x14ac:dyDescent="0.2">
      <c r="P378">
        <f t="shared" si="10"/>
        <v>3.7399999999999642</v>
      </c>
      <c r="Q378">
        <v>1</v>
      </c>
      <c r="R378">
        <f t="shared" si="11"/>
        <v>1.0084388210334794</v>
      </c>
    </row>
    <row r="379" spans="16:18" x14ac:dyDescent="0.2">
      <c r="P379">
        <f t="shared" si="10"/>
        <v>3.749999999999964</v>
      </c>
      <c r="Q379">
        <v>1</v>
      </c>
      <c r="R379">
        <f t="shared" si="11"/>
        <v>1.0082570548673939</v>
      </c>
    </row>
    <row r="380" spans="16:18" x14ac:dyDescent="0.2">
      <c r="P380">
        <f t="shared" si="10"/>
        <v>3.7599999999999638</v>
      </c>
      <c r="Q380">
        <v>1</v>
      </c>
      <c r="R380">
        <f t="shared" si="11"/>
        <v>1.008040500070867</v>
      </c>
    </row>
    <row r="381" spans="16:18" x14ac:dyDescent="0.2">
      <c r="P381">
        <f t="shared" si="10"/>
        <v>3.7699999999999636</v>
      </c>
      <c r="Q381">
        <v>1</v>
      </c>
      <c r="R381">
        <f t="shared" si="11"/>
        <v>1.007791221141856</v>
      </c>
    </row>
    <row r="382" spans="16:18" x14ac:dyDescent="0.2">
      <c r="P382">
        <f t="shared" si="10"/>
        <v>3.7799999999999634</v>
      </c>
      <c r="Q382">
        <v>1</v>
      </c>
      <c r="R382">
        <f t="shared" si="11"/>
        <v>1.007511381302322</v>
      </c>
    </row>
    <row r="383" spans="16:18" x14ac:dyDescent="0.2">
      <c r="P383">
        <f t="shared" si="10"/>
        <v>3.7899999999999632</v>
      </c>
      <c r="Q383">
        <v>1</v>
      </c>
      <c r="R383">
        <f t="shared" si="11"/>
        <v>1.007203229121695</v>
      </c>
    </row>
    <row r="384" spans="16:18" x14ac:dyDescent="0.2">
      <c r="P384">
        <f t="shared" si="10"/>
        <v>3.799999999999963</v>
      </c>
      <c r="Q384">
        <v>1</v>
      </c>
      <c r="R384">
        <f t="shared" si="11"/>
        <v>1.006869085115641</v>
      </c>
    </row>
    <row r="385" spans="16:18" x14ac:dyDescent="0.2">
      <c r="P385">
        <f t="shared" si="10"/>
        <v>3.8099999999999627</v>
      </c>
      <c r="Q385">
        <v>1</v>
      </c>
      <c r="R385">
        <f t="shared" si="11"/>
        <v>1.0065113283859013</v>
      </c>
    </row>
    <row r="386" spans="16:18" x14ac:dyDescent="0.2">
      <c r="P386">
        <f t="shared" si="10"/>
        <v>3.8199999999999625</v>
      </c>
      <c r="Q386">
        <v>1</v>
      </c>
      <c r="R386">
        <f t="shared" si="11"/>
        <v>1.0061323833648632</v>
      </c>
    </row>
    <row r="387" spans="16:18" x14ac:dyDescent="0.2">
      <c r="P387">
        <f t="shared" si="10"/>
        <v>3.8299999999999623</v>
      </c>
      <c r="Q387">
        <v>1</v>
      </c>
      <c r="R387">
        <f t="shared" si="11"/>
        <v>1.0057347067261617</v>
      </c>
    </row>
    <row r="388" spans="16:18" x14ac:dyDescent="0.2">
      <c r="P388">
        <f t="shared" si="10"/>
        <v>3.8399999999999621</v>
      </c>
      <c r="Q388">
        <v>1</v>
      </c>
      <c r="R388">
        <f t="shared" si="11"/>
        <v>1.0053207745200139</v>
      </c>
    </row>
    <row r="389" spans="16:18" x14ac:dyDescent="0.2">
      <c r="P389">
        <f t="shared" si="10"/>
        <v>3.8499999999999619</v>
      </c>
      <c r="Q389">
        <v>1</v>
      </c>
      <c r="R389">
        <f t="shared" si="11"/>
        <v>1.0048930695891907</v>
      </c>
    </row>
    <row r="390" spans="16:18" x14ac:dyDescent="0.2">
      <c r="P390">
        <f t="shared" ref="P390:P453" si="12">P389+$N$4</f>
        <v>3.8599999999999617</v>
      </c>
      <c r="Q390">
        <v>1</v>
      </c>
      <c r="R390">
        <f t="shared" si="11"/>
        <v>1.0044540693185411</v>
      </c>
    </row>
    <row r="391" spans="16:18" x14ac:dyDescent="0.2">
      <c r="P391">
        <f t="shared" si="12"/>
        <v>3.8699999999999615</v>
      </c>
      <c r="Q391">
        <v>1</v>
      </c>
      <c r="R391">
        <f t="shared" ref="R391:R454" si="13">($J$4*Q391+(2*$G$4*R390-$G$4*R389)/(0.01*0.01)+($H$4*R390)/0.01) /($G$4/(0.01*0.01)+$H$4/0.01+$I$4)</f>
        <v>1.0040062337678204</v>
      </c>
    </row>
    <row r="392" spans="16:18" x14ac:dyDescent="0.2">
      <c r="P392">
        <f t="shared" si="12"/>
        <v>3.8799999999999613</v>
      </c>
      <c r="Q392">
        <v>1</v>
      </c>
      <c r="R392">
        <f t="shared" si="13"/>
        <v>1.003551994234267</v>
      </c>
    </row>
    <row r="393" spans="16:18" x14ac:dyDescent="0.2">
      <c r="P393">
        <f t="shared" si="12"/>
        <v>3.889999999999961</v>
      </c>
      <c r="Q393">
        <v>1</v>
      </c>
      <c r="R393">
        <f t="shared" si="13"/>
        <v>1.0030937422879325</v>
      </c>
    </row>
    <row r="394" spans="16:18" x14ac:dyDescent="0.2">
      <c r="P394">
        <f t="shared" si="12"/>
        <v>3.8999999999999608</v>
      </c>
      <c r="Q394">
        <v>1</v>
      </c>
      <c r="R394">
        <f t="shared" si="13"/>
        <v>1.0026338193192197</v>
      </c>
    </row>
    <row r="395" spans="16:18" x14ac:dyDescent="0.2">
      <c r="P395">
        <f t="shared" si="12"/>
        <v>3.9099999999999606</v>
      </c>
      <c r="Q395">
        <v>1</v>
      </c>
      <c r="R395">
        <f t="shared" si="13"/>
        <v>1.0021745066344538</v>
      </c>
    </row>
    <row r="396" spans="16:18" x14ac:dyDescent="0.2">
      <c r="P396">
        <f t="shared" si="12"/>
        <v>3.9199999999999604</v>
      </c>
      <c r="Q396">
        <v>1</v>
      </c>
      <c r="R396">
        <f t="shared" si="13"/>
        <v>1.0017180161316011</v>
      </c>
    </row>
    <row r="397" spans="16:18" x14ac:dyDescent="0.2">
      <c r="P397">
        <f t="shared" si="12"/>
        <v>3.9299999999999602</v>
      </c>
      <c r="Q397">
        <v>1</v>
      </c>
      <c r="R397">
        <f t="shared" si="13"/>
        <v>1.0012664815845034</v>
      </c>
    </row>
    <row r="398" spans="16:18" x14ac:dyDescent="0.2">
      <c r="P398">
        <f t="shared" si="12"/>
        <v>3.93999999999996</v>
      </c>
      <c r="Q398">
        <v>1</v>
      </c>
      <c r="R398">
        <f t="shared" si="13"/>
        <v>1.0008219505602116</v>
      </c>
    </row>
    <row r="399" spans="16:18" x14ac:dyDescent="0.2">
      <c r="P399">
        <f t="shared" si="12"/>
        <v>3.9499999999999598</v>
      </c>
      <c r="Q399">
        <v>1</v>
      </c>
      <c r="R399">
        <f t="shared" si="13"/>
        <v>1.0003863769902186</v>
      </c>
    </row>
    <row r="400" spans="16:18" x14ac:dyDescent="0.2">
      <c r="P400">
        <f t="shared" si="12"/>
        <v>3.9599999999999596</v>
      </c>
      <c r="Q400">
        <v>1</v>
      </c>
      <c r="R400">
        <f t="shared" si="13"/>
        <v>0.99996161441260278</v>
      </c>
    </row>
    <row r="401" spans="16:18" x14ac:dyDescent="0.2">
      <c r="P401">
        <f t="shared" si="12"/>
        <v>3.9699999999999593</v>
      </c>
      <c r="Q401">
        <v>1</v>
      </c>
      <c r="R401">
        <f t="shared" si="13"/>
        <v>0.99954940989835162</v>
      </c>
    </row>
    <row r="402" spans="16:18" x14ac:dyDescent="0.2">
      <c r="P402">
        <f t="shared" si="12"/>
        <v>3.9799999999999591</v>
      </c>
      <c r="Q402">
        <v>1</v>
      </c>
      <c r="R402">
        <f t="shared" si="13"/>
        <v>0.99915139867141667</v>
      </c>
    </row>
    <row r="403" spans="16:18" x14ac:dyDescent="0.2">
      <c r="P403">
        <f t="shared" si="12"/>
        <v>3.9899999999999589</v>
      </c>
      <c r="Q403">
        <v>1</v>
      </c>
      <c r="R403">
        <f t="shared" si="13"/>
        <v>0.99876909942841485</v>
      </c>
    </row>
    <row r="404" spans="16:18" x14ac:dyDescent="0.2">
      <c r="P404">
        <f t="shared" si="12"/>
        <v>3.9999999999999587</v>
      </c>
      <c r="Q404">
        <v>1</v>
      </c>
      <c r="R404">
        <f t="shared" si="13"/>
        <v>0.99840391036031395</v>
      </c>
    </row>
    <row r="405" spans="16:18" x14ac:dyDescent="0.2">
      <c r="P405">
        <f t="shared" si="12"/>
        <v>4.0099999999999589</v>
      </c>
      <c r="Q405">
        <v>1</v>
      </c>
      <c r="R405">
        <f t="shared" si="13"/>
        <v>0.99805710587497187</v>
      </c>
    </row>
    <row r="406" spans="16:18" x14ac:dyDescent="0.2">
      <c r="P406">
        <f t="shared" si="12"/>
        <v>4.0199999999999587</v>
      </c>
      <c r="Q406">
        <v>1</v>
      </c>
      <c r="R406">
        <f t="shared" si="13"/>
        <v>0.99772983401602344</v>
      </c>
    </row>
    <row r="407" spans="16:18" x14ac:dyDescent="0.2">
      <c r="P407">
        <f t="shared" si="12"/>
        <v>4.0299999999999585</v>
      </c>
      <c r="Q407">
        <v>1</v>
      </c>
      <c r="R407">
        <f t="shared" si="13"/>
        <v>0.99742311457036459</v>
      </c>
    </row>
    <row r="408" spans="16:18" x14ac:dyDescent="0.2">
      <c r="P408">
        <f t="shared" si="12"/>
        <v>4.0399999999999583</v>
      </c>
      <c r="Q408">
        <v>1</v>
      </c>
      <c r="R408">
        <f t="shared" si="13"/>
        <v>0.99713783785336385</v>
      </c>
    </row>
    <row r="409" spans="16:18" x14ac:dyDescent="0.2">
      <c r="P409">
        <f t="shared" si="12"/>
        <v>4.0499999999999581</v>
      </c>
      <c r="Q409">
        <v>1</v>
      </c>
      <c r="R409">
        <f t="shared" si="13"/>
        <v>0.99687476415795839</v>
      </c>
    </row>
    <row r="410" spans="16:18" x14ac:dyDescent="0.2">
      <c r="P410">
        <f t="shared" si="12"/>
        <v>4.0599999999999579</v>
      </c>
      <c r="Q410">
        <v>1</v>
      </c>
      <c r="R410">
        <f t="shared" si="13"/>
        <v>0.99663452385097284</v>
      </c>
    </row>
    <row r="411" spans="16:18" x14ac:dyDescent="0.2">
      <c r="P411">
        <f t="shared" si="12"/>
        <v>4.0699999999999577</v>
      </c>
      <c r="Q411">
        <v>1</v>
      </c>
      <c r="R411">
        <f t="shared" si="13"/>
        <v>0.99641761809734142</v>
      </c>
    </row>
    <row r="412" spans="16:18" x14ac:dyDescent="0.2">
      <c r="P412">
        <f t="shared" si="12"/>
        <v>4.0799999999999574</v>
      </c>
      <c r="Q412">
        <v>1</v>
      </c>
      <c r="R412">
        <f t="shared" si="13"/>
        <v>0.99622442019043078</v>
      </c>
    </row>
    <row r="413" spans="16:18" x14ac:dyDescent="0.2">
      <c r="P413">
        <f t="shared" si="12"/>
        <v>4.0899999999999572</v>
      </c>
      <c r="Q413">
        <v>1</v>
      </c>
      <c r="R413">
        <f t="shared" si="13"/>
        <v>0.99605517746435035</v>
      </c>
    </row>
    <row r="414" spans="16:18" x14ac:dyDescent="0.2">
      <c r="P414">
        <f t="shared" si="12"/>
        <v>4.099999999999957</v>
      </c>
      <c r="Q414">
        <v>1</v>
      </c>
      <c r="R414">
        <f t="shared" si="13"/>
        <v>0.99591001376201804</v>
      </c>
    </row>
    <row r="415" spans="16:18" x14ac:dyDescent="0.2">
      <c r="P415">
        <f t="shared" si="12"/>
        <v>4.1099999999999568</v>
      </c>
      <c r="Q415">
        <v>1</v>
      </c>
      <c r="R415">
        <f t="shared" si="13"/>
        <v>0.9957889324308119</v>
      </c>
    </row>
    <row r="416" spans="16:18" x14ac:dyDescent="0.2">
      <c r="P416">
        <f t="shared" si="12"/>
        <v>4.1199999999999566</v>
      </c>
      <c r="Q416">
        <v>1</v>
      </c>
      <c r="R416">
        <f t="shared" si="13"/>
        <v>0.99569181981589905</v>
      </c>
    </row>
    <row r="417" spans="16:18" x14ac:dyDescent="0.2">
      <c r="P417">
        <f t="shared" si="12"/>
        <v>4.1299999999999564</v>
      </c>
      <c r="Q417">
        <v>1</v>
      </c>
      <c r="R417">
        <f t="shared" si="13"/>
        <v>0.99561844921979004</v>
      </c>
    </row>
    <row r="418" spans="16:18" x14ac:dyDescent="0.2">
      <c r="P418">
        <f t="shared" si="12"/>
        <v>4.1399999999999562</v>
      </c>
      <c r="Q418">
        <v>1</v>
      </c>
      <c r="R418">
        <f t="shared" si="13"/>
        <v>0.99556848529531616</v>
      </c>
    </row>
    <row r="419" spans="16:18" x14ac:dyDescent="0.2">
      <c r="P419">
        <f t="shared" si="12"/>
        <v>4.1499999999999559</v>
      </c>
      <c r="Q419">
        <v>1</v>
      </c>
      <c r="R419">
        <f t="shared" si="13"/>
        <v>0.9955414888380828</v>
      </c>
    </row>
    <row r="420" spans="16:18" x14ac:dyDescent="0.2">
      <c r="P420">
        <f t="shared" si="12"/>
        <v>4.1599999999999557</v>
      </c>
      <c r="Q420">
        <v>1</v>
      </c>
      <c r="R420">
        <f t="shared" si="13"/>
        <v>0.99553692194349652</v>
      </c>
    </row>
    <row r="421" spans="16:18" x14ac:dyDescent="0.2">
      <c r="P421">
        <f t="shared" si="12"/>
        <v>4.1699999999999555</v>
      </c>
      <c r="Q421">
        <v>1</v>
      </c>
      <c r="R421">
        <f t="shared" si="13"/>
        <v>0.99555415349271603</v>
      </c>
    </row>
    <row r="422" spans="16:18" x14ac:dyDescent="0.2">
      <c r="P422">
        <f t="shared" si="12"/>
        <v>4.1799999999999553</v>
      </c>
      <c r="Q422">
        <v>1</v>
      </c>
      <c r="R422">
        <f t="shared" si="13"/>
        <v>0.99559246493131393</v>
      </c>
    </row>
    <row r="423" spans="16:18" x14ac:dyDescent="0.2">
      <c r="P423">
        <f t="shared" si="12"/>
        <v>4.1899999999999551</v>
      </c>
      <c r="Q423">
        <v>1</v>
      </c>
      <c r="R423">
        <f t="shared" si="13"/>
        <v>0.99565105630407247</v>
      </c>
    </row>
    <row r="424" spans="16:18" x14ac:dyDescent="0.2">
      <c r="P424">
        <f t="shared" si="12"/>
        <v>4.1999999999999549</v>
      </c>
      <c r="Q424">
        <v>1</v>
      </c>
      <c r="R424">
        <f t="shared" si="13"/>
        <v>0.99572905250915822</v>
      </c>
    </row>
    <row r="425" spans="16:18" x14ac:dyDescent="0.2">
      <c r="P425">
        <f t="shared" si="12"/>
        <v>4.2099999999999547</v>
      </c>
      <c r="Q425">
        <v>1</v>
      </c>
      <c r="R425">
        <f t="shared" si="13"/>
        <v>0.99582550973492512</v>
      </c>
    </row>
    <row r="426" spans="16:18" x14ac:dyDescent="0.2">
      <c r="P426">
        <f t="shared" si="12"/>
        <v>4.2199999999999545</v>
      </c>
      <c r="Q426">
        <v>1</v>
      </c>
      <c r="R426">
        <f t="shared" si="13"/>
        <v>0.99593942204278163</v>
      </c>
    </row>
    <row r="427" spans="16:18" x14ac:dyDescent="0.2">
      <c r="P427">
        <f t="shared" si="12"/>
        <v>4.2299999999999542</v>
      </c>
      <c r="Q427">
        <v>1</v>
      </c>
      <c r="R427">
        <f t="shared" si="13"/>
        <v>0.99606972805991045</v>
      </c>
    </row>
    <row r="428" spans="16:18" x14ac:dyDescent="0.2">
      <c r="P428">
        <f t="shared" si="12"/>
        <v>4.239999999999954</v>
      </c>
      <c r="Q428">
        <v>1</v>
      </c>
      <c r="R428">
        <f t="shared" si="13"/>
        <v>0.99621531774615224</v>
      </c>
    </row>
    <row r="429" spans="16:18" x14ac:dyDescent="0.2">
      <c r="P429">
        <f t="shared" si="12"/>
        <v>4.2499999999999538</v>
      </c>
      <c r="Q429">
        <v>1</v>
      </c>
      <c r="R429">
        <f t="shared" si="13"/>
        <v>0.99637503920004644</v>
      </c>
    </row>
    <row r="430" spans="16:18" x14ac:dyDescent="0.2">
      <c r="P430">
        <f t="shared" si="12"/>
        <v>4.2599999999999536</v>
      </c>
      <c r="Q430">
        <v>1</v>
      </c>
      <c r="R430">
        <f t="shared" si="13"/>
        <v>0.9965477054698465</v>
      </c>
    </row>
    <row r="431" spans="16:18" x14ac:dyDescent="0.2">
      <c r="P431">
        <f t="shared" si="12"/>
        <v>4.2699999999999534</v>
      </c>
      <c r="Q431">
        <v>1</v>
      </c>
      <c r="R431">
        <f t="shared" si="13"/>
        <v>0.99673210133630341</v>
      </c>
    </row>
    <row r="432" spans="16:18" x14ac:dyDescent="0.2">
      <c r="P432">
        <f t="shared" si="12"/>
        <v>4.2799999999999532</v>
      </c>
      <c r="Q432">
        <v>1</v>
      </c>
      <c r="R432">
        <f t="shared" si="13"/>
        <v>0.99692699003511442</v>
      </c>
    </row>
    <row r="433" spans="16:18" x14ac:dyDescent="0.2">
      <c r="P433">
        <f t="shared" si="12"/>
        <v>4.289999999999953</v>
      </c>
      <c r="Q433">
        <v>1</v>
      </c>
      <c r="R433">
        <f t="shared" si="13"/>
        <v>0.99713111988815839</v>
      </c>
    </row>
    <row r="434" spans="16:18" x14ac:dyDescent="0.2">
      <c r="P434">
        <f t="shared" si="12"/>
        <v>4.2999999999999527</v>
      </c>
      <c r="Q434">
        <v>1</v>
      </c>
      <c r="R434">
        <f t="shared" si="13"/>
        <v>0.99734323081398701</v>
      </c>
    </row>
    <row r="435" spans="16:18" x14ac:dyDescent="0.2">
      <c r="P435">
        <f t="shared" si="12"/>
        <v>4.3099999999999525</v>
      </c>
      <c r="Q435">
        <v>1</v>
      </c>
      <c r="R435">
        <f t="shared" si="13"/>
        <v>0.99756206068948083</v>
      </c>
    </row>
    <row r="436" spans="16:18" x14ac:dyDescent="0.2">
      <c r="P436">
        <f t="shared" si="12"/>
        <v>4.3199999999999523</v>
      </c>
      <c r="Q436">
        <v>1</v>
      </c>
      <c r="R436">
        <f t="shared" si="13"/>
        <v>0.9977863515361276</v>
      </c>
    </row>
    <row r="437" spans="16:18" x14ac:dyDescent="0.2">
      <c r="P437">
        <f t="shared" si="12"/>
        <v>4.3299999999999521</v>
      </c>
      <c r="Q437">
        <v>1</v>
      </c>
      <c r="R437">
        <f t="shared" si="13"/>
        <v>0.99801485550599756</v>
      </c>
    </row>
    <row r="438" spans="16:18" x14ac:dyDescent="0.2">
      <c r="P438">
        <f t="shared" si="12"/>
        <v>4.3399999999999519</v>
      </c>
      <c r="Q438">
        <v>1</v>
      </c>
      <c r="R438">
        <f t="shared" si="13"/>
        <v>0.99824634064419182</v>
      </c>
    </row>
    <row r="439" spans="16:18" x14ac:dyDescent="0.2">
      <c r="P439">
        <f t="shared" si="12"/>
        <v>4.3499999999999517</v>
      </c>
      <c r="Q439">
        <v>1</v>
      </c>
      <c r="R439">
        <f t="shared" si="13"/>
        <v>0.99847959640630179</v>
      </c>
    </row>
    <row r="440" spans="16:18" x14ac:dyDescent="0.2">
      <c r="P440">
        <f t="shared" si="12"/>
        <v>4.3599999999999515</v>
      </c>
      <c r="Q440">
        <v>1</v>
      </c>
      <c r="R440">
        <f t="shared" si="13"/>
        <v>0.99871343891123232</v>
      </c>
    </row>
    <row r="441" spans="16:18" x14ac:dyDescent="0.2">
      <c r="P441">
        <f t="shared" si="12"/>
        <v>4.3699999999999513</v>
      </c>
      <c r="Q441">
        <v>1</v>
      </c>
      <c r="R441">
        <f t="shared" si="13"/>
        <v>0.99894671591159589</v>
      </c>
    </row>
    <row r="442" spans="16:18" x14ac:dyDescent="0.2">
      <c r="P442">
        <f t="shared" si="12"/>
        <v>4.379999999999951</v>
      </c>
      <c r="Q442">
        <v>1</v>
      </c>
      <c r="R442">
        <f t="shared" si="13"/>
        <v>0.99917831146577596</v>
      </c>
    </row>
    <row r="443" spans="16:18" x14ac:dyDescent="0.2">
      <c r="P443">
        <f t="shared" si="12"/>
        <v>4.3899999999999508</v>
      </c>
      <c r="Q443">
        <v>1</v>
      </c>
      <c r="R443">
        <f t="shared" si="13"/>
        <v>0.99940715029767035</v>
      </c>
    </row>
    <row r="444" spans="16:18" x14ac:dyDescent="0.2">
      <c r="P444">
        <f t="shared" si="12"/>
        <v>4.3999999999999506</v>
      </c>
      <c r="Q444">
        <v>1</v>
      </c>
      <c r="R444">
        <f t="shared" si="13"/>
        <v>0.99963220183204504</v>
      </c>
    </row>
    <row r="445" spans="16:18" x14ac:dyDescent="0.2">
      <c r="P445">
        <f t="shared" si="12"/>
        <v>4.4099999999999504</v>
      </c>
      <c r="Q445">
        <v>1</v>
      </c>
      <c r="R445">
        <f t="shared" si="13"/>
        <v>0.99985248389536008</v>
      </c>
    </row>
    <row r="446" spans="16:18" x14ac:dyDescent="0.2">
      <c r="P446">
        <f t="shared" si="12"/>
        <v>4.4199999999999502</v>
      </c>
      <c r="Q446">
        <v>1</v>
      </c>
      <c r="R446">
        <f t="shared" si="13"/>
        <v>1.0000670660738438</v>
      </c>
    </row>
    <row r="447" spans="16:18" x14ac:dyDescent="0.2">
      <c r="P447">
        <f t="shared" si="12"/>
        <v>4.42999999999995</v>
      </c>
      <c r="Q447">
        <v>1</v>
      </c>
      <c r="R447">
        <f t="shared" si="13"/>
        <v>1.0002750727224985</v>
      </c>
    </row>
    <row r="448" spans="16:18" x14ac:dyDescent="0.2">
      <c r="P448">
        <f t="shared" si="12"/>
        <v>4.4399999999999498</v>
      </c>
      <c r="Q448">
        <v>1</v>
      </c>
      <c r="R448">
        <f t="shared" si="13"/>
        <v>1.0004756856205976</v>
      </c>
    </row>
    <row r="449" spans="16:18" x14ac:dyDescent="0.2">
      <c r="P449">
        <f t="shared" si="12"/>
        <v>4.4499999999999496</v>
      </c>
      <c r="Q449">
        <v>1</v>
      </c>
      <c r="R449">
        <f t="shared" si="13"/>
        <v>1.0006681462710791</v>
      </c>
    </row>
    <row r="450" spans="16:18" x14ac:dyDescent="0.2">
      <c r="P450">
        <f t="shared" si="12"/>
        <v>4.4599999999999493</v>
      </c>
      <c r="Q450">
        <v>1</v>
      </c>
      <c r="R450">
        <f t="shared" si="13"/>
        <v>1.0008517578430463</v>
      </c>
    </row>
    <row r="451" spans="16:18" x14ac:dyDescent="0.2">
      <c r="P451">
        <f t="shared" si="12"/>
        <v>4.4699999999999491</v>
      </c>
      <c r="Q451">
        <v>1</v>
      </c>
      <c r="R451">
        <f t="shared" si="13"/>
        <v>1.0010258867583395</v>
      </c>
    </row>
    <row r="452" spans="16:18" x14ac:dyDescent="0.2">
      <c r="P452">
        <f t="shared" si="12"/>
        <v>4.4799999999999489</v>
      </c>
      <c r="Q452">
        <v>1</v>
      </c>
      <c r="R452">
        <f t="shared" si="13"/>
        <v>1.0011899639248456</v>
      </c>
    </row>
    <row r="453" spans="16:18" x14ac:dyDescent="0.2">
      <c r="P453">
        <f t="shared" si="12"/>
        <v>4.4899999999999487</v>
      </c>
      <c r="Q453">
        <v>1</v>
      </c>
      <c r="R453">
        <f t="shared" si="13"/>
        <v>1.0013434856208472</v>
      </c>
    </row>
    <row r="454" spans="16:18" x14ac:dyDescent="0.2">
      <c r="P454">
        <f t="shared" ref="P454:P506" si="14">P453+$N$4</f>
        <v>4.4999999999999485</v>
      </c>
      <c r="Q454">
        <v>1</v>
      </c>
      <c r="R454">
        <f t="shared" si="13"/>
        <v>1.0014860140362813</v>
      </c>
    </row>
    <row r="455" spans="16:18" x14ac:dyDescent="0.2">
      <c r="P455">
        <f t="shared" si="14"/>
        <v>4.5099999999999483</v>
      </c>
      <c r="Q455">
        <v>1</v>
      </c>
      <c r="R455">
        <f t="shared" ref="R455:R506" si="15">($J$4*Q455+(2*$G$4*R454-$G$4*R453)/(0.01*0.01)+($H$4*R454)/0.01) /($G$4/(0.01*0.01)+$H$4/0.01+$I$4)</f>
        <v>1.0016171774782743</v>
      </c>
    </row>
    <row r="456" spans="16:18" x14ac:dyDescent="0.2">
      <c r="P456">
        <f t="shared" si="14"/>
        <v>4.5199999999999481</v>
      </c>
      <c r="Q456">
        <v>1</v>
      </c>
      <c r="R456">
        <f t="shared" si="15"/>
        <v>1.0017366702497319</v>
      </c>
    </row>
    <row r="457" spans="16:18" x14ac:dyDescent="0.2">
      <c r="P457">
        <f t="shared" si="14"/>
        <v>4.5299999999999478</v>
      </c>
      <c r="Q457">
        <v>1</v>
      </c>
      <c r="R457">
        <f t="shared" si="15"/>
        <v>1.0018442522110997</v>
      </c>
    </row>
    <row r="458" spans="16:18" x14ac:dyDescent="0.2">
      <c r="P458">
        <f t="shared" si="14"/>
        <v>4.5399999999999476</v>
      </c>
      <c r="Q458">
        <v>1</v>
      </c>
      <c r="R458">
        <f t="shared" si="15"/>
        <v>1.0019397480366456</v>
      </c>
    </row>
    <row r="459" spans="16:18" x14ac:dyDescent="0.2">
      <c r="P459">
        <f t="shared" si="14"/>
        <v>4.5499999999999474</v>
      </c>
      <c r="Q459">
        <v>1</v>
      </c>
      <c r="R459">
        <f t="shared" si="15"/>
        <v>1.0020230461777744</v>
      </c>
    </row>
    <row r="460" spans="16:18" x14ac:dyDescent="0.2">
      <c r="P460">
        <f t="shared" si="14"/>
        <v>4.5599999999999472</v>
      </c>
      <c r="Q460">
        <v>1</v>
      </c>
      <c r="R460">
        <f t="shared" si="15"/>
        <v>1.0020940975469395</v>
      </c>
    </row>
    <row r="461" spans="16:18" x14ac:dyDescent="0.2">
      <c r="P461">
        <f t="shared" si="14"/>
        <v>4.569999999999947</v>
      </c>
      <c r="Q461">
        <v>1</v>
      </c>
      <c r="R461">
        <f t="shared" si="15"/>
        <v>1.0021529139366778</v>
      </c>
    </row>
    <row r="462" spans="16:18" x14ac:dyDescent="0.2">
      <c r="P462">
        <f t="shared" si="14"/>
        <v>4.5799999999999468</v>
      </c>
      <c r="Q462">
        <v>1</v>
      </c>
      <c r="R462">
        <f t="shared" si="15"/>
        <v>1.0021995661891583</v>
      </c>
    </row>
    <row r="463" spans="16:18" x14ac:dyDescent="0.2">
      <c r="P463">
        <f t="shared" si="14"/>
        <v>4.5899999999999466</v>
      </c>
      <c r="Q463">
        <v>1</v>
      </c>
      <c r="R463">
        <f t="shared" si="15"/>
        <v>1.0022341821323961</v>
      </c>
    </row>
    <row r="464" spans="16:18" x14ac:dyDescent="0.2">
      <c r="P464">
        <f t="shared" si="14"/>
        <v>4.5999999999999464</v>
      </c>
      <c r="Q464">
        <v>1</v>
      </c>
      <c r="R464">
        <f t="shared" si="15"/>
        <v>1.0022569442999454</v>
      </c>
    </row>
    <row r="465" spans="16:18" x14ac:dyDescent="0.2">
      <c r="P465">
        <f t="shared" si="14"/>
        <v>4.6099999999999461</v>
      </c>
      <c r="Q465">
        <v>1</v>
      </c>
      <c r="R465">
        <f t="shared" si="15"/>
        <v>1.0022680874514496</v>
      </c>
    </row>
    <row r="466" spans="16:18" x14ac:dyDescent="0.2">
      <c r="P466">
        <f t="shared" si="14"/>
        <v>4.6199999999999459</v>
      </c>
      <c r="Q466">
        <v>1</v>
      </c>
      <c r="R466">
        <f t="shared" si="15"/>
        <v>1.0022678959118836</v>
      </c>
    </row>
    <row r="467" spans="16:18" x14ac:dyDescent="0.2">
      <c r="P467">
        <f t="shared" si="14"/>
        <v>4.6299999999999457</v>
      </c>
      <c r="Q467">
        <v>1</v>
      </c>
      <c r="R467">
        <f t="shared" si="15"/>
        <v>1.0022567007476841</v>
      </c>
    </row>
    <row r="468" spans="16:18" x14ac:dyDescent="0.2">
      <c r="P468">
        <f t="shared" si="14"/>
        <v>4.6399999999999455</v>
      </c>
      <c r="Q468">
        <v>1</v>
      </c>
      <c r="R468">
        <f t="shared" si="15"/>
        <v>1.0022348767982299</v>
      </c>
    </row>
    <row r="469" spans="16:18" x14ac:dyDescent="0.2">
      <c r="P469">
        <f t="shared" si="14"/>
        <v>4.6499999999999453</v>
      </c>
      <c r="Q469">
        <v>1</v>
      </c>
      <c r="R469">
        <f t="shared" si="15"/>
        <v>1.0022028395812927</v>
      </c>
    </row>
    <row r="470" spans="16:18" x14ac:dyDescent="0.2">
      <c r="P470">
        <f t="shared" si="14"/>
        <v>4.6599999999999451</v>
      </c>
      <c r="Q470">
        <v>1</v>
      </c>
      <c r="R470">
        <f t="shared" si="15"/>
        <v>1.0021610420911533</v>
      </c>
    </row>
    <row r="471" spans="16:18" x14ac:dyDescent="0.2">
      <c r="P471">
        <f t="shared" si="14"/>
        <v>4.6699999999999449</v>
      </c>
      <c r="Q471">
        <v>1</v>
      </c>
      <c r="R471">
        <f t="shared" si="15"/>
        <v>1.0021099715080513</v>
      </c>
    </row>
    <row r="472" spans="16:18" x14ac:dyDescent="0.2">
      <c r="P472">
        <f t="shared" si="14"/>
        <v>4.6799999999999446</v>
      </c>
      <c r="Q472">
        <v>1</v>
      </c>
      <c r="R472">
        <f t="shared" si="15"/>
        <v>1.0020501458375246</v>
      </c>
    </row>
    <row r="473" spans="16:18" x14ac:dyDescent="0.2">
      <c r="P473">
        <f t="shared" si="14"/>
        <v>4.6899999999999444</v>
      </c>
      <c r="Q473">
        <v>1</v>
      </c>
      <c r="R473">
        <f t="shared" si="15"/>
        <v>1.0019821104979962</v>
      </c>
    </row>
    <row r="474" spans="16:18" x14ac:dyDescent="0.2">
      <c r="P474">
        <f t="shared" si="14"/>
        <v>4.6999999999999442</v>
      </c>
      <c r="Q474">
        <v>1</v>
      </c>
      <c r="R474">
        <f t="shared" si="15"/>
        <v>1.0019064348746773</v>
      </c>
    </row>
    <row r="475" spans="16:18" x14ac:dyDescent="0.2">
      <c r="P475">
        <f t="shared" si="14"/>
        <v>4.709999999999944</v>
      </c>
      <c r="Q475">
        <v>1</v>
      </c>
      <c r="R475">
        <f t="shared" si="15"/>
        <v>1.0018237088575004</v>
      </c>
    </row>
    <row r="476" spans="16:18" x14ac:dyDescent="0.2">
      <c r="P476">
        <f t="shared" si="14"/>
        <v>4.7199999999999438</v>
      </c>
      <c r="Q476">
        <v>1</v>
      </c>
      <c r="R476">
        <f t="shared" si="15"/>
        <v>1.0017345393803505</v>
      </c>
    </row>
    <row r="477" spans="16:18" x14ac:dyDescent="0.2">
      <c r="P477">
        <f t="shared" si="14"/>
        <v>4.7299999999999436</v>
      </c>
      <c r="Q477">
        <v>1</v>
      </c>
      <c r="R477">
        <f t="shared" si="15"/>
        <v>1.0016395469783588</v>
      </c>
    </row>
    <row r="478" spans="16:18" x14ac:dyDescent="0.2">
      <c r="P478">
        <f t="shared" si="14"/>
        <v>4.7399999999999434</v>
      </c>
      <c r="Q478">
        <v>1</v>
      </c>
      <c r="R478">
        <f t="shared" si="15"/>
        <v>1.0015393623794429</v>
      </c>
    </row>
    <row r="479" spans="16:18" x14ac:dyDescent="0.2">
      <c r="P479">
        <f t="shared" si="14"/>
        <v>4.7499999999999432</v>
      </c>
      <c r="Q479">
        <v>1</v>
      </c>
      <c r="R479">
        <f t="shared" si="15"/>
        <v>1.0014346231456435</v>
      </c>
    </row>
    <row r="480" spans="16:18" x14ac:dyDescent="0.2">
      <c r="P480">
        <f t="shared" si="14"/>
        <v>4.7599999999999429</v>
      </c>
      <c r="Q480">
        <v>1</v>
      </c>
      <c r="R480">
        <f t="shared" si="15"/>
        <v>1.0013259703791118</v>
      </c>
    </row>
    <row r="481" spans="16:18" x14ac:dyDescent="0.2">
      <c r="P481">
        <f t="shared" si="14"/>
        <v>4.7699999999999427</v>
      </c>
      <c r="Q481">
        <v>1</v>
      </c>
      <c r="R481">
        <f t="shared" si="15"/>
        <v>1.0012140455068523</v>
      </c>
    </row>
    <row r="482" spans="16:18" x14ac:dyDescent="0.2">
      <c r="P482">
        <f t="shared" si="14"/>
        <v>4.7799999999999425</v>
      </c>
      <c r="Q482">
        <v>1</v>
      </c>
      <c r="R482">
        <f t="shared" si="15"/>
        <v>1.001099487157538</v>
      </c>
    </row>
    <row r="483" spans="16:18" x14ac:dyDescent="0.2">
      <c r="P483">
        <f t="shared" si="14"/>
        <v>4.7899999999999423</v>
      </c>
      <c r="Q483">
        <v>1</v>
      </c>
      <c r="R483">
        <f t="shared" si="15"/>
        <v>1.0009829281428759</v>
      </c>
    </row>
    <row r="484" spans="16:18" x14ac:dyDescent="0.2">
      <c r="P484">
        <f t="shared" si="14"/>
        <v>4.7999999999999421</v>
      </c>
      <c r="Q484">
        <v>1</v>
      </c>
      <c r="R484">
        <f t="shared" si="15"/>
        <v>1.0008649925551318</v>
      </c>
    </row>
    <row r="485" spans="16:18" x14ac:dyDescent="0.2">
      <c r="P485">
        <f t="shared" si="14"/>
        <v>4.8099999999999419</v>
      </c>
      <c r="Q485">
        <v>1</v>
      </c>
      <c r="R485">
        <f t="shared" si="15"/>
        <v>1.0007462929915205</v>
      </c>
    </row>
    <row r="486" spans="16:18" x14ac:dyDescent="0.2">
      <c r="P486">
        <f t="shared" si="14"/>
        <v>4.8199999999999417</v>
      </c>
      <c r="Q486">
        <v>1</v>
      </c>
      <c r="R486">
        <f t="shared" si="15"/>
        <v>1.0006274279152401</v>
      </c>
    </row>
    <row r="487" spans="16:18" x14ac:dyDescent="0.2">
      <c r="P487">
        <f t="shared" si="14"/>
        <v>4.8299999999999415</v>
      </c>
      <c r="Q487">
        <v>1</v>
      </c>
      <c r="R487">
        <f t="shared" si="15"/>
        <v>1.0005089791619812</v>
      </c>
    </row>
    <row r="488" spans="16:18" x14ac:dyDescent="0.2">
      <c r="P488">
        <f t="shared" si="14"/>
        <v>4.8399999999999412</v>
      </c>
      <c r="Q488">
        <v>1</v>
      </c>
      <c r="R488">
        <f t="shared" si="15"/>
        <v>1.0003915095997786</v>
      </c>
    </row>
    <row r="489" spans="16:18" x14ac:dyDescent="0.2">
      <c r="P489">
        <f t="shared" si="14"/>
        <v>4.849999999999941</v>
      </c>
      <c r="Q489">
        <v>1</v>
      </c>
      <c r="R489">
        <f t="shared" si="15"/>
        <v>1.0002755609490974</v>
      </c>
    </row>
    <row r="490" spans="16:18" x14ac:dyDescent="0.2">
      <c r="P490">
        <f t="shared" si="14"/>
        <v>4.8599999999999408</v>
      </c>
      <c r="Q490">
        <v>1</v>
      </c>
      <c r="R490">
        <f t="shared" si="15"/>
        <v>1.0001616517690715</v>
      </c>
    </row>
    <row r="491" spans="16:18" x14ac:dyDescent="0.2">
      <c r="P491">
        <f t="shared" si="14"/>
        <v>4.8699999999999406</v>
      </c>
      <c r="Q491">
        <v>1</v>
      </c>
      <c r="R491">
        <f t="shared" si="15"/>
        <v>1.0000502756148275</v>
      </c>
    </row>
    <row r="492" spans="16:18" x14ac:dyDescent="0.2">
      <c r="P492">
        <f t="shared" si="14"/>
        <v>4.8799999999999404</v>
      </c>
      <c r="Q492">
        <v>1</v>
      </c>
      <c r="R492">
        <f t="shared" si="15"/>
        <v>0.99994189936985844</v>
      </c>
    </row>
    <row r="493" spans="16:18" x14ac:dyDescent="0.2">
      <c r="P493">
        <f t="shared" si="14"/>
        <v>4.8899999999999402</v>
      </c>
      <c r="Q493">
        <v>1</v>
      </c>
      <c r="R493">
        <f t="shared" si="15"/>
        <v>0.99983696175644254</v>
      </c>
    </row>
    <row r="494" spans="16:18" x14ac:dyDescent="0.2">
      <c r="P494">
        <f t="shared" si="14"/>
        <v>4.89999999999994</v>
      </c>
      <c r="Q494">
        <v>1</v>
      </c>
      <c r="R494">
        <f t="shared" si="15"/>
        <v>0.99973587202615299</v>
      </c>
    </row>
    <row r="495" spans="16:18" x14ac:dyDescent="0.2">
      <c r="P495">
        <f t="shared" si="14"/>
        <v>4.9099999999999397</v>
      </c>
      <c r="Q495">
        <v>1</v>
      </c>
      <c r="R495">
        <f t="shared" si="15"/>
        <v>0.9996390088315702</v>
      </c>
    </row>
    <row r="496" spans="16:18" x14ac:dyDescent="0.2">
      <c r="P496">
        <f t="shared" si="14"/>
        <v>4.9199999999999395</v>
      </c>
      <c r="Q496">
        <v>1</v>
      </c>
      <c r="R496">
        <f t="shared" si="15"/>
        <v>0.99954671927939487</v>
      </c>
    </row>
    <row r="497" spans="16:18" x14ac:dyDescent="0.2">
      <c r="P497">
        <f t="shared" si="14"/>
        <v>4.9299999999999393</v>
      </c>
      <c r="Q497">
        <v>1</v>
      </c>
      <c r="R497">
        <f t="shared" si="15"/>
        <v>0.99945931816427602</v>
      </c>
    </row>
    <row r="498" spans="16:18" x14ac:dyDescent="0.2">
      <c r="P498">
        <f t="shared" si="14"/>
        <v>4.9399999999999391</v>
      </c>
      <c r="Q498">
        <v>1</v>
      </c>
      <c r="R498">
        <f t="shared" si="15"/>
        <v>0.99937708738180997</v>
      </c>
    </row>
    <row r="499" spans="16:18" x14ac:dyDescent="0.2">
      <c r="P499">
        <f t="shared" si="14"/>
        <v>4.9499999999999389</v>
      </c>
      <c r="Q499">
        <v>1</v>
      </c>
      <c r="R499">
        <f t="shared" si="15"/>
        <v>0.999300275518339</v>
      </c>
    </row>
    <row r="500" spans="16:18" x14ac:dyDescent="0.2">
      <c r="P500">
        <f t="shared" si="14"/>
        <v>4.9599999999999387</v>
      </c>
      <c r="Q500">
        <v>1</v>
      </c>
      <c r="R500">
        <f t="shared" si="15"/>
        <v>0.99922909761439471</v>
      </c>
    </row>
    <row r="501" spans="16:18" x14ac:dyDescent="0.2">
      <c r="P501">
        <f t="shared" si="14"/>
        <v>4.9699999999999385</v>
      </c>
      <c r="Q501">
        <v>1</v>
      </c>
      <c r="R501">
        <f t="shared" si="15"/>
        <v>0.99916373509787393</v>
      </c>
    </row>
    <row r="502" spans="16:18" x14ac:dyDescent="0.2">
      <c r="P502">
        <f t="shared" si="14"/>
        <v>4.9799999999999383</v>
      </c>
      <c r="Q502">
        <v>1</v>
      </c>
      <c r="R502">
        <f t="shared" si="15"/>
        <v>0.99910433588233027</v>
      </c>
    </row>
    <row r="503" spans="16:18" x14ac:dyDescent="0.2">
      <c r="P503">
        <f t="shared" si="14"/>
        <v>4.989999999999938</v>
      </c>
      <c r="Q503">
        <v>1</v>
      </c>
      <c r="R503">
        <f t="shared" si="15"/>
        <v>0.99905101462509194</v>
      </c>
    </row>
    <row r="504" spans="16:18" x14ac:dyDescent="0.2">
      <c r="P504">
        <f t="shared" si="14"/>
        <v>4.9999999999999378</v>
      </c>
      <c r="Q504">
        <v>1</v>
      </c>
      <c r="R504">
        <f t="shared" si="15"/>
        <v>0.99900385313930207</v>
      </c>
    </row>
    <row r="505" spans="16:18" x14ac:dyDescent="0.2">
      <c r="P505">
        <f t="shared" si="14"/>
        <v>5.0099999999999376</v>
      </c>
      <c r="Q505">
        <v>1</v>
      </c>
      <c r="R505">
        <f t="shared" si="15"/>
        <v>0.99896290095339291</v>
      </c>
    </row>
    <row r="506" spans="16:18" x14ac:dyDescent="0.2">
      <c r="P506">
        <f t="shared" si="14"/>
        <v>5.0199999999999374</v>
      </c>
      <c r="Q506">
        <v>1</v>
      </c>
      <c r="R506">
        <f t="shared" si="15"/>
        <v>0.99892817601098882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22</vt:i4>
      </vt:variant>
    </vt:vector>
  </HeadingPairs>
  <TitlesOfParts>
    <vt:vector size="33" baseType="lpstr">
      <vt:lpstr>Hysterese-Glied</vt:lpstr>
      <vt:lpstr>P-Glied</vt:lpstr>
      <vt:lpstr>I-Glied</vt:lpstr>
      <vt:lpstr>D-Glied</vt:lpstr>
      <vt:lpstr>PT1-Glied</vt:lpstr>
      <vt:lpstr>PT1-Regelung-2P</vt:lpstr>
      <vt:lpstr>PT1-Regelung-2P (2)</vt:lpstr>
      <vt:lpstr>PT1-Regelung-PID</vt:lpstr>
      <vt:lpstr>PT2-Glied</vt:lpstr>
      <vt:lpstr>PT2-Glied-Schwingung</vt:lpstr>
      <vt:lpstr>PT2-Regelung-PID</vt:lpstr>
      <vt:lpstr>'D-Glied'!dt</vt:lpstr>
      <vt:lpstr>'I-Glied'!dt</vt:lpstr>
      <vt:lpstr>'P-Glied'!dt</vt:lpstr>
      <vt:lpstr>'PT1-Glied'!dt</vt:lpstr>
      <vt:lpstr>'PT1-Regelung-2P'!dt</vt:lpstr>
      <vt:lpstr>'PT1-Regelung-2P (2)'!dt</vt:lpstr>
      <vt:lpstr>'PT1-Regelung-PID'!dt</vt:lpstr>
      <vt:lpstr>'PT2-Glied'!dt</vt:lpstr>
      <vt:lpstr>'PT2-Glied-Schwingung'!dt</vt:lpstr>
      <vt:lpstr>'PT2-Regelung-PID'!dt</vt:lpstr>
      <vt:lpstr>dt</vt:lpstr>
      <vt:lpstr>'D-Glied'!kp</vt:lpstr>
      <vt:lpstr>'I-Glied'!kp</vt:lpstr>
      <vt:lpstr>'P-Glied'!kp</vt:lpstr>
      <vt:lpstr>'PT1-Glied'!kp</vt:lpstr>
      <vt:lpstr>'PT1-Regelung-2P'!kp</vt:lpstr>
      <vt:lpstr>'PT1-Regelung-2P (2)'!kp</vt:lpstr>
      <vt:lpstr>'PT1-Regelung-PID'!kp</vt:lpstr>
      <vt:lpstr>'PT2-Glied'!kp</vt:lpstr>
      <vt:lpstr>'PT2-Glied-Schwingung'!kp</vt:lpstr>
      <vt:lpstr>'PT2-Regelung-PID'!kp</vt:lpstr>
      <vt:lpstr>kp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Regelungstechnik</dc:title>
  <dc:subject/>
  <dc:creator/>
  <cp:keywords/>
  <dc:description/>
  <cp:lastModifiedBy/>
  <cp:revision/>
  <dcterms:created xsi:type="dcterms:W3CDTF">2015-06-05T18:19:34Z</dcterms:created>
  <dcterms:modified xsi:type="dcterms:W3CDTF">2020-02-22T10:54:57Z</dcterms:modified>
  <cp:category/>
  <cp:contentStatus/>
</cp:coreProperties>
</file>