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20211218 until 1222\train_ful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3" i="1" l="1"/>
  <c r="T43" i="1"/>
  <c r="U43" i="1"/>
  <c r="V43" i="1"/>
  <c r="S43" i="1"/>
  <c r="T42" i="1"/>
  <c r="U42" i="1"/>
  <c r="V42" i="1"/>
  <c r="W42" i="1"/>
  <c r="S42" i="1"/>
  <c r="T33" i="1"/>
  <c r="U33" i="1"/>
  <c r="V33" i="1"/>
  <c r="W33" i="1"/>
  <c r="S33" i="1"/>
  <c r="T32" i="1"/>
  <c r="U32" i="1"/>
  <c r="V32" i="1"/>
  <c r="W32" i="1"/>
  <c r="S32" i="1"/>
  <c r="T23" i="1"/>
  <c r="U23" i="1"/>
  <c r="V23" i="1"/>
  <c r="W23" i="1"/>
  <c r="S23" i="1"/>
  <c r="T22" i="1"/>
  <c r="U22" i="1"/>
  <c r="V22" i="1"/>
  <c r="W22" i="1"/>
  <c r="S22" i="1"/>
  <c r="T12" i="1"/>
  <c r="U12" i="1"/>
  <c r="V12" i="1"/>
  <c r="W12" i="1"/>
  <c r="S12" i="1"/>
  <c r="W11" i="1"/>
  <c r="T11" i="1"/>
  <c r="U11" i="1"/>
  <c r="V11" i="1"/>
  <c r="S11" i="1"/>
  <c r="I43" i="1"/>
  <c r="J43" i="1"/>
  <c r="K43" i="1"/>
  <c r="H43" i="1"/>
  <c r="H42" i="1"/>
  <c r="I42" i="1"/>
  <c r="J42" i="1"/>
  <c r="K42" i="1"/>
  <c r="G42" i="1"/>
  <c r="H20" i="1"/>
  <c r="I20" i="1"/>
  <c r="J20" i="1"/>
  <c r="G20" i="1"/>
  <c r="H31" i="1"/>
  <c r="H32" i="1" s="1"/>
  <c r="I31" i="1"/>
  <c r="I32" i="1" s="1"/>
  <c r="J31" i="1"/>
  <c r="J32" i="1" s="1"/>
  <c r="G31" i="1"/>
  <c r="G32" i="1" s="1"/>
  <c r="H12" i="1"/>
  <c r="I12" i="1"/>
  <c r="J12" i="1"/>
  <c r="G12" i="1"/>
  <c r="J11" i="1"/>
  <c r="I11" i="1"/>
  <c r="H11" i="1"/>
  <c r="G11" i="1"/>
</calcChain>
</file>

<file path=xl/sharedStrings.xml><?xml version="1.0" encoding="utf-8"?>
<sst xmlns="http://schemas.openxmlformats.org/spreadsheetml/2006/main" count="32" uniqueCount="19">
  <si>
    <t xml:space="preserve">select_Test </t>
  </si>
  <si>
    <t>select_Test 10^3</t>
  </si>
  <si>
    <t>select_Test 10^4</t>
  </si>
  <si>
    <t>select_Test 10^5</t>
  </si>
  <si>
    <t>select_Test 50</t>
  </si>
  <si>
    <t>average</t>
  </si>
  <si>
    <t>Insert Test</t>
  </si>
  <si>
    <t>Remove Test</t>
  </si>
  <si>
    <t>Update Test</t>
  </si>
  <si>
    <t>10^5</t>
  </si>
  <si>
    <t>10^4</t>
  </si>
  <si>
    <t>MongoDB</t>
  </si>
  <si>
    <t>ReadTest</t>
  </si>
  <si>
    <t>InsetTest</t>
  </si>
  <si>
    <t>removeTest</t>
  </si>
  <si>
    <t>UpdateTest</t>
  </si>
  <si>
    <t>Mysql</t>
  </si>
  <si>
    <t>average vaule</t>
  </si>
  <si>
    <t>milisecond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</si>
</sst>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Sheet1!$G$12:$J$12</c:f>
              <c:numCache>
                <c:formatCode>General</c:formatCode>
                <c:ptCount val="4"/>
                <c:pt idx="0">
                  <c:v>5.1739215850830016</c:v>
                </c:pt>
                <c:pt idx="1">
                  <c:v>80.175876617431598</c:v>
                </c:pt>
                <c:pt idx="2">
                  <c:v>793.86658668517998</c:v>
                </c:pt>
                <c:pt idx="3">
                  <c:v>7981.2113761901792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0898144"/>
        <c:axId val="450898536"/>
      </c:lineChart>
      <c:catAx>
        <c:axId val="45089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98536"/>
        <c:crosses val="autoZero"/>
        <c:auto val="1"/>
        <c:lblAlgn val="ctr"/>
        <c:lblOffset val="100"/>
        <c:noMultiLvlLbl val="0"/>
      </c:catAx>
      <c:valAx>
        <c:axId val="45089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9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Sheet1!$G$32:$J$32</c:f>
              <c:numCache>
                <c:formatCode>General</c:formatCode>
                <c:ptCount val="4"/>
                <c:pt idx="0">
                  <c:v>44.229984283447195</c:v>
                </c:pt>
                <c:pt idx="1">
                  <c:v>89.374899864196308</c:v>
                </c:pt>
                <c:pt idx="2">
                  <c:v>136.654257774353</c:v>
                </c:pt>
                <c:pt idx="3">
                  <c:v>874.33493137359449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589376"/>
        <c:axId val="442592904"/>
      </c:lineChart>
      <c:catAx>
        <c:axId val="4425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92904"/>
        <c:crosses val="autoZero"/>
        <c:auto val="1"/>
        <c:lblAlgn val="ctr"/>
        <c:lblOffset val="100"/>
        <c:noMultiLvlLbl val="0"/>
      </c:catAx>
      <c:valAx>
        <c:axId val="44259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8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Sheet1!$G$20:$J$20</c:f>
              <c:numCache>
                <c:formatCode>General</c:formatCode>
                <c:ptCount val="4"/>
                <c:pt idx="0">
                  <c:v>2.1762648820877049</c:v>
                </c:pt>
                <c:pt idx="1">
                  <c:v>5.2064371109008754</c:v>
                </c:pt>
                <c:pt idx="2">
                  <c:v>47.718029618263202</c:v>
                </c:pt>
                <c:pt idx="3">
                  <c:v>562.39841622238146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112008"/>
        <c:axId val="442108480"/>
      </c:lineChart>
      <c:catAx>
        <c:axId val="44211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08480"/>
        <c:crosses val="autoZero"/>
        <c:auto val="1"/>
        <c:lblAlgn val="ctr"/>
        <c:lblOffset val="100"/>
        <c:noMultiLvlLbl val="0"/>
      </c:catAx>
      <c:valAx>
        <c:axId val="4421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1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Sheet1!$H$43:$K$43</c:f>
              <c:numCache>
                <c:formatCode>General</c:formatCode>
                <c:ptCount val="4"/>
                <c:pt idx="0">
                  <c:v>467.37122535705498</c:v>
                </c:pt>
                <c:pt idx="1">
                  <c:v>547.54889011383</c:v>
                </c:pt>
                <c:pt idx="2">
                  <c:v>582.79705047607354</c:v>
                </c:pt>
                <c:pt idx="3">
                  <c:v>7549.7976541519101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471064"/>
        <c:axId val="352482040"/>
      </c:lineChart>
      <c:catAx>
        <c:axId val="35247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82040"/>
        <c:crosses val="autoZero"/>
        <c:auto val="1"/>
        <c:lblAlgn val="ctr"/>
        <c:lblOffset val="100"/>
        <c:noMultiLvlLbl val="0"/>
      </c:catAx>
      <c:valAx>
        <c:axId val="35248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7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Sheet1!$S$12:$W$12</c:f>
              <c:numCache>
                <c:formatCode>General</c:formatCode>
                <c:ptCount val="5"/>
                <c:pt idx="0">
                  <c:v>7.0766210556029918</c:v>
                </c:pt>
                <c:pt idx="1">
                  <c:v>17.615318298339805</c:v>
                </c:pt>
                <c:pt idx="2">
                  <c:v>27.9333591461181</c:v>
                </c:pt>
                <c:pt idx="3">
                  <c:v>279.26015853881802</c:v>
                </c:pt>
                <c:pt idx="4">
                  <c:v>2671.94581031799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594864"/>
        <c:axId val="442588200"/>
      </c:lineChart>
      <c:catAx>
        <c:axId val="4425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88200"/>
        <c:crosses val="autoZero"/>
        <c:auto val="1"/>
        <c:lblAlgn val="ctr"/>
        <c:lblOffset val="100"/>
        <c:noMultiLvlLbl val="0"/>
      </c:catAx>
      <c:valAx>
        <c:axId val="44258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9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Sheet1!$S$23:$W$23</c:f>
              <c:numCache>
                <c:formatCode>General</c:formatCode>
                <c:ptCount val="5"/>
                <c:pt idx="0">
                  <c:v>45.60911655426024</c:v>
                </c:pt>
                <c:pt idx="1">
                  <c:v>28.305530548095685</c:v>
                </c:pt>
                <c:pt idx="2">
                  <c:v>103.31153869628871</c:v>
                </c:pt>
                <c:pt idx="3">
                  <c:v>528.79714965820301</c:v>
                </c:pt>
                <c:pt idx="4">
                  <c:v>5247.0371723174994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475376"/>
        <c:axId val="352477728"/>
      </c:lineChart>
      <c:catAx>
        <c:axId val="3524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77728"/>
        <c:crosses val="autoZero"/>
        <c:auto val="1"/>
        <c:lblAlgn val="ctr"/>
        <c:lblOffset val="100"/>
        <c:noMultiLvlLbl val="0"/>
      </c:catAx>
      <c:valAx>
        <c:axId val="3524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7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Sheet1!$S$33:$W$33</c:f>
              <c:numCache>
                <c:formatCode>General</c:formatCode>
                <c:ptCount val="5"/>
                <c:pt idx="0">
                  <c:v>13.962745666503851</c:v>
                </c:pt>
                <c:pt idx="1">
                  <c:v>32.724022865295346</c:v>
                </c:pt>
                <c:pt idx="2">
                  <c:v>298.74777793884198</c:v>
                </c:pt>
                <c:pt idx="3">
                  <c:v>3186.9207620620646</c:v>
                </c:pt>
                <c:pt idx="4">
                  <c:v>27231.1004400253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780320"/>
        <c:axId val="355781496"/>
      </c:lineChart>
      <c:catAx>
        <c:axId val="3557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81496"/>
        <c:crosses val="autoZero"/>
        <c:auto val="1"/>
        <c:lblAlgn val="ctr"/>
        <c:lblOffset val="100"/>
        <c:noMultiLvlLbl val="0"/>
      </c:catAx>
      <c:valAx>
        <c:axId val="35578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Sheet1!$S$43:$W$43</c:f>
              <c:numCache>
                <c:formatCode>General</c:formatCode>
                <c:ptCount val="5"/>
                <c:pt idx="0">
                  <c:v>79.370975494384709</c:v>
                </c:pt>
                <c:pt idx="1">
                  <c:v>121.18148803710849</c:v>
                </c:pt>
                <c:pt idx="2">
                  <c:v>1167.0849323272653</c:v>
                </c:pt>
                <c:pt idx="3">
                  <c:v>10790.28010368345</c:v>
                </c:pt>
                <c:pt idx="4">
                  <c:v>108422.78940280901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483216"/>
        <c:axId val="352486352"/>
      </c:lineChart>
      <c:catAx>
        <c:axId val="3524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86352"/>
        <c:crosses val="autoZero"/>
        <c:auto val="1"/>
        <c:lblAlgn val="ctr"/>
        <c:lblOffset val="100"/>
        <c:noMultiLvlLbl val="0"/>
      </c:catAx>
      <c:valAx>
        <c:axId val="3524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8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59</xdr:row>
      <xdr:rowOff>0</xdr:rowOff>
    </xdr:from>
    <xdr:to>
      <xdr:col>7</xdr:col>
      <xdr:colOff>985404</xdr:colOff>
      <xdr:row>73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10</xdr:col>
      <xdr:colOff>675409</xdr:colOff>
      <xdr:row>74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18</xdr:col>
      <xdr:colOff>930088</xdr:colOff>
      <xdr:row>76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77</xdr:row>
      <xdr:rowOff>0</xdr:rowOff>
    </xdr:from>
    <xdr:to>
      <xdr:col>8</xdr:col>
      <xdr:colOff>1143000</xdr:colOff>
      <xdr:row>91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7794</xdr:colOff>
      <xdr:row>6</xdr:row>
      <xdr:rowOff>190499</xdr:rowOff>
    </xdr:from>
    <xdr:to>
      <xdr:col>31</xdr:col>
      <xdr:colOff>168088</xdr:colOff>
      <xdr:row>17</xdr:row>
      <xdr:rowOff>67235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23</xdr:row>
      <xdr:rowOff>0</xdr:rowOff>
    </xdr:from>
    <xdr:to>
      <xdr:col>36</xdr:col>
      <xdr:colOff>336177</xdr:colOff>
      <xdr:row>37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52</xdr:row>
      <xdr:rowOff>0</xdr:rowOff>
    </xdr:from>
    <xdr:to>
      <xdr:col>28</xdr:col>
      <xdr:colOff>176893</xdr:colOff>
      <xdr:row>66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43</xdr:row>
      <xdr:rowOff>0</xdr:rowOff>
    </xdr:from>
    <xdr:to>
      <xdr:col>39</xdr:col>
      <xdr:colOff>266700</xdr:colOff>
      <xdr:row>57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43"/>
  <sheetViews>
    <sheetView tabSelected="1" topLeftCell="H5" zoomScaleNormal="100" workbookViewId="0">
      <selection activeCell="P31" sqref="P31"/>
    </sheetView>
  </sheetViews>
  <sheetFormatPr defaultRowHeight="15" x14ac:dyDescent="0.25"/>
  <cols>
    <col min="5" max="5" width="8" customWidth="1"/>
    <col min="6" max="6" width="24.140625" customWidth="1"/>
    <col min="7" max="7" width="29.5703125" customWidth="1"/>
    <col min="8" max="8" width="21.85546875" customWidth="1"/>
    <col min="9" max="9" width="32.5703125" customWidth="1"/>
    <col min="10" max="10" width="25.85546875" customWidth="1"/>
    <col min="11" max="11" width="14.7109375" customWidth="1"/>
    <col min="17" max="17" width="6.7109375" customWidth="1"/>
    <col min="18" max="18" width="11.5703125" customWidth="1"/>
    <col min="19" max="19" width="15.28515625" customWidth="1"/>
    <col min="20" max="20" width="15" customWidth="1"/>
    <col min="21" max="21" width="13.42578125" customWidth="1"/>
    <col min="22" max="22" width="22.140625" customWidth="1"/>
    <col min="23" max="23" width="20" customWidth="1"/>
  </cols>
  <sheetData>
    <row r="2" spans="3:23" x14ac:dyDescent="0.25">
      <c r="V2" t="s">
        <v>11</v>
      </c>
    </row>
    <row r="3" spans="3:23" x14ac:dyDescent="0.25">
      <c r="G3" t="s">
        <v>0</v>
      </c>
    </row>
    <row r="5" spans="3:23" x14ac:dyDescent="0.25">
      <c r="G5" t="s">
        <v>4</v>
      </c>
      <c r="H5" t="s">
        <v>1</v>
      </c>
      <c r="I5" t="s">
        <v>2</v>
      </c>
      <c r="J5" t="s">
        <v>3</v>
      </c>
      <c r="R5" t="s">
        <v>12</v>
      </c>
      <c r="S5">
        <v>50</v>
      </c>
      <c r="T5">
        <v>100</v>
      </c>
      <c r="U5">
        <v>1000</v>
      </c>
      <c r="V5" t="s">
        <v>10</v>
      </c>
      <c r="W5" t="s">
        <v>9</v>
      </c>
    </row>
    <row r="6" spans="3:23" x14ac:dyDescent="0.25">
      <c r="C6" t="s">
        <v>16</v>
      </c>
      <c r="G6">
        <v>4.9273967742919896E-3</v>
      </c>
      <c r="H6">
        <v>7.9765319824218694E-2</v>
      </c>
      <c r="I6">
        <v>0.816764116287231</v>
      </c>
      <c r="J6">
        <v>8.0400371551513601</v>
      </c>
      <c r="S6">
        <v>1.3179063796996999E-2</v>
      </c>
      <c r="T6">
        <v>3.2237529754638602E-2</v>
      </c>
      <c r="U6">
        <v>3.09443473815917E-2</v>
      </c>
      <c r="V6">
        <v>0.29425811767578097</v>
      </c>
      <c r="W6">
        <v>2.52376365661621</v>
      </c>
    </row>
    <row r="7" spans="3:23" x14ac:dyDescent="0.25">
      <c r="G7">
        <v>4.9834251403808498E-3</v>
      </c>
      <c r="H7">
        <v>7.9787015914916895E-2</v>
      </c>
      <c r="I7">
        <v>0.78786039352416903</v>
      </c>
      <c r="J7">
        <v>7.9567687511444003</v>
      </c>
      <c r="S7">
        <v>2.00533866882324E-3</v>
      </c>
      <c r="T7">
        <v>3.0176639556884701E-3</v>
      </c>
      <c r="U7">
        <v>2.7934789657592701E-2</v>
      </c>
      <c r="V7">
        <v>0.26725792884826599</v>
      </c>
      <c r="W7">
        <v>2.8476293087005602</v>
      </c>
    </row>
    <row r="8" spans="3:23" x14ac:dyDescent="0.25">
      <c r="G8">
        <v>5.9797763824462804E-3</v>
      </c>
      <c r="H8">
        <v>7.9758167266845703E-2</v>
      </c>
      <c r="I8">
        <v>0.78889083862304599</v>
      </c>
      <c r="J8">
        <v>7.9728205204010001</v>
      </c>
      <c r="S8">
        <v>1.9843578338622999E-3</v>
      </c>
      <c r="T8">
        <v>2.9664039611816402E-3</v>
      </c>
      <c r="U8">
        <v>2.5922775268554601E-2</v>
      </c>
      <c r="V8">
        <v>0.26631546020507801</v>
      </c>
      <c r="W8">
        <v>3.2134153842925999</v>
      </c>
    </row>
    <row r="9" spans="3:23" x14ac:dyDescent="0.25">
      <c r="G9">
        <v>4.9915313720703099E-3</v>
      </c>
      <c r="H9">
        <v>8.1809282302856404E-2</v>
      </c>
      <c r="I9">
        <v>0.78692126274108798</v>
      </c>
      <c r="J9">
        <v>7.95894026756286</v>
      </c>
      <c r="S9">
        <v>1.0201930999755801E-3</v>
      </c>
      <c r="T9">
        <v>3.0157566070556602E-3</v>
      </c>
      <c r="U9">
        <v>2.49381065368652E-2</v>
      </c>
      <c r="V9">
        <v>0.261460781097412</v>
      </c>
      <c r="W9">
        <v>2.7653443813323899</v>
      </c>
    </row>
    <row r="10" spans="3:23" x14ac:dyDescent="0.25">
      <c r="G10">
        <v>4.9874782562255799E-3</v>
      </c>
      <c r="H10">
        <v>7.9759597778320299E-2</v>
      </c>
      <c r="I10">
        <v>0.78889632225036599</v>
      </c>
      <c r="J10">
        <v>7.9774901866912797</v>
      </c>
      <c r="S10">
        <v>9.7417831420898405E-4</v>
      </c>
      <c r="T10">
        <v>2.99310684204101E-3</v>
      </c>
      <c r="U10">
        <v>2.49223709106445E-2</v>
      </c>
      <c r="V10">
        <v>0.26426219940185502</v>
      </c>
      <c r="W10">
        <v>2.8201279640197701</v>
      </c>
    </row>
    <row r="11" spans="3:23" s="1" customFormat="1" x14ac:dyDescent="0.25">
      <c r="F11" s="1" t="s">
        <v>5</v>
      </c>
      <c r="G11" s="1">
        <f>AVERAGE(G6,G10,G7,G8,G9)</f>
        <v>5.1739215850830017E-3</v>
      </c>
      <c r="H11" s="1">
        <f>AVERAGE(H6,H10,H7,H8,H9)</f>
        <v>8.0175876617431599E-2</v>
      </c>
      <c r="I11" s="1">
        <f>AVERAGE(I6,I10,I7,I8,I9)</f>
        <v>0.79386658668517995</v>
      </c>
      <c r="J11" s="1">
        <f>AVERAGE(J6,J10,J7,J8,J9)</f>
        <v>7.9812113761901795</v>
      </c>
      <c r="R11" s="1" t="s">
        <v>5</v>
      </c>
      <c r="S11" s="1">
        <f>AVERAGE(S6,S10)</f>
        <v>7.0766210556029918E-3</v>
      </c>
      <c r="T11" s="1">
        <f t="shared" ref="T11:V11" si="0">AVERAGE(T6,T10)</f>
        <v>1.7615318298339806E-2</v>
      </c>
      <c r="U11" s="1">
        <f t="shared" si="0"/>
        <v>2.7933359146118102E-2</v>
      </c>
      <c r="V11" s="1">
        <f t="shared" si="0"/>
        <v>0.27926015853881803</v>
      </c>
      <c r="W11" s="1">
        <f>AVERAGE(W6,W10)</f>
        <v>2.6719458103179901</v>
      </c>
    </row>
    <row r="12" spans="3:23" x14ac:dyDescent="0.25">
      <c r="G12">
        <f>G11*1000</f>
        <v>5.1739215850830016</v>
      </c>
      <c r="H12">
        <f t="shared" ref="H12:J12" si="1">H11*1000</f>
        <v>80.175876617431598</v>
      </c>
      <c r="I12">
        <f t="shared" si="1"/>
        <v>793.86658668517998</v>
      </c>
      <c r="J12">
        <f t="shared" si="1"/>
        <v>7981.2113761901792</v>
      </c>
      <c r="S12">
        <f>S11*1000</f>
        <v>7.0766210556029918</v>
      </c>
      <c r="T12">
        <f t="shared" ref="T12:W12" si="2">T11*1000</f>
        <v>17.615318298339805</v>
      </c>
      <c r="U12">
        <f t="shared" si="2"/>
        <v>27.9333591461181</v>
      </c>
      <c r="V12">
        <f t="shared" si="2"/>
        <v>279.26015853881802</v>
      </c>
      <c r="W12">
        <f t="shared" si="2"/>
        <v>2671.94581031799</v>
      </c>
    </row>
    <row r="13" spans="3:23" x14ac:dyDescent="0.25">
      <c r="G13" t="s">
        <v>6</v>
      </c>
    </row>
    <row r="14" spans="3:23" x14ac:dyDescent="0.25">
      <c r="G14">
        <v>50</v>
      </c>
      <c r="H14">
        <v>100</v>
      </c>
      <c r="I14">
        <v>1000</v>
      </c>
      <c r="J14">
        <v>10000</v>
      </c>
    </row>
    <row r="15" spans="3:23" x14ac:dyDescent="0.25">
      <c r="G15">
        <v>2.36800932884216</v>
      </c>
      <c r="H15">
        <v>5.0731611251831001</v>
      </c>
      <c r="I15">
        <v>43.224204778671201</v>
      </c>
      <c r="J15">
        <v>553.46423244476296</v>
      </c>
    </row>
    <row r="16" spans="3:23" x14ac:dyDescent="0.25">
      <c r="G16">
        <v>1.7919497489929199</v>
      </c>
      <c r="H16">
        <v>4.92201828956604</v>
      </c>
      <c r="I16">
        <v>47.577878475189202</v>
      </c>
      <c r="J16">
        <v>561.32564000000002</v>
      </c>
      <c r="R16" t="s">
        <v>13</v>
      </c>
      <c r="S16">
        <v>50</v>
      </c>
      <c r="T16">
        <v>100</v>
      </c>
      <c r="U16">
        <v>1000</v>
      </c>
      <c r="V16" t="s">
        <v>10</v>
      </c>
      <c r="W16" t="s">
        <v>9</v>
      </c>
    </row>
    <row r="17" spans="6:23" x14ac:dyDescent="0.25">
      <c r="G17">
        <v>2.1055417060852002</v>
      </c>
      <c r="H17">
        <v>4.7808554172515798</v>
      </c>
      <c r="I17">
        <v>50.062559604644697</v>
      </c>
      <c r="J17">
        <v>542.95630000000006</v>
      </c>
      <c r="S17">
        <v>8.8199138641357394E-2</v>
      </c>
      <c r="T17">
        <v>5.16247749328613E-2</v>
      </c>
      <c r="U17">
        <v>0.15775394439697199</v>
      </c>
      <c r="V17">
        <v>0.56704735755920399</v>
      </c>
      <c r="W17">
        <v>5.1575202941894496</v>
      </c>
    </row>
    <row r="18" spans="6:23" x14ac:dyDescent="0.25">
      <c r="G18">
        <v>1.9121904373168901</v>
      </c>
      <c r="H18">
        <v>4.8316142559051496</v>
      </c>
      <c r="I18">
        <v>50.391705036163302</v>
      </c>
      <c r="J18">
        <v>555.23559999999998</v>
      </c>
      <c r="S18">
        <v>3.9892196655273403E-3</v>
      </c>
      <c r="T18">
        <v>5.0146579742431597E-3</v>
      </c>
      <c r="U18">
        <v>6.2832593917846596E-2</v>
      </c>
      <c r="V18">
        <v>0.504261493682861</v>
      </c>
      <c r="W18">
        <v>5.1714529991149902</v>
      </c>
    </row>
    <row r="19" spans="6:23" x14ac:dyDescent="0.25">
      <c r="G19">
        <v>1.98452043533325</v>
      </c>
      <c r="H19">
        <v>5.3397130966186497</v>
      </c>
      <c r="I19">
        <v>52.211854457855203</v>
      </c>
      <c r="J19">
        <v>571.33259999999996</v>
      </c>
      <c r="S19">
        <v>1.59859657287597E-2</v>
      </c>
      <c r="T19">
        <v>2.1953344345092701E-2</v>
      </c>
      <c r="U19">
        <v>8.7920665740966797E-2</v>
      </c>
      <c r="V19">
        <v>0.50151681900024403</v>
      </c>
      <c r="W19">
        <v>5.3137896060943604</v>
      </c>
    </row>
    <row r="20" spans="6:23" x14ac:dyDescent="0.25">
      <c r="F20" t="s">
        <v>5</v>
      </c>
      <c r="G20">
        <f>AVERAGE(G15,G19)</f>
        <v>2.1762648820877049</v>
      </c>
      <c r="H20">
        <f t="shared" ref="H20:J20" si="3">AVERAGE(H15,H19)</f>
        <v>5.2064371109008754</v>
      </c>
      <c r="I20">
        <f t="shared" si="3"/>
        <v>47.718029618263202</v>
      </c>
      <c r="J20">
        <f t="shared" si="3"/>
        <v>562.39841622238146</v>
      </c>
      <c r="S20">
        <v>3.021240234375E-3</v>
      </c>
      <c r="T20">
        <v>3.4431457519531201E-2</v>
      </c>
      <c r="U20">
        <v>8.1781148910522405E-2</v>
      </c>
      <c r="V20">
        <v>0.462757587432861</v>
      </c>
      <c r="W20">
        <v>5.1208939552307102</v>
      </c>
    </row>
    <row r="21" spans="6:23" x14ac:dyDescent="0.25">
      <c r="F21" t="s">
        <v>18</v>
      </c>
      <c r="S21">
        <v>3.0190944671630799E-3</v>
      </c>
      <c r="T21">
        <v>4.9862861633300703E-3</v>
      </c>
      <c r="U21">
        <v>4.8869132995605399E-2</v>
      </c>
      <c r="V21">
        <v>0.49054694175720198</v>
      </c>
      <c r="W21">
        <v>5.3365540504455504</v>
      </c>
    </row>
    <row r="22" spans="6:23" x14ac:dyDescent="0.25">
      <c r="R22" t="s">
        <v>5</v>
      </c>
      <c r="S22">
        <f>AVERAGE(S17,S21)</f>
        <v>4.560911655426024E-2</v>
      </c>
      <c r="T22">
        <f t="shared" ref="T22:W22" si="4">AVERAGE(T17,T21)</f>
        <v>2.8305530548095686E-2</v>
      </c>
      <c r="U22">
        <f t="shared" si="4"/>
        <v>0.1033115386962887</v>
      </c>
      <c r="V22">
        <f t="shared" si="4"/>
        <v>0.52879714965820301</v>
      </c>
      <c r="W22">
        <f t="shared" si="4"/>
        <v>5.2470371723174996</v>
      </c>
    </row>
    <row r="23" spans="6:23" x14ac:dyDescent="0.25">
      <c r="S23">
        <f>S22*1000</f>
        <v>45.60911655426024</v>
      </c>
      <c r="T23">
        <f t="shared" ref="T23:W23" si="5">T22*1000</f>
        <v>28.305530548095685</v>
      </c>
      <c r="U23">
        <f t="shared" si="5"/>
        <v>103.31153869628871</v>
      </c>
      <c r="V23">
        <f t="shared" si="5"/>
        <v>528.79714965820301</v>
      </c>
      <c r="W23">
        <f t="shared" si="5"/>
        <v>5247.0371723174994</v>
      </c>
    </row>
    <row r="24" spans="6:23" x14ac:dyDescent="0.25">
      <c r="G24" t="s">
        <v>7</v>
      </c>
    </row>
    <row r="25" spans="6:23" x14ac:dyDescent="0.25">
      <c r="G25">
        <v>50</v>
      </c>
      <c r="H25">
        <v>100</v>
      </c>
      <c r="I25">
        <v>1000</v>
      </c>
      <c r="J25">
        <v>10000</v>
      </c>
    </row>
    <row r="26" spans="6:23" x14ac:dyDescent="0.25">
      <c r="G26">
        <v>4.3557882308959898E-2</v>
      </c>
      <c r="H26">
        <v>0.15623807907104401</v>
      </c>
      <c r="I26">
        <v>0.157536506652832</v>
      </c>
      <c r="J26">
        <v>0.24802589416503901</v>
      </c>
      <c r="R26" t="s">
        <v>14</v>
      </c>
      <c r="S26">
        <v>50</v>
      </c>
      <c r="T26">
        <v>100</v>
      </c>
      <c r="U26">
        <v>1000</v>
      </c>
      <c r="V26" t="s">
        <v>10</v>
      </c>
      <c r="W26" t="s">
        <v>9</v>
      </c>
    </row>
    <row r="27" spans="6:23" x14ac:dyDescent="0.25">
      <c r="G27">
        <v>2.6753187179565398E-2</v>
      </c>
      <c r="H27">
        <v>1.9946336746215799E-2</v>
      </c>
      <c r="I27">
        <v>3.3630847930908203E-2</v>
      </c>
      <c r="J27">
        <v>1.70967841148376</v>
      </c>
      <c r="S27">
        <v>1.49602890014648E-2</v>
      </c>
      <c r="T27">
        <v>3.1462669372558497E-2</v>
      </c>
      <c r="U27">
        <v>0.320337533950805</v>
      </c>
      <c r="V27">
        <v>3.2190582752227699</v>
      </c>
      <c r="W27">
        <v>27.2843129634857</v>
      </c>
    </row>
    <row r="28" spans="6:23" x14ac:dyDescent="0.25">
      <c r="G28">
        <v>2.1312713623046799E-2</v>
      </c>
      <c r="H28">
        <v>3.8923501968383699E-2</v>
      </c>
      <c r="I28">
        <v>4.1273355484008699E-2</v>
      </c>
      <c r="J28">
        <v>3.0081110000610298</v>
      </c>
      <c r="S28">
        <v>1.39620304107666E-2</v>
      </c>
      <c r="T28">
        <v>3.5155534744262598E-2</v>
      </c>
      <c r="U28">
        <v>0.28122067451477001</v>
      </c>
      <c r="V28">
        <v>3.2720272541046098</v>
      </c>
      <c r="W28">
        <v>26.587787151336599</v>
      </c>
    </row>
    <row r="29" spans="6:23" x14ac:dyDescent="0.25">
      <c r="G29">
        <v>0.18555140495300201</v>
      </c>
      <c r="H29">
        <v>3.7049055099487298E-2</v>
      </c>
      <c r="I29">
        <v>6.7420959472656194E-2</v>
      </c>
      <c r="J29">
        <v>2.0090453624725302</v>
      </c>
      <c r="S29">
        <v>1.3962507247924799E-2</v>
      </c>
      <c r="T29">
        <v>3.4183740615844699E-2</v>
      </c>
      <c r="U29">
        <v>0.26046586036682101</v>
      </c>
      <c r="V29">
        <v>3.1896872520446702</v>
      </c>
      <c r="W29">
        <v>26.473565816879201</v>
      </c>
    </row>
    <row r="30" spans="6:23" x14ac:dyDescent="0.25">
      <c r="G30">
        <v>4.4902086257934501E-2</v>
      </c>
      <c r="H30">
        <v>2.2511720657348602E-2</v>
      </c>
      <c r="I30">
        <v>0.115772008895874</v>
      </c>
      <c r="J30">
        <v>1.50064396858215</v>
      </c>
      <c r="S30">
        <v>1.3962507247924799E-2</v>
      </c>
      <c r="T30">
        <v>3.0883550643920898E-2</v>
      </c>
      <c r="U30">
        <v>0.28244924545288003</v>
      </c>
      <c r="V30">
        <v>3.1707026958465501</v>
      </c>
      <c r="W30">
        <v>27.406809091567901</v>
      </c>
    </row>
    <row r="31" spans="6:23" x14ac:dyDescent="0.25">
      <c r="F31" t="s">
        <v>17</v>
      </c>
      <c r="G31">
        <f>AVERAGE(G26,G30)</f>
        <v>4.4229984283447196E-2</v>
      </c>
      <c r="H31">
        <f t="shared" ref="H31:J31" si="6">AVERAGE(H26,H30)</f>
        <v>8.9374899864196305E-2</v>
      </c>
      <c r="I31">
        <f t="shared" si="6"/>
        <v>0.136654257774353</v>
      </c>
      <c r="J31">
        <f t="shared" si="6"/>
        <v>0.87433493137359453</v>
      </c>
      <c r="S31">
        <v>1.2965202331542899E-2</v>
      </c>
      <c r="T31">
        <v>3.3985376358032199E-2</v>
      </c>
      <c r="U31">
        <v>0.27715802192687899</v>
      </c>
      <c r="V31">
        <v>3.1547832489013601</v>
      </c>
      <c r="W31">
        <v>27.177887916564899</v>
      </c>
    </row>
    <row r="32" spans="6:23" x14ac:dyDescent="0.25">
      <c r="G32">
        <f>G31*1000</f>
        <v>44.229984283447195</v>
      </c>
      <c r="H32">
        <f t="shared" ref="H32:J32" si="7">H31*1000</f>
        <v>89.374899864196308</v>
      </c>
      <c r="I32">
        <f t="shared" si="7"/>
        <v>136.654257774353</v>
      </c>
      <c r="J32">
        <f t="shared" si="7"/>
        <v>874.33493137359449</v>
      </c>
      <c r="R32" t="s">
        <v>5</v>
      </c>
      <c r="S32">
        <f>AVERAGE(S27,S31)</f>
        <v>1.3962745666503851E-2</v>
      </c>
      <c r="T32">
        <f t="shared" ref="T32:W32" si="8">AVERAGE(T27,T31)</f>
        <v>3.2724022865295348E-2</v>
      </c>
      <c r="U32">
        <f t="shared" si="8"/>
        <v>0.298747777938842</v>
      </c>
      <c r="V32">
        <f t="shared" si="8"/>
        <v>3.1869207620620648</v>
      </c>
      <c r="W32">
        <f t="shared" si="8"/>
        <v>27.231100440025301</v>
      </c>
    </row>
    <row r="33" spans="7:23" x14ac:dyDescent="0.25">
      <c r="S33">
        <f>S32*1000</f>
        <v>13.962745666503851</v>
      </c>
      <c r="T33">
        <f t="shared" ref="T33:W33" si="9">T32*1000</f>
        <v>32.724022865295346</v>
      </c>
      <c r="U33">
        <f t="shared" si="9"/>
        <v>298.74777793884198</v>
      </c>
      <c r="V33">
        <f t="shared" si="9"/>
        <v>3186.9207620620646</v>
      </c>
      <c r="W33">
        <f t="shared" si="9"/>
        <v>27231.1004400253</v>
      </c>
    </row>
    <row r="35" spans="7:23" x14ac:dyDescent="0.25">
      <c r="G35" t="s">
        <v>8</v>
      </c>
    </row>
    <row r="36" spans="7:23" x14ac:dyDescent="0.25">
      <c r="G36">
        <v>50</v>
      </c>
      <c r="H36">
        <v>100</v>
      </c>
      <c r="I36">
        <v>1000</v>
      </c>
      <c r="J36" t="s">
        <v>10</v>
      </c>
      <c r="K36" t="s">
        <v>9</v>
      </c>
      <c r="R36" t="s">
        <v>15</v>
      </c>
      <c r="S36">
        <v>50</v>
      </c>
      <c r="T36">
        <v>100</v>
      </c>
      <c r="U36">
        <v>1000</v>
      </c>
      <c r="V36" t="s">
        <v>10</v>
      </c>
      <c r="W36" t="s">
        <v>9</v>
      </c>
    </row>
    <row r="37" spans="7:23" x14ac:dyDescent="0.25">
      <c r="G37">
        <v>0.50275230407714799</v>
      </c>
      <c r="H37">
        <v>0.51804041862487704</v>
      </c>
      <c r="I37">
        <v>0.56234931945800704</v>
      </c>
      <c r="J37">
        <v>0.70057034492492598</v>
      </c>
      <c r="K37">
        <v>13.8614695072174</v>
      </c>
      <c r="S37">
        <v>9.5831632614135701E-2</v>
      </c>
      <c r="T37">
        <v>0.123703718185424</v>
      </c>
      <c r="U37">
        <v>1.2028231620788501</v>
      </c>
      <c r="V37">
        <v>10.7217888832092</v>
      </c>
      <c r="W37">
        <v>105.609898805618</v>
      </c>
    </row>
    <row r="38" spans="7:23" x14ac:dyDescent="0.25">
      <c r="G38">
        <v>0.41658496856689398</v>
      </c>
      <c r="H38">
        <v>0.41759324073791498</v>
      </c>
      <c r="I38">
        <v>0.67227029800414995</v>
      </c>
      <c r="J38">
        <v>0.50752806663513095</v>
      </c>
      <c r="K38">
        <v>1.31747269630432</v>
      </c>
      <c r="S38">
        <v>6.1834573745727497E-2</v>
      </c>
      <c r="T38">
        <v>0.13763403892517001</v>
      </c>
      <c r="U38">
        <v>1.2143313884735101</v>
      </c>
      <c r="V38">
        <v>10.8984196186065</v>
      </c>
      <c r="W38">
        <v>109.1234</v>
      </c>
    </row>
    <row r="39" spans="7:23" x14ac:dyDescent="0.25">
      <c r="G39">
        <v>0.417219638824462</v>
      </c>
      <c r="H39">
        <v>0.41600918769836398</v>
      </c>
      <c r="I39">
        <v>0.883544921875</v>
      </c>
      <c r="J39">
        <v>0.51313805580139105</v>
      </c>
      <c r="K39">
        <v>1.1669020652770901</v>
      </c>
      <c r="S39">
        <v>7.9785346984863198E-2</v>
      </c>
      <c r="T39">
        <v>0.117112874984741</v>
      </c>
      <c r="U39">
        <v>1.1867103576660101</v>
      </c>
      <c r="V39">
        <v>10.781303405761699</v>
      </c>
      <c r="W39">
        <v>106.23464610000001</v>
      </c>
    </row>
    <row r="40" spans="7:23" x14ac:dyDescent="0.25">
      <c r="G40">
        <v>0.53237605094909601</v>
      </c>
      <c r="H40">
        <v>0.41731834411620999</v>
      </c>
      <c r="I40">
        <v>0.63475537300109797</v>
      </c>
      <c r="J40">
        <v>0.50912404060363703</v>
      </c>
      <c r="K40">
        <v>0.96255731582641602</v>
      </c>
      <c r="S40">
        <v>5.9839725494384703E-2</v>
      </c>
      <c r="T40">
        <v>0.10987901687622</v>
      </c>
      <c r="U40">
        <v>1.1198151111602701</v>
      </c>
      <c r="V40">
        <v>10.876310110092099</v>
      </c>
      <c r="W40">
        <v>110.23560000000001</v>
      </c>
    </row>
    <row r="41" spans="7:23" x14ac:dyDescent="0.25">
      <c r="G41">
        <v>0.426370859146118</v>
      </c>
      <c r="H41">
        <v>0.41670203208923301</v>
      </c>
      <c r="I41">
        <v>0.53274846076965299</v>
      </c>
      <c r="J41">
        <v>0.46502375602722101</v>
      </c>
      <c r="K41">
        <v>1.23812580108642</v>
      </c>
      <c r="S41">
        <v>6.2910318374633706E-2</v>
      </c>
      <c r="T41">
        <v>0.118659257888793</v>
      </c>
      <c r="U41">
        <v>1.13134670257568</v>
      </c>
      <c r="V41">
        <v>10.858771324157701</v>
      </c>
      <c r="W41">
        <v>111.23568</v>
      </c>
    </row>
    <row r="42" spans="7:23" x14ac:dyDescent="0.25">
      <c r="G42">
        <f>AVERAGE(G37,G41)</f>
        <v>0.46456158161163297</v>
      </c>
      <c r="H42">
        <f t="shared" ref="H42:K42" si="10">AVERAGE(H37,H41)</f>
        <v>0.467371225357055</v>
      </c>
      <c r="I42">
        <f t="shared" si="10"/>
        <v>0.54754889011383001</v>
      </c>
      <c r="J42">
        <f t="shared" si="10"/>
        <v>0.58279705047607355</v>
      </c>
      <c r="K42">
        <f t="shared" si="10"/>
        <v>7.5497976541519103</v>
      </c>
      <c r="R42" t="s">
        <v>5</v>
      </c>
      <c r="S42">
        <f>AVERAGE(S37,S41)</f>
        <v>7.937097549438471E-2</v>
      </c>
      <c r="T42">
        <f t="shared" ref="T42:W42" si="11">AVERAGE(T37,T41)</f>
        <v>0.1211814880371085</v>
      </c>
      <c r="U42">
        <f t="shared" si="11"/>
        <v>1.1670849323272652</v>
      </c>
      <c r="V42">
        <f t="shared" si="11"/>
        <v>10.79028010368345</v>
      </c>
      <c r="W42">
        <f t="shared" si="11"/>
        <v>108.422789402809</v>
      </c>
    </row>
    <row r="43" spans="7:23" x14ac:dyDescent="0.25">
      <c r="H43">
        <f>H42*1000</f>
        <v>467.37122535705498</v>
      </c>
      <c r="I43">
        <f t="shared" ref="I43:K43" si="12">I42*1000</f>
        <v>547.54889011383</v>
      </c>
      <c r="J43">
        <f t="shared" si="12"/>
        <v>582.79705047607354</v>
      </c>
      <c r="K43">
        <f t="shared" si="12"/>
        <v>7549.7976541519101</v>
      </c>
      <c r="S43">
        <f>S42*1000</f>
        <v>79.370975494384709</v>
      </c>
      <c r="T43">
        <f t="shared" ref="T43:V43" si="13">T42*1000</f>
        <v>121.18148803710849</v>
      </c>
      <c r="U43">
        <f t="shared" si="13"/>
        <v>1167.0849323272653</v>
      </c>
      <c r="V43">
        <f t="shared" si="13"/>
        <v>10790.28010368345</v>
      </c>
      <c r="W43">
        <f>W42*1000</f>
        <v>108422.78940280901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2021-12-22T03:43:37Z</dcterms:created>
  <dcterms:modified xsi:type="dcterms:W3CDTF">2021-12-23T00:19:43Z</dcterms:modified>
</cp:coreProperties>
</file>