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1" yWindow="178" windowWidth="6282" windowHeight="6282" tabRatio="603"/>
  </bookViews>
  <sheets>
    <sheet name="ENGLISH" sheetId="5" r:id="rId1"/>
  </sheets>
  <definedNames>
    <definedName name="_xlnm.Print_Area" localSheetId="0">ENGLISH!$A$1:$AR$60</definedName>
  </definedNames>
  <calcPr calcId="145621"/>
</workbook>
</file>

<file path=xl/calcChain.xml><?xml version="1.0" encoding="utf-8"?>
<calcChain xmlns="http://schemas.openxmlformats.org/spreadsheetml/2006/main">
  <c r="F6" i="5" l="1"/>
  <c r="H6" i="5" s="1"/>
  <c r="J6" i="5" s="1"/>
  <c r="L6" i="5" s="1"/>
  <c r="N6" i="5" s="1"/>
  <c r="P6" i="5" s="1"/>
  <c r="R6" i="5" s="1"/>
  <c r="T6" i="5" s="1"/>
  <c r="V6" i="5" s="1"/>
  <c r="X6" i="5" s="1"/>
  <c r="Z6" i="5" s="1"/>
  <c r="AB6" i="5" s="1"/>
  <c r="AD6" i="5" s="1"/>
  <c r="AF6" i="5" s="1"/>
  <c r="AH6" i="5" s="1"/>
  <c r="AJ6" i="5" s="1"/>
  <c r="AL6" i="5" s="1"/>
  <c r="AN6" i="5" s="1"/>
  <c r="AP6" i="5" s="1"/>
  <c r="AR6" i="5" s="1"/>
  <c r="D6" i="5"/>
</calcChain>
</file>

<file path=xl/sharedStrings.xml><?xml version="1.0" encoding="utf-8"?>
<sst xmlns="http://schemas.openxmlformats.org/spreadsheetml/2006/main" count="40" uniqueCount="38">
  <si>
    <t>Current Account</t>
  </si>
  <si>
    <t>Services</t>
  </si>
  <si>
    <t xml:space="preserve">Exports </t>
  </si>
  <si>
    <t xml:space="preserve">Imports </t>
  </si>
  <si>
    <t>Income</t>
  </si>
  <si>
    <t>Investment income</t>
  </si>
  <si>
    <t>Interests</t>
  </si>
  <si>
    <t>Credit</t>
  </si>
  <si>
    <t>Profits and dividends</t>
  </si>
  <si>
    <t>Other Income</t>
  </si>
  <si>
    <t>Capital and Financial Account</t>
  </si>
  <si>
    <t xml:space="preserve">   Capital Account</t>
  </si>
  <si>
    <t xml:space="preserve">   Financial Account</t>
  </si>
  <si>
    <t>Banking Sector</t>
  </si>
  <si>
    <t>Local Governments</t>
  </si>
  <si>
    <t xml:space="preserve">Companies and other </t>
  </si>
  <si>
    <t>Nonfinancial Private Sector</t>
  </si>
  <si>
    <t>Net Errors and Omissions</t>
  </si>
  <si>
    <t>International Reserves Variation</t>
  </si>
  <si>
    <t>BCRA International Reserves</t>
  </si>
  <si>
    <t>MEMORANDUM ITEM</t>
  </si>
  <si>
    <t>Balance of Payments Estimates</t>
  </si>
  <si>
    <t>Current Transfers</t>
  </si>
  <si>
    <t xml:space="preserve">Other financial entities </t>
  </si>
  <si>
    <t xml:space="preserve">Debit </t>
  </si>
  <si>
    <t xml:space="preserve">Central Bank </t>
  </si>
  <si>
    <t xml:space="preserve">Nonfinancial Public Sector </t>
  </si>
  <si>
    <t>(*) See footnotes in the spanish version.</t>
  </si>
  <si>
    <t>Years</t>
  </si>
  <si>
    <r>
      <t>Source:</t>
    </r>
    <r>
      <rPr>
        <sz val="8"/>
        <rFont val="Arial"/>
        <family val="2"/>
      </rPr>
      <t xml:space="preserve"> INDEC.</t>
    </r>
  </si>
  <si>
    <t>Exchange rate adjustment</t>
  </si>
  <si>
    <t>-In millions of dollars-</t>
  </si>
  <si>
    <t>National Government (5) (6)</t>
  </si>
  <si>
    <r>
      <t>Goods</t>
    </r>
    <r>
      <rPr>
        <sz val="8"/>
        <rFont val="Arial"/>
        <family val="2"/>
      </rPr>
      <t xml:space="preserve"> (7)</t>
    </r>
  </si>
  <si>
    <t>Summary Table (2) (3) (4)</t>
  </si>
  <si>
    <t>Imports CIF</t>
  </si>
  <si>
    <t>Exports FOB</t>
  </si>
  <si>
    <t>Imports 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</si>
</sst>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€-2]\ * #,##0.00_ ;_ [$€-2]\ * \-#,##0.00_ ;_ [$€-2]\ * &quot;-&quot;??_ "/>
    <numFmt numFmtId="165" formatCode="#,##0.00_);\(#,##0.00\);&quot; --- &quot;"/>
  </numFmts>
  <fonts count="6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3" fontId="3" fillId="0" borderId="0" xfId="0" applyNumberFormat="1" applyFont="1" applyAlignment="1">
      <alignment horizontal="left"/>
    </xf>
    <xf numFmtId="1" fontId="4" fillId="0" borderId="0" xfId="0" applyNumberFormat="1" applyFont="1"/>
    <xf numFmtId="3" fontId="4" fillId="0" borderId="0" xfId="0" applyNumberFormat="1" applyFont="1" applyAlignment="1" applyProtection="1"/>
    <xf numFmtId="3" fontId="3" fillId="0" borderId="0" xfId="0" applyNumberFormat="1" applyFont="1" applyAlignment="1" applyProtection="1">
      <alignment horizontal="right"/>
    </xf>
    <xf numFmtId="0" fontId="4" fillId="0" borderId="0" xfId="0" applyFont="1" applyAlignment="1"/>
    <xf numFmtId="3" fontId="3" fillId="0" borderId="0" xfId="0" applyNumberFormat="1" applyFont="1" applyAlignment="1" applyProtection="1">
      <alignment horizontal="left" indent="1"/>
    </xf>
    <xf numFmtId="3" fontId="3" fillId="0" borderId="0" xfId="0" applyNumberFormat="1" applyFont="1" applyAlignment="1" applyProtection="1">
      <alignment horizontal="left"/>
    </xf>
    <xf numFmtId="3" fontId="3" fillId="0" borderId="0" xfId="0" applyNumberFormat="1" applyFont="1" applyAlignment="1" applyProtection="1">
      <alignment horizontal="left" indent="3"/>
    </xf>
    <xf numFmtId="0" fontId="4" fillId="0" borderId="0" xfId="0" applyFont="1" applyAlignment="1">
      <alignment horizontal="left" indent="1"/>
    </xf>
    <xf numFmtId="3" fontId="3" fillId="0" borderId="0" xfId="0" applyNumberFormat="1" applyFont="1" applyFill="1" applyAlignment="1" applyProtection="1">
      <alignment horizontal="right"/>
    </xf>
    <xf numFmtId="3" fontId="4" fillId="0" borderId="0" xfId="0" applyNumberFormat="1" applyFont="1"/>
    <xf numFmtId="0" fontId="4" fillId="0" borderId="0" xfId="0" applyFont="1" applyBorder="1"/>
    <xf numFmtId="3" fontId="3" fillId="0" borderId="0" xfId="0" applyNumberFormat="1" applyFont="1" applyBorder="1" applyAlignment="1">
      <alignment horizontal="left"/>
    </xf>
    <xf numFmtId="0" fontId="3" fillId="0" borderId="0" xfId="0" applyFont="1"/>
    <xf numFmtId="0" fontId="5" fillId="0" borderId="0" xfId="0" applyFont="1"/>
    <xf numFmtId="164" fontId="5" fillId="0" borderId="0" xfId="1" applyFont="1" applyAlignment="1">
      <alignment horizontal="left"/>
    </xf>
    <xf numFmtId="3" fontId="5" fillId="0" borderId="0" xfId="0" applyNumberFormat="1" applyFont="1" applyAlignment="1"/>
    <xf numFmtId="3" fontId="5" fillId="0" borderId="0" xfId="0" applyNumberFormat="1" applyFont="1" applyAlignment="1">
      <alignment horizontal="left"/>
    </xf>
    <xf numFmtId="3" fontId="4" fillId="0" borderId="0" xfId="0" applyNumberFormat="1" applyFont="1" applyAlignment="1" applyProtection="1">
      <alignment horizontal="left" indent="3"/>
    </xf>
    <xf numFmtId="3" fontId="4" fillId="0" borderId="0" xfId="0" applyNumberFormat="1" applyFont="1" applyAlignment="1" applyProtection="1">
      <alignment horizontal="right"/>
    </xf>
    <xf numFmtId="3" fontId="4" fillId="0" borderId="0" xfId="0" applyNumberFormat="1" applyFont="1" applyAlignment="1" applyProtection="1">
      <alignment horizontal="left"/>
    </xf>
    <xf numFmtId="3" fontId="4" fillId="0" borderId="0" xfId="0" applyNumberFormat="1" applyFont="1" applyAlignment="1" applyProtection="1">
      <alignment horizontal="left" indent="4"/>
    </xf>
    <xf numFmtId="3" fontId="4" fillId="0" borderId="0" xfId="0" applyNumberFormat="1" applyFont="1" applyAlignment="1" applyProtection="1">
      <alignment horizontal="left" indent="1"/>
    </xf>
    <xf numFmtId="3" fontId="4" fillId="0" borderId="0" xfId="0" applyNumberFormat="1" applyFont="1" applyBorder="1" applyAlignment="1">
      <alignment horizontal="left"/>
    </xf>
    <xf numFmtId="3" fontId="4" fillId="0" borderId="0" xfId="0" applyNumberFormat="1" applyFont="1" applyBorder="1" applyAlignment="1" applyProtection="1">
      <alignment horizontal="right"/>
    </xf>
    <xf numFmtId="3" fontId="3" fillId="0" borderId="0" xfId="0" applyNumberFormat="1" applyFont="1" applyBorder="1" applyAlignment="1" applyProtection="1">
      <alignment horizontal="left" indent="1"/>
    </xf>
    <xf numFmtId="3" fontId="4" fillId="0" borderId="0" xfId="0" applyNumberFormat="1" applyFont="1" applyBorder="1" applyAlignment="1" applyProtection="1">
      <alignment horizontal="left" indent="3"/>
    </xf>
    <xf numFmtId="3" fontId="3" fillId="0" borderId="0" xfId="0" applyNumberFormat="1" applyFont="1" applyBorder="1" applyAlignment="1" applyProtection="1">
      <alignment horizontal="left" indent="3"/>
    </xf>
    <xf numFmtId="3" fontId="4" fillId="0" borderId="0" xfId="0" applyNumberFormat="1" applyFont="1" applyBorder="1" applyAlignment="1" applyProtection="1">
      <alignment horizontal="left" indent="4"/>
    </xf>
    <xf numFmtId="3" fontId="4" fillId="0" borderId="0" xfId="0" applyNumberFormat="1" applyFont="1" applyBorder="1" applyAlignment="1" applyProtection="1">
      <alignment horizontal="left" indent="5"/>
    </xf>
    <xf numFmtId="3" fontId="3" fillId="0" borderId="0" xfId="0" applyNumberFormat="1" applyFont="1" applyBorder="1" applyAlignment="1" applyProtection="1">
      <alignment horizontal="left" indent="4"/>
    </xf>
    <xf numFmtId="3" fontId="5" fillId="0" borderId="0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horizontal="right"/>
    </xf>
    <xf numFmtId="1" fontId="4" fillId="0" borderId="3" xfId="0" applyNumberFormat="1" applyFont="1" applyBorder="1" applyAlignment="1" applyProtection="1">
      <alignment horizontal="center"/>
    </xf>
    <xf numFmtId="0" fontId="4" fillId="0" borderId="2" xfId="0" applyFont="1" applyBorder="1"/>
    <xf numFmtId="3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left"/>
    </xf>
    <xf numFmtId="1" fontId="4" fillId="0" borderId="3" xfId="0" applyNumberFormat="1" applyFont="1" applyBorder="1" applyAlignment="1" applyProtection="1">
      <alignment horizontal="center" vertical="center" wrapText="1"/>
    </xf>
    <xf numFmtId="3" fontId="3" fillId="0" borderId="0" xfId="0" applyNumberFormat="1" applyFont="1" applyBorder="1" applyAlignment="1"/>
    <xf numFmtId="3" fontId="4" fillId="0" borderId="0" xfId="0" applyNumberFormat="1" applyFont="1" applyBorder="1" applyAlignment="1"/>
    <xf numFmtId="3" fontId="4" fillId="0" borderId="0" xfId="0" applyNumberFormat="1" applyFont="1" applyBorder="1"/>
    <xf numFmtId="49" fontId="5" fillId="0" borderId="0" xfId="0" applyNumberFormat="1" applyFont="1" applyBorder="1" applyAlignment="1">
      <alignment horizontal="left" vertical="center"/>
    </xf>
    <xf numFmtId="3" fontId="4" fillId="0" borderId="2" xfId="0" applyNumberFormat="1" applyFont="1" applyBorder="1" applyAlignment="1" applyProtection="1">
      <alignment horizontal="right"/>
    </xf>
    <xf numFmtId="3" fontId="3" fillId="0" borderId="0" xfId="0" applyNumberFormat="1" applyFont="1" applyFill="1" applyBorder="1" applyAlignment="1"/>
    <xf numFmtId="3" fontId="4" fillId="0" borderId="0" xfId="0" applyNumberFormat="1" applyFont="1" applyFill="1" applyBorder="1" applyAlignment="1"/>
    <xf numFmtId="0" fontId="4" fillId="0" borderId="3" xfId="0" applyFont="1" applyBorder="1"/>
    <xf numFmtId="3" fontId="3" fillId="0" borderId="0" xfId="0" applyNumberFormat="1" applyFont="1" applyBorder="1"/>
    <xf numFmtId="3" fontId="3" fillId="0" borderId="0" xfId="0" applyNumberFormat="1" applyFont="1" applyBorder="1" applyAlignment="1">
      <alignment horizontal="left" indent="1"/>
    </xf>
    <xf numFmtId="3" fontId="4" fillId="0" borderId="0" xfId="0" applyNumberFormat="1" applyFont="1" applyBorder="1" applyAlignment="1">
      <alignment horizontal="left" indent="1"/>
    </xf>
    <xf numFmtId="14" fontId="4" fillId="0" borderId="3" xfId="0" applyNumberFormat="1" applyFont="1" applyBorder="1" applyAlignment="1" applyProtection="1">
      <alignment horizontal="center" vertical="center" wrapText="1"/>
    </xf>
    <xf numFmtId="3" fontId="4" fillId="0" borderId="0" xfId="0" applyNumberFormat="1" applyFont="1" applyAlignment="1">
      <alignment horizontal="left"/>
    </xf>
    <xf numFmtId="3" fontId="4" fillId="0" borderId="3" xfId="0" applyNumberFormat="1" applyFont="1" applyBorder="1" applyAlignment="1">
      <alignment horizontal="center" vertical="center" wrapText="1"/>
    </xf>
  </cellXfs>
  <cellStyles count="3">
    <cellStyle name="Euro" xfId="1"/>
    <cellStyle name="Normal" xfId="0" builtinId="0"/>
    <cellStyle name="Nulo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autoPageBreaks="0"/>
  </sheetPr>
  <dimension ref="A1:AS76"/>
  <sheetViews>
    <sheetView showGridLines="0" tabSelected="1" topLeftCell="AM1" zoomScaleNormal="100" workbookViewId="0">
      <selection activeCell="AQ6" sqref="AQ6"/>
    </sheetView>
  </sheetViews>
  <sheetFormatPr baseColWidth="10" defaultColWidth="13.6640625" defaultRowHeight="10.85" x14ac:dyDescent="0.2"/>
  <cols>
    <col min="1" max="1" width="32" style="1" customWidth="1"/>
    <col min="2" max="2" width="7.6640625" style="1" customWidth="1"/>
    <col min="3" max="3" width="1.6640625" style="1" customWidth="1"/>
    <col min="4" max="4" width="7.6640625" style="1" customWidth="1"/>
    <col min="5" max="5" width="1.6640625" style="1" customWidth="1"/>
    <col min="6" max="6" width="7.6640625" style="1" customWidth="1"/>
    <col min="7" max="7" width="1.6640625" style="1" customWidth="1"/>
    <col min="8" max="8" width="7.6640625" style="1" customWidth="1"/>
    <col min="9" max="9" width="1.6640625" style="1" customWidth="1"/>
    <col min="10" max="10" width="7.6640625" style="1" customWidth="1"/>
    <col min="11" max="11" width="1.6640625" style="1" customWidth="1"/>
    <col min="12" max="12" width="7.6640625" style="1" customWidth="1"/>
    <col min="13" max="13" width="1.6640625" style="1" customWidth="1"/>
    <col min="14" max="14" width="7.6640625" style="1" customWidth="1"/>
    <col min="15" max="15" width="1.6640625" style="1" customWidth="1"/>
    <col min="16" max="16" width="7.6640625" style="1" customWidth="1"/>
    <col min="17" max="17" width="1.6640625" style="1" customWidth="1"/>
    <col min="18" max="18" width="7.6640625" style="1" customWidth="1"/>
    <col min="19" max="19" width="1.6640625" style="1" customWidth="1"/>
    <col min="20" max="20" width="7.6640625" style="1" customWidth="1"/>
    <col min="21" max="21" width="1.6640625" style="1" customWidth="1"/>
    <col min="22" max="22" width="7.6640625" style="1" customWidth="1"/>
    <col min="23" max="23" width="1.6640625" style="1" customWidth="1"/>
    <col min="24" max="24" width="7.6640625" style="1" customWidth="1"/>
    <col min="25" max="25" width="1.6640625" style="1" customWidth="1"/>
    <col min="26" max="26" width="7.6640625" style="1" customWidth="1"/>
    <col min="27" max="27" width="1.6640625" style="1" customWidth="1"/>
    <col min="28" max="28" width="7.6640625" style="1" customWidth="1"/>
    <col min="29" max="29" width="1.6640625" style="1" customWidth="1"/>
    <col min="30" max="30" width="7.6640625" style="1" customWidth="1"/>
    <col min="31" max="31" width="1.6640625" style="1" customWidth="1"/>
    <col min="32" max="32" width="7.6640625" style="1" customWidth="1"/>
    <col min="33" max="33" width="1.6640625" style="1" customWidth="1"/>
    <col min="34" max="34" width="7.6640625" style="1" customWidth="1"/>
    <col min="35" max="35" width="1.6640625" style="1" customWidth="1"/>
    <col min="36" max="36" width="7.6640625" style="1" customWidth="1"/>
    <col min="37" max="37" width="1.6640625" style="1" customWidth="1"/>
    <col min="38" max="38" width="7.6640625" style="1" customWidth="1"/>
    <col min="39" max="39" width="1.6640625" style="1" customWidth="1"/>
    <col min="40" max="40" width="7.6640625" style="1" customWidth="1"/>
    <col min="41" max="41" width="1.6640625" style="1" customWidth="1"/>
    <col min="42" max="42" width="7.6640625" style="1" customWidth="1"/>
    <col min="43" max="43" width="1.88671875" style="1" customWidth="1"/>
    <col min="44" max="44" width="7.6640625" style="1" customWidth="1"/>
    <col min="45" max="16384" width="13.6640625" style="1"/>
  </cols>
  <sheetData>
    <row r="1" spans="1:45" s="16" customFormat="1" ht="11.95" customHeight="1" x14ac:dyDescent="0.2">
      <c r="A1" s="17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</row>
    <row r="2" spans="1:45" s="16" customFormat="1" ht="11.95" customHeight="1" x14ac:dyDescent="0.2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</row>
    <row r="3" spans="1:45" s="16" customFormat="1" ht="11.95" customHeight="1" x14ac:dyDescent="0.2">
      <c r="A3" s="46" t="s">
        <v>31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</row>
    <row r="4" spans="1:45" s="16" customFormat="1" ht="11.95" customHeight="1" x14ac:dyDescent="0.2">
      <c r="A4" s="46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</row>
    <row r="5" spans="1:45" ht="12.75" customHeight="1" x14ac:dyDescent="0.2">
      <c r="A5" s="34"/>
      <c r="B5" s="56" t="s">
        <v>28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39"/>
      <c r="AP5" s="39"/>
      <c r="AQ5" s="50"/>
      <c r="AR5" s="50"/>
    </row>
    <row r="6" spans="1:45" s="3" customFormat="1" ht="13.55" customHeight="1" x14ac:dyDescent="0.2">
      <c r="A6" s="35"/>
      <c r="B6" s="54">
        <v>33604</v>
      </c>
      <c r="C6" s="36"/>
      <c r="D6" s="54">
        <f>DATE(YEAR(B6)+1,1,1)</f>
        <v>33970</v>
      </c>
      <c r="E6" s="42"/>
      <c r="F6" s="54">
        <f t="shared" ref="F6" si="0">DATE(YEAR(D6)+1,1,1)</f>
        <v>34335</v>
      </c>
      <c r="G6" s="42"/>
      <c r="H6" s="54">
        <f t="shared" ref="H6" si="1">DATE(YEAR(F6)+1,1,1)</f>
        <v>34700</v>
      </c>
      <c r="I6" s="42"/>
      <c r="J6" s="54">
        <f t="shared" ref="J6" si="2">DATE(YEAR(H6)+1,1,1)</f>
        <v>35065</v>
      </c>
      <c r="K6" s="42"/>
      <c r="L6" s="54">
        <f t="shared" ref="L6" si="3">DATE(YEAR(J6)+1,1,1)</f>
        <v>35431</v>
      </c>
      <c r="M6" s="42"/>
      <c r="N6" s="54">
        <f t="shared" ref="N6" si="4">DATE(YEAR(L6)+1,1,1)</f>
        <v>35796</v>
      </c>
      <c r="O6" s="42"/>
      <c r="P6" s="54">
        <f t="shared" ref="P6" si="5">DATE(YEAR(N6)+1,1,1)</f>
        <v>36161</v>
      </c>
      <c r="Q6" s="42"/>
      <c r="R6" s="54">
        <f t="shared" ref="R6" si="6">DATE(YEAR(P6)+1,1,1)</f>
        <v>36526</v>
      </c>
      <c r="S6" s="42"/>
      <c r="T6" s="54">
        <f t="shared" ref="T6" si="7">DATE(YEAR(R6)+1,1,1)</f>
        <v>36892</v>
      </c>
      <c r="U6" s="42"/>
      <c r="V6" s="54">
        <f t="shared" ref="V6" si="8">DATE(YEAR(T6)+1,1,1)</f>
        <v>37257</v>
      </c>
      <c r="W6" s="42"/>
      <c r="X6" s="54">
        <f t="shared" ref="X6" si="9">DATE(YEAR(V6)+1,1,1)</f>
        <v>37622</v>
      </c>
      <c r="Y6" s="42"/>
      <c r="Z6" s="54">
        <f t="shared" ref="Z6" si="10">DATE(YEAR(X6)+1,1,1)</f>
        <v>37987</v>
      </c>
      <c r="AA6" s="42"/>
      <c r="AB6" s="54">
        <f t="shared" ref="AB6" si="11">DATE(YEAR(Z6)+1,1,1)</f>
        <v>38353</v>
      </c>
      <c r="AC6" s="42"/>
      <c r="AD6" s="54">
        <f t="shared" ref="AD6" si="12">DATE(YEAR(AB6)+1,1,1)</f>
        <v>38718</v>
      </c>
      <c r="AE6" s="42"/>
      <c r="AF6" s="54">
        <f t="shared" ref="AF6" si="13">DATE(YEAR(AD6)+1,1,1)</f>
        <v>39083</v>
      </c>
      <c r="AG6" s="42"/>
      <c r="AH6" s="54">
        <f t="shared" ref="AH6" si="14">DATE(YEAR(AF6)+1,1,1)</f>
        <v>39448</v>
      </c>
      <c r="AI6" s="42"/>
      <c r="AJ6" s="54">
        <f t="shared" ref="AJ6" si="15">DATE(YEAR(AH6)+1,1,1)</f>
        <v>39814</v>
      </c>
      <c r="AK6" s="42"/>
      <c r="AL6" s="54">
        <f t="shared" ref="AL6" si="16">DATE(YEAR(AJ6)+1,1,1)</f>
        <v>40179</v>
      </c>
      <c r="AM6" s="42"/>
      <c r="AN6" s="54">
        <f t="shared" ref="AN6" si="17">DATE(YEAR(AL6)+1,1,1)</f>
        <v>40544</v>
      </c>
      <c r="AO6" s="42"/>
      <c r="AP6" s="54">
        <f t="shared" ref="AP6" si="18">DATE(YEAR(AN6)+1,1,1)</f>
        <v>40909</v>
      </c>
      <c r="AQ6" s="42"/>
      <c r="AR6" s="54">
        <f t="shared" ref="AR6" si="19">DATE(YEAR(AP6)+1,1,1)</f>
        <v>41275</v>
      </c>
      <c r="AS6" s="42"/>
    </row>
    <row r="7" spans="1:45" ht="11.35" customHeight="1" x14ac:dyDescent="0.2">
      <c r="A7" s="2"/>
      <c r="B7" s="4"/>
      <c r="C7" s="2"/>
      <c r="D7" s="4"/>
      <c r="E7" s="2"/>
      <c r="F7" s="4"/>
      <c r="G7" s="2"/>
      <c r="H7" s="4"/>
      <c r="I7" s="2"/>
      <c r="J7" s="4"/>
      <c r="K7" s="2"/>
      <c r="L7" s="4"/>
      <c r="M7" s="2"/>
      <c r="N7" s="4"/>
      <c r="O7" s="2"/>
      <c r="P7" s="4"/>
      <c r="Q7" s="2"/>
      <c r="R7" s="4"/>
      <c r="S7" s="2"/>
      <c r="T7" s="4"/>
      <c r="U7" s="2"/>
      <c r="V7" s="4"/>
      <c r="W7" s="2"/>
      <c r="X7" s="4"/>
      <c r="Y7" s="2"/>
      <c r="Z7" s="4"/>
      <c r="AA7" s="2"/>
      <c r="AB7" s="4"/>
      <c r="AC7" s="2"/>
      <c r="AD7" s="4"/>
      <c r="AE7" s="2"/>
      <c r="AF7" s="4"/>
      <c r="AG7" s="2"/>
      <c r="AH7" s="4"/>
      <c r="AI7" s="2"/>
      <c r="AJ7" s="4"/>
      <c r="AK7" s="2"/>
      <c r="AL7" s="4"/>
      <c r="AM7" s="4"/>
    </row>
    <row r="8" spans="1:45" ht="11.35" customHeight="1" x14ac:dyDescent="0.2">
      <c r="A8" s="14" t="s">
        <v>0</v>
      </c>
      <c r="B8" s="5">
        <v>-5557.7545586226879</v>
      </c>
      <c r="C8" s="2"/>
      <c r="D8" s="5">
        <v>-8208.8899401649742</v>
      </c>
      <c r="E8" s="2"/>
      <c r="F8" s="5">
        <v>-10981.45297009462</v>
      </c>
      <c r="G8" s="2"/>
      <c r="H8" s="5">
        <v>-5104.1722542908346</v>
      </c>
      <c r="I8" s="2"/>
      <c r="J8" s="5">
        <v>-6755.4126941852646</v>
      </c>
      <c r="K8" s="2"/>
      <c r="L8" s="5">
        <v>-12115.533959839402</v>
      </c>
      <c r="M8" s="2"/>
      <c r="N8" s="5">
        <v>-14464.598042251067</v>
      </c>
      <c r="O8" s="2"/>
      <c r="P8" s="5">
        <v>-11909.644610715797</v>
      </c>
      <c r="Q8" s="2"/>
      <c r="R8" s="5">
        <v>-8954.5178926276167</v>
      </c>
      <c r="S8" s="2"/>
      <c r="T8" s="5">
        <v>-3780.4352411935956</v>
      </c>
      <c r="U8" s="2"/>
      <c r="V8" s="5">
        <v>8701.653553328264</v>
      </c>
      <c r="W8" s="2"/>
      <c r="X8" s="5">
        <v>8073.0708415259596</v>
      </c>
      <c r="Y8" s="2"/>
      <c r="Z8" s="5">
        <v>3076.4514721935748</v>
      </c>
      <c r="AA8" s="2"/>
      <c r="AB8" s="5">
        <v>5054.9846214999043</v>
      </c>
      <c r="AC8" s="2"/>
      <c r="AD8" s="5">
        <v>7588.1693674954022</v>
      </c>
      <c r="AE8" s="2"/>
      <c r="AF8" s="5">
        <v>7199.5336767321041</v>
      </c>
      <c r="AG8" s="2"/>
      <c r="AH8" s="5">
        <v>6636.5020859371607</v>
      </c>
      <c r="AI8" s="2"/>
      <c r="AJ8" s="5">
        <v>10868.802825894705</v>
      </c>
      <c r="AK8" s="5"/>
      <c r="AL8" s="43">
        <v>-1465.9846363020076</v>
      </c>
      <c r="AM8" s="43"/>
      <c r="AN8" s="43">
        <v>-3712.9436991914513</v>
      </c>
      <c r="AO8" s="5"/>
      <c r="AP8" s="48">
        <v>-1176.4968521627939</v>
      </c>
      <c r="AQ8" s="51"/>
      <c r="AR8" s="48">
        <v>-4785.7037797194798</v>
      </c>
    </row>
    <row r="9" spans="1:45" ht="11.35" customHeight="1" x14ac:dyDescent="0.2">
      <c r="A9" s="14"/>
      <c r="B9" s="5"/>
      <c r="C9" s="2"/>
      <c r="D9" s="5"/>
      <c r="E9" s="2"/>
      <c r="F9" s="5"/>
      <c r="G9" s="2"/>
      <c r="H9" s="5"/>
      <c r="I9" s="2"/>
      <c r="J9" s="5"/>
      <c r="K9" s="2"/>
      <c r="L9" s="5"/>
      <c r="M9" s="2"/>
      <c r="N9" s="5"/>
      <c r="O9" s="2"/>
      <c r="P9" s="5"/>
      <c r="Q9" s="2"/>
      <c r="R9" s="5"/>
      <c r="S9" s="2"/>
      <c r="T9" s="5"/>
      <c r="U9" s="2"/>
      <c r="V9" s="5"/>
      <c r="W9" s="2"/>
      <c r="X9" s="5"/>
      <c r="Y9" s="2"/>
      <c r="Z9" s="5"/>
      <c r="AA9" s="2"/>
      <c r="AB9" s="5"/>
      <c r="AC9" s="2"/>
      <c r="AD9" s="5"/>
      <c r="AE9" s="2"/>
      <c r="AF9" s="5"/>
      <c r="AG9" s="2"/>
      <c r="AH9" s="5"/>
      <c r="AI9" s="2"/>
      <c r="AJ9" s="5"/>
      <c r="AK9" s="5"/>
      <c r="AL9" s="44"/>
      <c r="AM9" s="44"/>
      <c r="AN9" s="44"/>
      <c r="AO9" s="5"/>
      <c r="AP9" s="49"/>
      <c r="AQ9" s="45"/>
      <c r="AR9" s="49"/>
    </row>
    <row r="10" spans="1:45" ht="11.35" customHeight="1" x14ac:dyDescent="0.2">
      <c r="A10" s="27" t="s">
        <v>33</v>
      </c>
      <c r="B10" s="5">
        <v>-1395.9</v>
      </c>
      <c r="C10" s="8"/>
      <c r="D10" s="5">
        <v>-2363.5999999999949</v>
      </c>
      <c r="E10" s="8"/>
      <c r="F10" s="5">
        <v>-4138.8999999999996</v>
      </c>
      <c r="G10" s="8"/>
      <c r="H10" s="5">
        <v>2357.4</v>
      </c>
      <c r="I10" s="8"/>
      <c r="J10" s="5">
        <v>1759.5</v>
      </c>
      <c r="K10" s="8"/>
      <c r="L10" s="5">
        <v>-2122.6999999999998</v>
      </c>
      <c r="M10" s="8"/>
      <c r="N10" s="5">
        <v>-3097.2</v>
      </c>
      <c r="O10" s="8"/>
      <c r="P10" s="5">
        <v>-794.59999999999854</v>
      </c>
      <c r="Q10" s="8"/>
      <c r="R10" s="5">
        <v>2451.9</v>
      </c>
      <c r="S10" s="8"/>
      <c r="T10" s="5">
        <v>7384.9</v>
      </c>
      <c r="U10" s="8"/>
      <c r="V10" s="5">
        <v>17177.5</v>
      </c>
      <c r="W10" s="8"/>
      <c r="X10" s="5">
        <v>16804.599999999999</v>
      </c>
      <c r="Y10" s="8"/>
      <c r="Z10" s="5">
        <v>13264.6</v>
      </c>
      <c r="AA10" s="8"/>
      <c r="AB10" s="5">
        <v>13086.66</v>
      </c>
      <c r="AC10" s="8"/>
      <c r="AD10" s="5">
        <v>13958.3</v>
      </c>
      <c r="AE10" s="8"/>
      <c r="AF10" s="5">
        <v>13455.8</v>
      </c>
      <c r="AG10" s="8"/>
      <c r="AH10" s="5">
        <v>15422.6</v>
      </c>
      <c r="AI10" s="8"/>
      <c r="AJ10" s="5">
        <v>18525.900999999998</v>
      </c>
      <c r="AK10" s="5"/>
      <c r="AL10" s="43">
        <v>14028.421217143477</v>
      </c>
      <c r="AM10" s="43"/>
      <c r="AN10" s="43">
        <v>12925.320410820015</v>
      </c>
      <c r="AO10" s="5"/>
      <c r="AP10" s="48">
        <v>15157.779950069998</v>
      </c>
      <c r="AQ10" s="51"/>
      <c r="AR10" s="48">
        <v>11119.434583980008</v>
      </c>
    </row>
    <row r="11" spans="1:45" ht="11.35" customHeight="1" x14ac:dyDescent="0.2">
      <c r="A11" s="28" t="s">
        <v>36</v>
      </c>
      <c r="B11" s="21">
        <v>12398.9</v>
      </c>
      <c r="C11" s="22"/>
      <c r="D11" s="21">
        <v>13268.9</v>
      </c>
      <c r="E11" s="22"/>
      <c r="F11" s="21">
        <v>16023.3</v>
      </c>
      <c r="G11" s="22"/>
      <c r="H11" s="21">
        <v>21161.7</v>
      </c>
      <c r="I11" s="22"/>
      <c r="J11" s="21">
        <v>24042.7</v>
      </c>
      <c r="K11" s="22"/>
      <c r="L11" s="21">
        <v>26430.799999999999</v>
      </c>
      <c r="M11" s="22"/>
      <c r="N11" s="21">
        <v>26433.7</v>
      </c>
      <c r="O11" s="22"/>
      <c r="P11" s="21">
        <v>23308.6</v>
      </c>
      <c r="Q11" s="22"/>
      <c r="R11" s="21">
        <v>26341</v>
      </c>
      <c r="S11" s="22"/>
      <c r="T11" s="21">
        <v>26542.7</v>
      </c>
      <c r="U11" s="22"/>
      <c r="V11" s="21">
        <v>25650.6</v>
      </c>
      <c r="W11" s="22"/>
      <c r="X11" s="21">
        <v>29938.799999999999</v>
      </c>
      <c r="Y11" s="22"/>
      <c r="Z11" s="21">
        <v>34575.699999999997</v>
      </c>
      <c r="AA11" s="22"/>
      <c r="AB11" s="21">
        <v>40386.800000000003</v>
      </c>
      <c r="AC11" s="22"/>
      <c r="AD11" s="21">
        <v>46546.2</v>
      </c>
      <c r="AE11" s="22"/>
      <c r="AF11" s="21">
        <v>55980.3</v>
      </c>
      <c r="AG11" s="22"/>
      <c r="AH11" s="21">
        <v>70018.8</v>
      </c>
      <c r="AI11" s="22"/>
      <c r="AJ11" s="21">
        <v>55672.051999999996</v>
      </c>
      <c r="AK11" s="21"/>
      <c r="AL11" s="44">
        <v>68187.201000000001</v>
      </c>
      <c r="AM11" s="44"/>
      <c r="AN11" s="44">
        <v>84051.130914000008</v>
      </c>
      <c r="AO11" s="5"/>
      <c r="AP11" s="49">
        <v>80246.122122999994</v>
      </c>
      <c r="AQ11" s="45"/>
      <c r="AR11" s="49">
        <v>81659.995906900003</v>
      </c>
    </row>
    <row r="12" spans="1:45" ht="11.35" customHeight="1" x14ac:dyDescent="0.2">
      <c r="A12" s="28" t="s">
        <v>37</v>
      </c>
      <c r="B12" s="21">
        <v>13794.8</v>
      </c>
      <c r="C12" s="22"/>
      <c r="D12" s="21">
        <v>15632.5</v>
      </c>
      <c r="E12" s="22"/>
      <c r="F12" s="21">
        <v>20162.2</v>
      </c>
      <c r="G12" s="22"/>
      <c r="H12" s="21">
        <v>18804.3</v>
      </c>
      <c r="I12" s="22"/>
      <c r="J12" s="21">
        <v>22283.200000000001</v>
      </c>
      <c r="K12" s="22"/>
      <c r="L12" s="21">
        <v>28553.5</v>
      </c>
      <c r="M12" s="22"/>
      <c r="N12" s="21">
        <v>29530.9</v>
      </c>
      <c r="O12" s="22"/>
      <c r="P12" s="21">
        <v>24103.200000000001</v>
      </c>
      <c r="Q12" s="22"/>
      <c r="R12" s="21">
        <v>23889.1</v>
      </c>
      <c r="S12" s="22"/>
      <c r="T12" s="21">
        <v>19157.8</v>
      </c>
      <c r="U12" s="22"/>
      <c r="V12" s="21">
        <v>8473.1</v>
      </c>
      <c r="W12" s="22"/>
      <c r="X12" s="21">
        <v>13134.2</v>
      </c>
      <c r="Y12" s="22"/>
      <c r="Z12" s="21">
        <v>21311.1</v>
      </c>
      <c r="AA12" s="22"/>
      <c r="AB12" s="21">
        <v>27300.14</v>
      </c>
      <c r="AC12" s="22"/>
      <c r="AD12" s="21">
        <v>32587.9</v>
      </c>
      <c r="AE12" s="22"/>
      <c r="AF12" s="21">
        <v>42524.5</v>
      </c>
      <c r="AG12" s="22"/>
      <c r="AH12" s="21">
        <v>54596.2</v>
      </c>
      <c r="AI12" s="22"/>
      <c r="AJ12" s="21">
        <v>37146.150999999998</v>
      </c>
      <c r="AK12" s="21"/>
      <c r="AL12" s="44">
        <v>54158.779782856524</v>
      </c>
      <c r="AM12" s="44"/>
      <c r="AN12" s="44">
        <v>71125.810503179993</v>
      </c>
      <c r="AO12" s="5"/>
      <c r="AP12" s="49">
        <v>65088.342172929995</v>
      </c>
      <c r="AQ12" s="45"/>
      <c r="AR12" s="49">
        <v>70540.561322919995</v>
      </c>
    </row>
    <row r="13" spans="1:45" ht="11.35" customHeight="1" x14ac:dyDescent="0.2">
      <c r="A13" s="14"/>
      <c r="B13" s="5"/>
      <c r="C13" s="2"/>
      <c r="D13" s="5"/>
      <c r="E13" s="2"/>
      <c r="F13" s="5"/>
      <c r="G13" s="2"/>
      <c r="H13" s="5"/>
      <c r="I13" s="2"/>
      <c r="J13" s="5"/>
      <c r="K13" s="2"/>
      <c r="L13" s="5"/>
      <c r="M13" s="2"/>
      <c r="N13" s="5"/>
      <c r="O13" s="2"/>
      <c r="P13" s="5"/>
      <c r="Q13" s="2"/>
      <c r="R13" s="5"/>
      <c r="S13" s="2"/>
      <c r="T13" s="5"/>
      <c r="U13" s="2"/>
      <c r="V13" s="5"/>
      <c r="W13" s="2"/>
      <c r="X13" s="5"/>
      <c r="Y13" s="2"/>
      <c r="Z13" s="5"/>
      <c r="AA13" s="2"/>
      <c r="AB13" s="5"/>
      <c r="AC13" s="2"/>
      <c r="AD13" s="5"/>
      <c r="AE13" s="2"/>
      <c r="AF13" s="5"/>
      <c r="AG13" s="2"/>
      <c r="AH13" s="5"/>
      <c r="AI13" s="2"/>
      <c r="AJ13" s="5"/>
      <c r="AK13" s="5"/>
      <c r="AL13" s="44"/>
      <c r="AM13" s="44"/>
      <c r="AN13" s="44"/>
      <c r="AO13" s="5"/>
      <c r="AP13" s="49"/>
      <c r="AQ13" s="45"/>
      <c r="AR13" s="49"/>
    </row>
    <row r="14" spans="1:45" ht="11.35" customHeight="1" x14ac:dyDescent="0.2">
      <c r="A14" s="27" t="s">
        <v>1</v>
      </c>
      <c r="B14" s="5">
        <v>-2557.4</v>
      </c>
      <c r="C14" s="8"/>
      <c r="D14" s="5">
        <v>-3325.64</v>
      </c>
      <c r="E14" s="8"/>
      <c r="F14" s="5">
        <v>-3779</v>
      </c>
      <c r="G14" s="8"/>
      <c r="H14" s="5">
        <v>-3436.1</v>
      </c>
      <c r="I14" s="8"/>
      <c r="J14" s="5">
        <v>-3546.9494237251984</v>
      </c>
      <c r="K14" s="8"/>
      <c r="L14" s="5">
        <v>-4385.1152374307185</v>
      </c>
      <c r="M14" s="8"/>
      <c r="N14" s="5">
        <v>-4444.3479741886995</v>
      </c>
      <c r="O14" s="8"/>
      <c r="P14" s="5">
        <v>-4111.1580558351252</v>
      </c>
      <c r="Q14" s="8"/>
      <c r="R14" s="5">
        <v>-4283.7834719565508</v>
      </c>
      <c r="S14" s="8"/>
      <c r="T14" s="5">
        <v>-3863.0893563358222</v>
      </c>
      <c r="U14" s="8"/>
      <c r="V14" s="5">
        <v>-1460.2197826707757</v>
      </c>
      <c r="W14" s="8"/>
      <c r="X14" s="5">
        <v>-1193.1016434289595</v>
      </c>
      <c r="Y14" s="8"/>
      <c r="Z14" s="5">
        <v>-1330.9968324096044</v>
      </c>
      <c r="AA14" s="8"/>
      <c r="AB14" s="5">
        <v>-991.52226895890999</v>
      </c>
      <c r="AC14" s="8"/>
      <c r="AD14" s="5">
        <v>-500.61453851607621</v>
      </c>
      <c r="AE14" s="8"/>
      <c r="AF14" s="5">
        <v>-512.71074653311916</v>
      </c>
      <c r="AG14" s="8"/>
      <c r="AH14" s="5">
        <v>-1284.1641971146655</v>
      </c>
      <c r="AI14" s="8"/>
      <c r="AJ14" s="5">
        <v>-1285.3424172182858</v>
      </c>
      <c r="AK14" s="5"/>
      <c r="AL14" s="43">
        <v>-1161.1509976699672</v>
      </c>
      <c r="AM14" s="43"/>
      <c r="AN14" s="43">
        <v>-2246.9176054866948</v>
      </c>
      <c r="AO14" s="5"/>
      <c r="AP14" s="48">
        <v>-3095.0754869758421</v>
      </c>
      <c r="AQ14" s="51"/>
      <c r="AR14" s="48">
        <v>-4104.6943155969457</v>
      </c>
    </row>
    <row r="15" spans="1:45" ht="11.35" customHeight="1" x14ac:dyDescent="0.2">
      <c r="A15" s="28" t="s">
        <v>2</v>
      </c>
      <c r="B15" s="21">
        <v>2984.3</v>
      </c>
      <c r="C15" s="22"/>
      <c r="D15" s="21">
        <v>3070.56</v>
      </c>
      <c r="E15" s="22"/>
      <c r="F15" s="21">
        <v>3364.1</v>
      </c>
      <c r="G15" s="22"/>
      <c r="H15" s="21">
        <v>3825.6</v>
      </c>
      <c r="I15" s="22"/>
      <c r="J15" s="21">
        <v>4405.3546424928918</v>
      </c>
      <c r="K15" s="22"/>
      <c r="L15" s="21">
        <v>4598.7714713552214</v>
      </c>
      <c r="M15" s="22"/>
      <c r="N15" s="21">
        <v>4854.0695626126462</v>
      </c>
      <c r="O15" s="22"/>
      <c r="P15" s="21">
        <v>4718.7187246816993</v>
      </c>
      <c r="Q15" s="22"/>
      <c r="R15" s="21">
        <v>4935.5203148340188</v>
      </c>
      <c r="S15" s="22"/>
      <c r="T15" s="21">
        <v>4627.0530768311255</v>
      </c>
      <c r="U15" s="22"/>
      <c r="V15" s="21">
        <v>3495.4017523942262</v>
      </c>
      <c r="W15" s="22"/>
      <c r="X15" s="21">
        <v>4499.9139350186624</v>
      </c>
      <c r="Y15" s="22"/>
      <c r="Z15" s="21">
        <v>5288.1462188190635</v>
      </c>
      <c r="AA15" s="22"/>
      <c r="AB15" s="21">
        <v>6634.434799225508</v>
      </c>
      <c r="AC15" s="22"/>
      <c r="AD15" s="21">
        <v>8022.8590151996486</v>
      </c>
      <c r="AE15" s="22"/>
      <c r="AF15" s="21">
        <v>10363.112103605361</v>
      </c>
      <c r="AG15" s="22"/>
      <c r="AH15" s="21">
        <v>12155.781548283634</v>
      </c>
      <c r="AI15" s="22"/>
      <c r="AJ15" s="21">
        <v>10966.996720440831</v>
      </c>
      <c r="AK15" s="21"/>
      <c r="AL15" s="44">
        <v>13646.86425218044</v>
      </c>
      <c r="AM15" s="44"/>
      <c r="AN15" s="44">
        <v>15609.93283812482</v>
      </c>
      <c r="AO15" s="5"/>
      <c r="AP15" s="49">
        <v>15269.576334033391</v>
      </c>
      <c r="AQ15" s="45"/>
      <c r="AR15" s="49">
        <v>14767.21272128206</v>
      </c>
    </row>
    <row r="16" spans="1:45" ht="11.35" customHeight="1" x14ac:dyDescent="0.2">
      <c r="A16" s="28" t="s">
        <v>3</v>
      </c>
      <c r="B16" s="21">
        <v>5541.7</v>
      </c>
      <c r="C16" s="22"/>
      <c r="D16" s="21">
        <v>6396.2</v>
      </c>
      <c r="E16" s="22"/>
      <c r="F16" s="21">
        <v>7143.1</v>
      </c>
      <c r="G16" s="22"/>
      <c r="H16" s="21">
        <v>7261.7</v>
      </c>
      <c r="I16" s="22"/>
      <c r="J16" s="21">
        <v>7952.3040662180902</v>
      </c>
      <c r="K16" s="22"/>
      <c r="L16" s="21">
        <v>8983.8867087859398</v>
      </c>
      <c r="M16" s="22"/>
      <c r="N16" s="21">
        <v>9298.4175368013457</v>
      </c>
      <c r="O16" s="22"/>
      <c r="P16" s="21">
        <v>8829.8767805168245</v>
      </c>
      <c r="Q16" s="22"/>
      <c r="R16" s="21">
        <v>9219.3037867905696</v>
      </c>
      <c r="S16" s="22"/>
      <c r="T16" s="21">
        <v>8490.1424331669477</v>
      </c>
      <c r="U16" s="22"/>
      <c r="V16" s="21">
        <v>4955.6215350650018</v>
      </c>
      <c r="W16" s="22"/>
      <c r="X16" s="21">
        <v>5693.0155784476219</v>
      </c>
      <c r="Y16" s="22"/>
      <c r="Z16" s="21">
        <v>6619.1430512286679</v>
      </c>
      <c r="AA16" s="22"/>
      <c r="AB16" s="21">
        <v>7625.9570681844179</v>
      </c>
      <c r="AC16" s="22"/>
      <c r="AD16" s="21">
        <v>8523.4735537157248</v>
      </c>
      <c r="AE16" s="22"/>
      <c r="AF16" s="21">
        <v>10875.82285013848</v>
      </c>
      <c r="AG16" s="22"/>
      <c r="AH16" s="21">
        <v>13439.9457453983</v>
      </c>
      <c r="AI16" s="22"/>
      <c r="AJ16" s="21">
        <v>12252.339137659117</v>
      </c>
      <c r="AK16" s="21"/>
      <c r="AL16" s="44">
        <v>14808.015249850407</v>
      </c>
      <c r="AM16" s="44"/>
      <c r="AN16" s="44">
        <v>17856.850443611514</v>
      </c>
      <c r="AO16" s="5"/>
      <c r="AP16" s="49">
        <v>18364.651821009233</v>
      </c>
      <c r="AQ16" s="45"/>
      <c r="AR16" s="49">
        <v>18871.907036879005</v>
      </c>
    </row>
    <row r="17" spans="1:44" ht="11.35" customHeight="1" x14ac:dyDescent="0.2">
      <c r="A17" s="14"/>
      <c r="B17" s="5"/>
      <c r="C17" s="2"/>
      <c r="D17" s="5"/>
      <c r="E17" s="2"/>
      <c r="F17" s="5"/>
      <c r="G17" s="2"/>
      <c r="H17" s="5"/>
      <c r="I17" s="2"/>
      <c r="J17" s="5"/>
      <c r="K17" s="2"/>
      <c r="L17" s="5"/>
      <c r="M17" s="2"/>
      <c r="N17" s="5"/>
      <c r="O17" s="2"/>
      <c r="P17" s="5"/>
      <c r="Q17" s="2"/>
      <c r="R17" s="5"/>
      <c r="S17" s="2"/>
      <c r="T17" s="5"/>
      <c r="U17" s="2"/>
      <c r="V17" s="5"/>
      <c r="W17" s="2"/>
      <c r="X17" s="5"/>
      <c r="Y17" s="2"/>
      <c r="Z17" s="5"/>
      <c r="AA17" s="2"/>
      <c r="AB17" s="5"/>
      <c r="AC17" s="2"/>
      <c r="AD17" s="5"/>
      <c r="AE17" s="2"/>
      <c r="AF17" s="5"/>
      <c r="AG17" s="2"/>
      <c r="AH17" s="5"/>
      <c r="AI17" s="2"/>
      <c r="AJ17" s="5"/>
      <c r="AK17" s="5"/>
      <c r="AL17" s="44"/>
      <c r="AM17" s="44"/>
      <c r="AN17" s="44"/>
      <c r="AO17" s="5"/>
      <c r="AP17" s="49"/>
      <c r="AQ17" s="45"/>
      <c r="AR17" s="49"/>
    </row>
    <row r="18" spans="1:44" ht="11.35" customHeight="1" x14ac:dyDescent="0.2">
      <c r="A18" s="27" t="s">
        <v>4</v>
      </c>
      <c r="B18" s="5">
        <v>-2393.654558622688</v>
      </c>
      <c r="C18" s="8"/>
      <c r="D18" s="5">
        <v>-3071.8499401649765</v>
      </c>
      <c r="E18" s="8"/>
      <c r="F18" s="5">
        <v>-3560.7529700946197</v>
      </c>
      <c r="G18" s="8"/>
      <c r="H18" s="5">
        <v>-4622.2722542908341</v>
      </c>
      <c r="I18" s="8"/>
      <c r="J18" s="5">
        <v>-5450.1632704600652</v>
      </c>
      <c r="K18" s="8"/>
      <c r="L18" s="5">
        <v>-6122.5762942508745</v>
      </c>
      <c r="M18" s="8"/>
      <c r="N18" s="5">
        <v>-7387.1182700593308</v>
      </c>
      <c r="O18" s="8"/>
      <c r="P18" s="5">
        <v>-7457.1966197202728</v>
      </c>
      <c r="Q18" s="8"/>
      <c r="R18" s="5">
        <v>-7521.6703686214605</v>
      </c>
      <c r="S18" s="8"/>
      <c r="T18" s="5">
        <v>-7726.7407023091255</v>
      </c>
      <c r="U18" s="8"/>
      <c r="V18" s="5">
        <v>-7555.6351412506683</v>
      </c>
      <c r="W18" s="8"/>
      <c r="X18" s="5">
        <v>-8042.5399909624011</v>
      </c>
      <c r="Y18" s="8"/>
      <c r="Z18" s="5">
        <v>-9418.152525389909</v>
      </c>
      <c r="AA18" s="8"/>
      <c r="AB18" s="5">
        <v>-7524.0337325318451</v>
      </c>
      <c r="AC18" s="8"/>
      <c r="AD18" s="5">
        <v>-6328.9482758849144</v>
      </c>
      <c r="AE18" s="8"/>
      <c r="AF18" s="5">
        <v>-6096.9862877780333</v>
      </c>
      <c r="AG18" s="8"/>
      <c r="AH18" s="5">
        <v>-7671.5891068866567</v>
      </c>
      <c r="AI18" s="8"/>
      <c r="AJ18" s="5">
        <v>-9081.4388746805234</v>
      </c>
      <c r="AK18" s="5"/>
      <c r="AL18" s="43">
        <v>-13927.565507977257</v>
      </c>
      <c r="AM18" s="43"/>
      <c r="AN18" s="43">
        <v>-13844.044817760792</v>
      </c>
      <c r="AO18" s="5"/>
      <c r="AP18" s="48">
        <v>-12758.505360727915</v>
      </c>
      <c r="AQ18" s="51"/>
      <c r="AR18" s="48">
        <v>-11011.316417262566</v>
      </c>
    </row>
    <row r="19" spans="1:44" ht="11.35" customHeight="1" x14ac:dyDescent="0.2">
      <c r="A19" s="29" t="s">
        <v>5</v>
      </c>
      <c r="B19" s="5">
        <v>-2404.6545586226875</v>
      </c>
      <c r="C19" s="8"/>
      <c r="D19" s="5">
        <v>-3082.5499401649768</v>
      </c>
      <c r="E19" s="8"/>
      <c r="F19" s="5">
        <v>-3571.2529700946193</v>
      </c>
      <c r="G19" s="8"/>
      <c r="H19" s="5">
        <v>-4634.5722542908334</v>
      </c>
      <c r="I19" s="8"/>
      <c r="J19" s="5">
        <v>-5459.9632704600663</v>
      </c>
      <c r="K19" s="8"/>
      <c r="L19" s="5">
        <v>-6118.9762942508742</v>
      </c>
      <c r="M19" s="8"/>
      <c r="N19" s="5">
        <v>-7382.6182700593326</v>
      </c>
      <c r="O19" s="8"/>
      <c r="P19" s="5">
        <v>-7468.2966197202732</v>
      </c>
      <c r="Q19" s="8"/>
      <c r="R19" s="5">
        <v>-7529.8140272113424</v>
      </c>
      <c r="S19" s="8"/>
      <c r="T19" s="5">
        <v>-7730.9407023091253</v>
      </c>
      <c r="U19" s="8"/>
      <c r="V19" s="5">
        <v>-7530.7183841937658</v>
      </c>
      <c r="W19" s="8"/>
      <c r="X19" s="5">
        <v>-8017.0379224052485</v>
      </c>
      <c r="Y19" s="8"/>
      <c r="Z19" s="5">
        <v>-9378.9267068775371</v>
      </c>
      <c r="AA19" s="8"/>
      <c r="AB19" s="5">
        <v>-7472.6733075765587</v>
      </c>
      <c r="AC19" s="8"/>
      <c r="AD19" s="5">
        <v>-6269.3752527105225</v>
      </c>
      <c r="AE19" s="8"/>
      <c r="AF19" s="5">
        <v>-6025.1022146695605</v>
      </c>
      <c r="AG19" s="8"/>
      <c r="AH19" s="5">
        <v>-7613.6743359664724</v>
      </c>
      <c r="AI19" s="8"/>
      <c r="AJ19" s="5">
        <v>-9013.6655456095159</v>
      </c>
      <c r="AK19" s="5"/>
      <c r="AL19" s="43">
        <v>-13865.398020505039</v>
      </c>
      <c r="AM19" s="43"/>
      <c r="AN19" s="43">
        <v>-13789.639361677195</v>
      </c>
      <c r="AO19" s="5"/>
      <c r="AP19" s="48">
        <v>-12693.429859737549</v>
      </c>
      <c r="AQ19" s="51"/>
      <c r="AR19" s="48">
        <v>-10962.359509416219</v>
      </c>
    </row>
    <row r="20" spans="1:44" s="10" customFormat="1" ht="11.35" customHeight="1" x14ac:dyDescent="0.2">
      <c r="A20" s="32" t="s">
        <v>6</v>
      </c>
      <c r="B20" s="5">
        <v>-1480.4772992210981</v>
      </c>
      <c r="C20" s="7"/>
      <c r="D20" s="5">
        <v>-1581.4357088716424</v>
      </c>
      <c r="E20" s="7"/>
      <c r="F20" s="5">
        <v>-1771.9153154364517</v>
      </c>
      <c r="G20" s="7"/>
      <c r="H20" s="5">
        <v>-2540.707075339667</v>
      </c>
      <c r="I20" s="7"/>
      <c r="J20" s="5">
        <v>-3379.9727166374705</v>
      </c>
      <c r="K20" s="7"/>
      <c r="L20" s="5">
        <v>-4199.0411561917545</v>
      </c>
      <c r="M20" s="7"/>
      <c r="N20" s="5">
        <v>-5089.5410509523172</v>
      </c>
      <c r="O20" s="7"/>
      <c r="P20" s="5">
        <v>-5852.4954175603343</v>
      </c>
      <c r="Q20" s="7"/>
      <c r="R20" s="5">
        <v>-5920.5438882388753</v>
      </c>
      <c r="S20" s="7"/>
      <c r="T20" s="5">
        <v>-7472.7086028871154</v>
      </c>
      <c r="U20" s="7"/>
      <c r="V20" s="5">
        <v>-7761.0577661306506</v>
      </c>
      <c r="W20" s="7"/>
      <c r="X20" s="5">
        <v>-7383.9874299499461</v>
      </c>
      <c r="Y20" s="7"/>
      <c r="Z20" s="5">
        <v>-7091.4919856748666</v>
      </c>
      <c r="AA20" s="7"/>
      <c r="AB20" s="5">
        <v>-3578.0725534742842</v>
      </c>
      <c r="AC20" s="7"/>
      <c r="AD20" s="5">
        <v>-1330.0749662212102</v>
      </c>
      <c r="AE20" s="7"/>
      <c r="AF20" s="5">
        <v>-783.97395084315667</v>
      </c>
      <c r="AG20" s="7"/>
      <c r="AH20" s="5">
        <v>-1519.7085307595253</v>
      </c>
      <c r="AI20" s="7"/>
      <c r="AJ20" s="5">
        <v>-2386.1948216472251</v>
      </c>
      <c r="AK20" s="5"/>
      <c r="AL20" s="43">
        <v>-3135.1385979975948</v>
      </c>
      <c r="AM20" s="43"/>
      <c r="AN20" s="43">
        <v>-3055.1629300030691</v>
      </c>
      <c r="AO20" s="5"/>
      <c r="AP20" s="48">
        <v>-3500.4031051107677</v>
      </c>
      <c r="AQ20" s="52"/>
      <c r="AR20" s="48">
        <v>-3383.9775542320131</v>
      </c>
    </row>
    <row r="21" spans="1:44" s="10" customFormat="1" ht="11.35" customHeight="1" x14ac:dyDescent="0.2">
      <c r="A21" s="31" t="s">
        <v>7</v>
      </c>
      <c r="B21" s="21">
        <v>2014.0014714675001</v>
      </c>
      <c r="C21" s="24"/>
      <c r="D21" s="21">
        <v>2027.2775502625</v>
      </c>
      <c r="E21" s="24"/>
      <c r="F21" s="21">
        <v>3002.3126660000003</v>
      </c>
      <c r="G21" s="24"/>
      <c r="H21" s="21">
        <v>3833.8775029374997</v>
      </c>
      <c r="I21" s="24"/>
      <c r="J21" s="21">
        <v>3973.1299209250001</v>
      </c>
      <c r="K21" s="24"/>
      <c r="L21" s="21">
        <v>4627.4401367958335</v>
      </c>
      <c r="M21" s="24"/>
      <c r="N21" s="21">
        <v>5257.0804299067822</v>
      </c>
      <c r="O21" s="24"/>
      <c r="P21" s="21">
        <v>5476.5362781333333</v>
      </c>
      <c r="Q21" s="24"/>
      <c r="R21" s="21">
        <v>6431.4841399625002</v>
      </c>
      <c r="S21" s="24"/>
      <c r="T21" s="21">
        <v>4689.0736819000003</v>
      </c>
      <c r="U21" s="24"/>
      <c r="V21" s="21">
        <v>2653.2796619440524</v>
      </c>
      <c r="W21" s="24"/>
      <c r="X21" s="21">
        <v>2615.0760793713198</v>
      </c>
      <c r="Y21" s="24"/>
      <c r="Z21" s="21">
        <v>2817.6832484494307</v>
      </c>
      <c r="AA21" s="24"/>
      <c r="AB21" s="21">
        <v>3238.3921593696068</v>
      </c>
      <c r="AC21" s="24"/>
      <c r="AD21" s="21">
        <v>3992.0192410356931</v>
      </c>
      <c r="AE21" s="24"/>
      <c r="AF21" s="21">
        <v>5071.8875776802633</v>
      </c>
      <c r="AG21" s="24"/>
      <c r="AH21" s="21">
        <v>4201.9037393871386</v>
      </c>
      <c r="AI21" s="24"/>
      <c r="AJ21" s="21">
        <v>2140.3140600086276</v>
      </c>
      <c r="AK21" s="21"/>
      <c r="AL21" s="44">
        <v>1715.4233551163245</v>
      </c>
      <c r="AM21" s="44"/>
      <c r="AN21" s="44">
        <v>1878.3887297000301</v>
      </c>
      <c r="AO21" s="5"/>
      <c r="AP21" s="49">
        <v>1577.0274336122991</v>
      </c>
      <c r="AQ21" s="53"/>
      <c r="AR21" s="49">
        <v>1679.5572510773707</v>
      </c>
    </row>
    <row r="22" spans="1:44" s="10" customFormat="1" ht="11.35" customHeight="1" x14ac:dyDescent="0.2">
      <c r="A22" s="31" t="s">
        <v>24</v>
      </c>
      <c r="B22" s="21">
        <v>3494.4787706885982</v>
      </c>
      <c r="C22" s="24"/>
      <c r="D22" s="21">
        <v>3608.7132591341424</v>
      </c>
      <c r="E22" s="24"/>
      <c r="F22" s="21">
        <v>4774.227981436452</v>
      </c>
      <c r="G22" s="24"/>
      <c r="H22" s="21">
        <v>6374.5845782771667</v>
      </c>
      <c r="I22" s="24"/>
      <c r="J22" s="21">
        <v>7353.1026375624706</v>
      </c>
      <c r="K22" s="24"/>
      <c r="L22" s="21">
        <v>8826.4812929875879</v>
      </c>
      <c r="M22" s="24"/>
      <c r="N22" s="21">
        <v>10346.621480859099</v>
      </c>
      <c r="O22" s="24"/>
      <c r="P22" s="21">
        <v>11329.031695693668</v>
      </c>
      <c r="Q22" s="24"/>
      <c r="R22" s="21">
        <v>12352.028028201375</v>
      </c>
      <c r="S22" s="24"/>
      <c r="T22" s="21">
        <v>12161.782284787116</v>
      </c>
      <c r="U22" s="24"/>
      <c r="V22" s="21">
        <v>10414.337428074703</v>
      </c>
      <c r="W22" s="24"/>
      <c r="X22" s="21">
        <v>9999.0635093212659</v>
      </c>
      <c r="Y22" s="24"/>
      <c r="Z22" s="21">
        <v>9909.1752341242973</v>
      </c>
      <c r="AA22" s="24"/>
      <c r="AB22" s="21">
        <v>6816.464712843891</v>
      </c>
      <c r="AC22" s="24"/>
      <c r="AD22" s="21">
        <v>5322.0942072569032</v>
      </c>
      <c r="AE22" s="24"/>
      <c r="AF22" s="21">
        <v>5855.86152852342</v>
      </c>
      <c r="AG22" s="24"/>
      <c r="AH22" s="21">
        <v>5721.6122701466638</v>
      </c>
      <c r="AI22" s="24"/>
      <c r="AJ22" s="21">
        <v>4526.5088816558527</v>
      </c>
      <c r="AK22" s="21"/>
      <c r="AL22" s="44">
        <v>4850.5619531139191</v>
      </c>
      <c r="AM22" s="44"/>
      <c r="AN22" s="44">
        <v>4933.5516597030992</v>
      </c>
      <c r="AO22" s="5"/>
      <c r="AP22" s="49">
        <v>5077.430538723067</v>
      </c>
      <c r="AQ22" s="53"/>
      <c r="AR22" s="49">
        <v>5063.534805309384</v>
      </c>
    </row>
    <row r="23" spans="1:44" ht="11.35" customHeight="1" x14ac:dyDescent="0.2">
      <c r="A23" s="14"/>
      <c r="B23" s="5"/>
      <c r="C23" s="2"/>
      <c r="D23" s="5"/>
      <c r="E23" s="2"/>
      <c r="F23" s="5"/>
      <c r="G23" s="2"/>
      <c r="H23" s="5"/>
      <c r="I23" s="2"/>
      <c r="J23" s="5"/>
      <c r="K23" s="2"/>
      <c r="L23" s="5"/>
      <c r="M23" s="2"/>
      <c r="N23" s="5"/>
      <c r="O23" s="2"/>
      <c r="P23" s="5"/>
      <c r="Q23" s="2"/>
      <c r="R23" s="5"/>
      <c r="S23" s="2"/>
      <c r="T23" s="5"/>
      <c r="U23" s="2"/>
      <c r="V23" s="5"/>
      <c r="W23" s="2"/>
      <c r="X23" s="5"/>
      <c r="Y23" s="2"/>
      <c r="Z23" s="5"/>
      <c r="AA23" s="2"/>
      <c r="AB23" s="5"/>
      <c r="AC23" s="2"/>
      <c r="AD23" s="5"/>
      <c r="AE23" s="2"/>
      <c r="AF23" s="5"/>
      <c r="AG23" s="2"/>
      <c r="AH23" s="5"/>
      <c r="AI23" s="2"/>
      <c r="AJ23" s="5"/>
      <c r="AK23" s="5"/>
      <c r="AL23" s="44"/>
      <c r="AM23" s="44"/>
      <c r="AN23" s="44"/>
      <c r="AO23" s="5"/>
      <c r="AP23" s="49"/>
      <c r="AQ23" s="45"/>
      <c r="AR23" s="49"/>
    </row>
    <row r="24" spans="1:44" s="10" customFormat="1" ht="11.35" customHeight="1" x14ac:dyDescent="0.2">
      <c r="A24" s="32" t="s">
        <v>8</v>
      </c>
      <c r="B24" s="5">
        <v>-924.17725940158959</v>
      </c>
      <c r="C24" s="7"/>
      <c r="D24" s="5">
        <v>-1501.1142312933343</v>
      </c>
      <c r="E24" s="7"/>
      <c r="F24" s="5">
        <v>-1799.3376546581676</v>
      </c>
      <c r="G24" s="7"/>
      <c r="H24" s="5">
        <v>-2093.8651789511669</v>
      </c>
      <c r="I24" s="7"/>
      <c r="J24" s="5">
        <v>-2079.9905538225953</v>
      </c>
      <c r="K24" s="7"/>
      <c r="L24" s="5">
        <v>-1919.9351380591197</v>
      </c>
      <c r="M24" s="7"/>
      <c r="N24" s="5">
        <v>-2293.077219107015</v>
      </c>
      <c r="O24" s="7"/>
      <c r="P24" s="5">
        <v>-1615.8012021599384</v>
      </c>
      <c r="Q24" s="7"/>
      <c r="R24" s="5">
        <v>-1609.2701389724673</v>
      </c>
      <c r="S24" s="7"/>
      <c r="T24" s="5">
        <v>-258.23209942201026</v>
      </c>
      <c r="U24" s="7"/>
      <c r="V24" s="5">
        <v>230.33938193688505</v>
      </c>
      <c r="W24" s="7"/>
      <c r="X24" s="5">
        <v>-633.05049245530279</v>
      </c>
      <c r="Y24" s="7"/>
      <c r="Z24" s="5">
        <v>-2287.4347212026714</v>
      </c>
      <c r="AA24" s="7"/>
      <c r="AB24" s="5">
        <v>-3894.6007541022745</v>
      </c>
      <c r="AC24" s="7"/>
      <c r="AD24" s="5">
        <v>-4939.3002864893124</v>
      </c>
      <c r="AE24" s="7"/>
      <c r="AF24" s="5">
        <v>-5241.1282638264038</v>
      </c>
      <c r="AG24" s="7"/>
      <c r="AH24" s="5">
        <v>-6093.9658052069472</v>
      </c>
      <c r="AI24" s="7"/>
      <c r="AJ24" s="5">
        <v>-6627.4707239622903</v>
      </c>
      <c r="AK24" s="5"/>
      <c r="AL24" s="43">
        <v>-10730.259422507444</v>
      </c>
      <c r="AM24" s="43"/>
      <c r="AN24" s="43">
        <v>-10734.476431674126</v>
      </c>
      <c r="AO24" s="5"/>
      <c r="AP24" s="48">
        <v>-9193.0267546267805</v>
      </c>
      <c r="AQ24" s="52"/>
      <c r="AR24" s="48">
        <v>-7578.3819551842062</v>
      </c>
    </row>
    <row r="25" spans="1:44" s="10" customFormat="1" ht="11.35" customHeight="1" x14ac:dyDescent="0.2">
      <c r="A25" s="31" t="s">
        <v>7</v>
      </c>
      <c r="B25" s="21">
        <v>335.07821928125003</v>
      </c>
      <c r="C25" s="24"/>
      <c r="D25" s="21">
        <v>489.1018823375</v>
      </c>
      <c r="E25" s="24"/>
      <c r="F25" s="21">
        <v>459.76464099999998</v>
      </c>
      <c r="G25" s="24"/>
      <c r="H25" s="21">
        <v>525.10294408749996</v>
      </c>
      <c r="I25" s="24"/>
      <c r="J25" s="21">
        <v>460.72676767500002</v>
      </c>
      <c r="K25" s="24"/>
      <c r="L25" s="21">
        <v>857.24124213749997</v>
      </c>
      <c r="M25" s="24"/>
      <c r="N25" s="21">
        <v>868.57954521249997</v>
      </c>
      <c r="O25" s="24"/>
      <c r="P25" s="21">
        <v>597.57557070337884</v>
      </c>
      <c r="Q25" s="24"/>
      <c r="R25" s="21">
        <v>978.42262947406448</v>
      </c>
      <c r="S25" s="24"/>
      <c r="T25" s="21">
        <v>634.76976902550268</v>
      </c>
      <c r="U25" s="24"/>
      <c r="V25" s="21">
        <v>350.36514385888682</v>
      </c>
      <c r="W25" s="24"/>
      <c r="X25" s="21">
        <v>451.29228590802398</v>
      </c>
      <c r="Y25" s="24"/>
      <c r="Z25" s="21">
        <v>861.27275758406415</v>
      </c>
      <c r="AA25" s="24"/>
      <c r="AB25" s="21">
        <v>1022.6955726169988</v>
      </c>
      <c r="AC25" s="24"/>
      <c r="AD25" s="21">
        <v>1637.5300698109702</v>
      </c>
      <c r="AE25" s="24"/>
      <c r="AF25" s="21">
        <v>1487.3692413809231</v>
      </c>
      <c r="AG25" s="24"/>
      <c r="AH25" s="21">
        <v>1323.8659874411114</v>
      </c>
      <c r="AI25" s="24"/>
      <c r="AJ25" s="21">
        <v>1291.5962636161712</v>
      </c>
      <c r="AK25" s="21"/>
      <c r="AL25" s="44">
        <v>940.40048057222134</v>
      </c>
      <c r="AM25" s="44"/>
      <c r="AN25" s="44">
        <v>1225.2210843483458</v>
      </c>
      <c r="AO25" s="5"/>
      <c r="AP25" s="49">
        <v>620.24753335828245</v>
      </c>
      <c r="AQ25" s="53"/>
      <c r="AR25" s="49">
        <v>817.71427891534199</v>
      </c>
    </row>
    <row r="26" spans="1:44" s="10" customFormat="1" ht="11.35" customHeight="1" x14ac:dyDescent="0.2">
      <c r="A26" s="31" t="s">
        <v>24</v>
      </c>
      <c r="B26" s="21">
        <v>1259.2554786828396</v>
      </c>
      <c r="C26" s="24"/>
      <c r="D26" s="21">
        <v>1990.2161136308341</v>
      </c>
      <c r="E26" s="24"/>
      <c r="F26" s="21">
        <v>2259.1022956581673</v>
      </c>
      <c r="G26" s="24"/>
      <c r="H26" s="21">
        <v>2618.9681230386668</v>
      </c>
      <c r="I26" s="24"/>
      <c r="J26" s="21">
        <v>2540.7173214975951</v>
      </c>
      <c r="K26" s="24"/>
      <c r="L26" s="21">
        <v>2777.1763801966194</v>
      </c>
      <c r="M26" s="24"/>
      <c r="N26" s="21">
        <v>3161.6567643195149</v>
      </c>
      <c r="O26" s="24"/>
      <c r="P26" s="21">
        <v>2213.3767728633175</v>
      </c>
      <c r="Q26" s="24"/>
      <c r="R26" s="21">
        <v>2587.6927684465318</v>
      </c>
      <c r="S26" s="24"/>
      <c r="T26" s="21">
        <v>893.00186844751306</v>
      </c>
      <c r="U26" s="24"/>
      <c r="V26" s="21">
        <v>120.02576192200178</v>
      </c>
      <c r="W26" s="24"/>
      <c r="X26" s="21">
        <v>1084.3427783633267</v>
      </c>
      <c r="Y26" s="24"/>
      <c r="Z26" s="21">
        <v>3148.7074787867359</v>
      </c>
      <c r="AA26" s="24"/>
      <c r="AB26" s="21">
        <v>4917.2963267192736</v>
      </c>
      <c r="AC26" s="24"/>
      <c r="AD26" s="21">
        <v>6576.8303563002828</v>
      </c>
      <c r="AE26" s="24"/>
      <c r="AF26" s="21">
        <v>6728.4975052073269</v>
      </c>
      <c r="AG26" s="24"/>
      <c r="AH26" s="21">
        <v>7417.8317926480586</v>
      </c>
      <c r="AI26" s="24"/>
      <c r="AJ26" s="21">
        <v>7919.0669875784624</v>
      </c>
      <c r="AK26" s="21"/>
      <c r="AL26" s="44">
        <v>11670.659903079664</v>
      </c>
      <c r="AM26" s="44"/>
      <c r="AN26" s="44">
        <v>11959.697516022472</v>
      </c>
      <c r="AO26" s="5"/>
      <c r="AP26" s="49">
        <v>9813.274287985063</v>
      </c>
      <c r="AQ26" s="53"/>
      <c r="AR26" s="49">
        <v>8396.0962340995484</v>
      </c>
    </row>
    <row r="27" spans="1:44" ht="11.35" customHeight="1" x14ac:dyDescent="0.2">
      <c r="A27" s="14"/>
      <c r="B27" s="5"/>
      <c r="C27" s="2"/>
      <c r="D27" s="5"/>
      <c r="E27" s="2"/>
      <c r="F27" s="5"/>
      <c r="G27" s="2"/>
      <c r="H27" s="5"/>
      <c r="I27" s="2"/>
      <c r="J27" s="5"/>
      <c r="K27" s="2"/>
      <c r="L27" s="5"/>
      <c r="M27" s="2"/>
      <c r="N27" s="5"/>
      <c r="O27" s="2"/>
      <c r="P27" s="5"/>
      <c r="Q27" s="2"/>
      <c r="R27" s="5"/>
      <c r="S27" s="2"/>
      <c r="T27" s="5"/>
      <c r="U27" s="2"/>
      <c r="V27" s="5"/>
      <c r="W27" s="2"/>
      <c r="X27" s="5"/>
      <c r="Y27" s="2"/>
      <c r="Z27" s="5"/>
      <c r="AA27" s="2"/>
      <c r="AB27" s="5"/>
      <c r="AC27" s="2"/>
      <c r="AD27" s="5"/>
      <c r="AE27" s="2"/>
      <c r="AF27" s="5"/>
      <c r="AG27" s="2"/>
      <c r="AH27" s="5"/>
      <c r="AI27" s="2"/>
      <c r="AJ27" s="5"/>
      <c r="AK27" s="5"/>
      <c r="AL27" s="44"/>
      <c r="AM27" s="44"/>
      <c r="AN27" s="44"/>
      <c r="AO27" s="5"/>
      <c r="AP27" s="49"/>
      <c r="AQ27" s="45"/>
      <c r="AR27" s="49"/>
    </row>
    <row r="28" spans="1:44" ht="11.35" customHeight="1" x14ac:dyDescent="0.2">
      <c r="A28" s="29" t="s">
        <v>9</v>
      </c>
      <c r="B28" s="5">
        <v>11</v>
      </c>
      <c r="C28" s="8"/>
      <c r="D28" s="5">
        <v>10.7</v>
      </c>
      <c r="E28" s="8"/>
      <c r="F28" s="5">
        <v>10.5</v>
      </c>
      <c r="G28" s="8"/>
      <c r="H28" s="5">
        <v>12.3</v>
      </c>
      <c r="I28" s="8"/>
      <c r="J28" s="5">
        <v>9.8000000000000007</v>
      </c>
      <c r="K28" s="8"/>
      <c r="L28" s="5">
        <v>-3.6</v>
      </c>
      <c r="M28" s="8"/>
      <c r="N28" s="5">
        <v>-4.5</v>
      </c>
      <c r="O28" s="8"/>
      <c r="P28" s="5">
        <v>11.1</v>
      </c>
      <c r="Q28" s="8"/>
      <c r="R28" s="5">
        <v>8.1436585898821967</v>
      </c>
      <c r="S28" s="8"/>
      <c r="T28" s="5">
        <v>4.2</v>
      </c>
      <c r="U28" s="8"/>
      <c r="V28" s="5">
        <v>-24.91675705690195</v>
      </c>
      <c r="W28" s="8"/>
      <c r="X28" s="5">
        <v>-25.502068557152747</v>
      </c>
      <c r="Y28" s="8"/>
      <c r="Z28" s="5">
        <v>-39.225818512369749</v>
      </c>
      <c r="AA28" s="8"/>
      <c r="AB28" s="5">
        <v>-51.360424955285595</v>
      </c>
      <c r="AC28" s="8"/>
      <c r="AD28" s="5">
        <v>-59.573023174390869</v>
      </c>
      <c r="AE28" s="8"/>
      <c r="AF28" s="5">
        <v>-71.88407310847299</v>
      </c>
      <c r="AG28" s="8"/>
      <c r="AH28" s="5">
        <v>-57.914770920183585</v>
      </c>
      <c r="AI28" s="8"/>
      <c r="AJ28" s="5">
        <v>-67.773329071006174</v>
      </c>
      <c r="AK28" s="5"/>
      <c r="AL28" s="43">
        <v>-62.167487472218809</v>
      </c>
      <c r="AM28" s="43"/>
      <c r="AN28" s="43">
        <v>-54.405456083597244</v>
      </c>
      <c r="AO28" s="5"/>
      <c r="AP28" s="48">
        <v>-64.780907083364411</v>
      </c>
      <c r="AQ28" s="51"/>
      <c r="AR28" s="48">
        <v>-48.956907846345651</v>
      </c>
    </row>
    <row r="29" spans="1:44" ht="11.35" customHeight="1" x14ac:dyDescent="0.2">
      <c r="A29" s="14"/>
      <c r="B29" s="5"/>
      <c r="C29" s="2"/>
      <c r="D29" s="5"/>
      <c r="E29" s="2"/>
      <c r="F29" s="5"/>
      <c r="G29" s="2"/>
      <c r="H29" s="5"/>
      <c r="I29" s="2"/>
      <c r="J29" s="5"/>
      <c r="K29" s="2"/>
      <c r="L29" s="5"/>
      <c r="M29" s="2"/>
      <c r="N29" s="5"/>
      <c r="O29" s="2"/>
      <c r="P29" s="5"/>
      <c r="Q29" s="2"/>
      <c r="R29" s="5"/>
      <c r="S29" s="2"/>
      <c r="T29" s="5"/>
      <c r="U29" s="2"/>
      <c r="V29" s="5"/>
      <c r="W29" s="2"/>
      <c r="X29" s="5"/>
      <c r="Y29" s="2"/>
      <c r="Z29" s="5"/>
      <c r="AA29" s="2"/>
      <c r="AB29" s="5"/>
      <c r="AC29" s="2"/>
      <c r="AD29" s="5"/>
      <c r="AE29" s="2"/>
      <c r="AF29" s="5"/>
      <c r="AG29" s="2"/>
      <c r="AH29" s="5"/>
      <c r="AI29" s="2"/>
      <c r="AJ29" s="5"/>
      <c r="AK29" s="5"/>
      <c r="AL29" s="44"/>
      <c r="AM29" s="44"/>
      <c r="AN29" s="44"/>
      <c r="AO29" s="5"/>
      <c r="AP29" s="49"/>
      <c r="AQ29" s="45"/>
      <c r="AR29" s="49"/>
    </row>
    <row r="30" spans="1:44" ht="11.35" customHeight="1" x14ac:dyDescent="0.2">
      <c r="A30" s="27" t="s">
        <v>22</v>
      </c>
      <c r="B30" s="5">
        <v>789.2</v>
      </c>
      <c r="C30" s="8"/>
      <c r="D30" s="5">
        <v>552.20000000000005</v>
      </c>
      <c r="E30" s="8"/>
      <c r="F30" s="5">
        <v>497.2</v>
      </c>
      <c r="G30" s="8"/>
      <c r="H30" s="5">
        <v>596.79999999999995</v>
      </c>
      <c r="I30" s="8"/>
      <c r="J30" s="5">
        <v>482.2</v>
      </c>
      <c r="K30" s="8"/>
      <c r="L30" s="5">
        <v>514.85757184219187</v>
      </c>
      <c r="M30" s="8"/>
      <c r="N30" s="5">
        <v>464.06820199696318</v>
      </c>
      <c r="O30" s="8"/>
      <c r="P30" s="5">
        <v>453.3100648396013</v>
      </c>
      <c r="Q30" s="8"/>
      <c r="R30" s="5">
        <v>399.03594795039288</v>
      </c>
      <c r="S30" s="8"/>
      <c r="T30" s="5">
        <v>424.49481745134972</v>
      </c>
      <c r="U30" s="8"/>
      <c r="V30" s="5">
        <v>540.00847724970731</v>
      </c>
      <c r="W30" s="8"/>
      <c r="X30" s="5">
        <v>504.11247591731973</v>
      </c>
      <c r="Y30" s="8"/>
      <c r="Z30" s="5">
        <v>561.00082999308677</v>
      </c>
      <c r="AA30" s="8"/>
      <c r="AB30" s="5">
        <v>483.88062299066041</v>
      </c>
      <c r="AC30" s="8"/>
      <c r="AD30" s="5">
        <v>459.43218189639197</v>
      </c>
      <c r="AE30" s="8"/>
      <c r="AF30" s="5">
        <v>353.43071104325884</v>
      </c>
      <c r="AG30" s="8"/>
      <c r="AH30" s="5">
        <v>169.65538993847568</v>
      </c>
      <c r="AI30" s="8"/>
      <c r="AJ30" s="5">
        <v>2709.6831177935142</v>
      </c>
      <c r="AK30" s="5"/>
      <c r="AL30" s="43">
        <v>-405.68934779825724</v>
      </c>
      <c r="AM30" s="43"/>
      <c r="AN30" s="43">
        <v>-547.30168676398011</v>
      </c>
      <c r="AO30" s="5"/>
      <c r="AP30" s="48">
        <v>-480.69595452903633</v>
      </c>
      <c r="AQ30" s="51"/>
      <c r="AR30" s="48">
        <v>-789.13275768388417</v>
      </c>
    </row>
    <row r="31" spans="1:44" ht="11.35" customHeight="1" x14ac:dyDescent="0.2">
      <c r="A31" s="14"/>
      <c r="B31" s="5"/>
      <c r="C31" s="2"/>
      <c r="D31" s="5"/>
      <c r="E31" s="2"/>
      <c r="F31" s="5"/>
      <c r="G31" s="2"/>
      <c r="H31" s="5"/>
      <c r="I31" s="2"/>
      <c r="J31" s="5"/>
      <c r="K31" s="2"/>
      <c r="L31" s="5"/>
      <c r="M31" s="2"/>
      <c r="N31" s="5"/>
      <c r="O31" s="2"/>
      <c r="P31" s="5"/>
      <c r="Q31" s="2"/>
      <c r="R31" s="5"/>
      <c r="S31" s="2"/>
      <c r="T31" s="5"/>
      <c r="U31" s="2"/>
      <c r="V31" s="5"/>
      <c r="W31" s="2"/>
      <c r="X31" s="5"/>
      <c r="Y31" s="2"/>
      <c r="Z31" s="5"/>
      <c r="AA31" s="2"/>
      <c r="AB31" s="5"/>
      <c r="AC31" s="2"/>
      <c r="AD31" s="5"/>
      <c r="AE31" s="2"/>
      <c r="AF31" s="5"/>
      <c r="AG31" s="2"/>
      <c r="AH31" s="5"/>
      <c r="AI31" s="2"/>
      <c r="AJ31" s="5"/>
      <c r="AK31" s="5"/>
      <c r="AL31" s="44"/>
      <c r="AM31" s="44"/>
      <c r="AN31" s="44"/>
      <c r="AO31" s="5"/>
      <c r="AP31" s="44"/>
      <c r="AQ31" s="44"/>
      <c r="AR31" s="44"/>
    </row>
    <row r="32" spans="1:44" ht="11.35" customHeight="1" x14ac:dyDescent="0.2">
      <c r="A32" s="14" t="s">
        <v>10</v>
      </c>
      <c r="B32" s="5">
        <v>9169.0772305226074</v>
      </c>
      <c r="C32" s="2"/>
      <c r="D32" s="5">
        <v>14195.934222561995</v>
      </c>
      <c r="E32" s="2"/>
      <c r="F32" s="5">
        <v>13781.418149039026</v>
      </c>
      <c r="G32" s="2"/>
      <c r="H32" s="5">
        <v>7701.2956945017195</v>
      </c>
      <c r="I32" s="2"/>
      <c r="J32" s="5">
        <v>12248.833500022789</v>
      </c>
      <c r="K32" s="2"/>
      <c r="L32" s="5">
        <v>17709.090467940645</v>
      </c>
      <c r="M32" s="2"/>
      <c r="N32" s="5">
        <v>18353.698101405069</v>
      </c>
      <c r="O32" s="2"/>
      <c r="P32" s="5">
        <v>13772.133104273316</v>
      </c>
      <c r="Q32" s="2"/>
      <c r="R32" s="5">
        <v>8731.5564887885212</v>
      </c>
      <c r="S32" s="2"/>
      <c r="T32" s="5">
        <v>-5441.54860506558</v>
      </c>
      <c r="U32" s="2"/>
      <c r="V32" s="5">
        <v>-11339.213322520674</v>
      </c>
      <c r="W32" s="2"/>
      <c r="X32" s="5">
        <v>-3105.200491945262</v>
      </c>
      <c r="Y32" s="2"/>
      <c r="Z32" s="5">
        <v>1709.7188323802666</v>
      </c>
      <c r="AA32" s="2"/>
      <c r="AB32" s="5">
        <v>3689.9512572587437</v>
      </c>
      <c r="AC32" s="2"/>
      <c r="AD32" s="5">
        <v>-5221.3033783429046</v>
      </c>
      <c r="AE32" s="2"/>
      <c r="AF32" s="5">
        <v>5841.0975231074835</v>
      </c>
      <c r="AG32" s="2"/>
      <c r="AH32" s="5">
        <v>-7692.7103597170208</v>
      </c>
      <c r="AI32" s="2"/>
      <c r="AJ32" s="5">
        <v>-9184.557932694348</v>
      </c>
      <c r="AK32" s="5"/>
      <c r="AL32" s="43">
        <v>7338.8444865577858</v>
      </c>
      <c r="AM32" s="43"/>
      <c r="AN32" s="43">
        <v>365.72710357736935</v>
      </c>
      <c r="AO32" s="5"/>
      <c r="AP32" s="43">
        <v>1041.2443597683523</v>
      </c>
      <c r="AQ32" s="43"/>
      <c r="AR32" s="43">
        <v>-1316.1668773951628</v>
      </c>
    </row>
    <row r="33" spans="1:44" ht="11.35" customHeight="1" x14ac:dyDescent="0.2">
      <c r="A33" s="14"/>
      <c r="B33" s="5"/>
      <c r="C33" s="2"/>
      <c r="D33" s="5"/>
      <c r="E33" s="2"/>
      <c r="F33" s="5"/>
      <c r="G33" s="2"/>
      <c r="H33" s="5"/>
      <c r="I33" s="2"/>
      <c r="J33" s="5"/>
      <c r="K33" s="2"/>
      <c r="L33" s="5"/>
      <c r="M33" s="2"/>
      <c r="N33" s="5"/>
      <c r="O33" s="2"/>
      <c r="P33" s="5"/>
      <c r="Q33" s="2"/>
      <c r="R33" s="5"/>
      <c r="S33" s="2"/>
      <c r="T33" s="5"/>
      <c r="U33" s="2"/>
      <c r="V33" s="5"/>
      <c r="W33" s="2"/>
      <c r="X33" s="5"/>
      <c r="Y33" s="2"/>
      <c r="Z33" s="5"/>
      <c r="AA33" s="2"/>
      <c r="AB33" s="5"/>
      <c r="AC33" s="2"/>
      <c r="AD33" s="5"/>
      <c r="AE33" s="2"/>
      <c r="AF33" s="5"/>
      <c r="AG33" s="2"/>
      <c r="AH33" s="5"/>
      <c r="AI33" s="2"/>
      <c r="AJ33" s="5"/>
      <c r="AK33" s="5"/>
      <c r="AL33" s="44"/>
      <c r="AM33" s="44"/>
      <c r="AN33" s="44"/>
      <c r="AO33" s="11"/>
      <c r="AP33" s="44"/>
      <c r="AQ33" s="44"/>
      <c r="AR33" s="44"/>
    </row>
    <row r="34" spans="1:44" ht="11.35" customHeight="1" x14ac:dyDescent="0.2">
      <c r="A34" s="27" t="s">
        <v>11</v>
      </c>
      <c r="B34" s="11">
        <v>15.7</v>
      </c>
      <c r="C34" s="8"/>
      <c r="D34" s="11">
        <v>16.100000000000001</v>
      </c>
      <c r="E34" s="8"/>
      <c r="F34" s="11">
        <v>17.5</v>
      </c>
      <c r="G34" s="8"/>
      <c r="H34" s="11">
        <v>14.2</v>
      </c>
      <c r="I34" s="8"/>
      <c r="J34" s="11">
        <v>50.8</v>
      </c>
      <c r="K34" s="8"/>
      <c r="L34" s="11">
        <v>66.3</v>
      </c>
      <c r="M34" s="8"/>
      <c r="N34" s="11">
        <v>72.900000000000006</v>
      </c>
      <c r="O34" s="8"/>
      <c r="P34" s="11">
        <v>149.1</v>
      </c>
      <c r="Q34" s="8"/>
      <c r="R34" s="11">
        <v>105.9</v>
      </c>
      <c r="S34" s="8"/>
      <c r="T34" s="11">
        <v>156.5</v>
      </c>
      <c r="U34" s="8"/>
      <c r="V34" s="11">
        <v>406.11</v>
      </c>
      <c r="W34" s="8"/>
      <c r="X34" s="11">
        <v>70.055000000000007</v>
      </c>
      <c r="Y34" s="8"/>
      <c r="Z34" s="11">
        <v>196.3</v>
      </c>
      <c r="AA34" s="8"/>
      <c r="AB34" s="11">
        <v>88.9</v>
      </c>
      <c r="AC34" s="8"/>
      <c r="AD34" s="11">
        <v>97.1</v>
      </c>
      <c r="AE34" s="8"/>
      <c r="AF34" s="11">
        <v>121.09769644540191</v>
      </c>
      <c r="AG34" s="8"/>
      <c r="AH34" s="11">
        <v>180.93100000000001</v>
      </c>
      <c r="AI34" s="8"/>
      <c r="AJ34" s="11">
        <v>74.028000000000006</v>
      </c>
      <c r="AK34" s="11"/>
      <c r="AL34" s="43">
        <v>89.034999999999997</v>
      </c>
      <c r="AM34" s="43"/>
      <c r="AN34" s="43">
        <v>62.322600000000001</v>
      </c>
      <c r="AO34" s="5"/>
      <c r="AP34" s="43">
        <v>47.844999999999999</v>
      </c>
      <c r="AQ34" s="43"/>
      <c r="AR34" s="43">
        <v>33.333503</v>
      </c>
    </row>
    <row r="35" spans="1:44" ht="11.35" customHeight="1" x14ac:dyDescent="0.2">
      <c r="A35" s="14"/>
      <c r="B35" s="5"/>
      <c r="C35" s="2"/>
      <c r="D35" s="5"/>
      <c r="E35" s="2"/>
      <c r="F35" s="5"/>
      <c r="G35" s="2"/>
      <c r="H35" s="5"/>
      <c r="I35" s="2"/>
      <c r="J35" s="5"/>
      <c r="K35" s="2"/>
      <c r="L35" s="5"/>
      <c r="M35" s="2"/>
      <c r="N35" s="5"/>
      <c r="O35" s="2"/>
      <c r="P35" s="5"/>
      <c r="Q35" s="2"/>
      <c r="R35" s="5"/>
      <c r="S35" s="2"/>
      <c r="T35" s="5"/>
      <c r="U35" s="2"/>
      <c r="V35" s="5"/>
      <c r="W35" s="2"/>
      <c r="X35" s="5"/>
      <c r="Y35" s="2"/>
      <c r="Z35" s="5"/>
      <c r="AA35" s="2"/>
      <c r="AB35" s="5"/>
      <c r="AC35" s="2"/>
      <c r="AD35" s="5"/>
      <c r="AE35" s="2"/>
      <c r="AF35" s="5"/>
      <c r="AG35" s="2"/>
      <c r="AH35" s="5"/>
      <c r="AI35" s="2"/>
      <c r="AJ35" s="5"/>
      <c r="AK35" s="5"/>
      <c r="AL35" s="44"/>
      <c r="AM35" s="44"/>
      <c r="AN35" s="44"/>
      <c r="AO35" s="5"/>
      <c r="AP35" s="44"/>
      <c r="AQ35" s="44"/>
      <c r="AR35" s="44"/>
    </row>
    <row r="36" spans="1:44" ht="11.35" customHeight="1" x14ac:dyDescent="0.2">
      <c r="A36" s="27" t="s">
        <v>12</v>
      </c>
      <c r="B36" s="5">
        <v>9153.3772305226048</v>
      </c>
      <c r="C36" s="8"/>
      <c r="D36" s="5">
        <v>14179.834222561996</v>
      </c>
      <c r="E36" s="8"/>
      <c r="F36" s="5">
        <v>13763.918149039026</v>
      </c>
      <c r="G36" s="8"/>
      <c r="H36" s="5">
        <v>7687.0956945017197</v>
      </c>
      <c r="I36" s="8"/>
      <c r="J36" s="5">
        <v>12198.03350002279</v>
      </c>
      <c r="K36" s="8"/>
      <c r="L36" s="5">
        <v>17642.790467940642</v>
      </c>
      <c r="M36" s="8"/>
      <c r="N36" s="5">
        <v>18280.798101405067</v>
      </c>
      <c r="O36" s="8"/>
      <c r="P36" s="5">
        <v>13623.033104273316</v>
      </c>
      <c r="Q36" s="8"/>
      <c r="R36" s="5">
        <v>8625.6564887885215</v>
      </c>
      <c r="S36" s="8"/>
      <c r="T36" s="5">
        <v>-5598.04860506558</v>
      </c>
      <c r="U36" s="8"/>
      <c r="V36" s="5">
        <v>-11745.323322520677</v>
      </c>
      <c r="W36" s="8"/>
      <c r="X36" s="5">
        <v>-3175.2554919452623</v>
      </c>
      <c r="Y36" s="8"/>
      <c r="Z36" s="5">
        <v>1513.4188323802666</v>
      </c>
      <c r="AA36" s="8"/>
      <c r="AB36" s="5">
        <v>3601.0512572587436</v>
      </c>
      <c r="AC36" s="8"/>
      <c r="AD36" s="5">
        <v>-5318.4033783429049</v>
      </c>
      <c r="AE36" s="8"/>
      <c r="AF36" s="5">
        <v>5719.9998266620814</v>
      </c>
      <c r="AG36" s="8"/>
      <c r="AH36" s="5">
        <v>-7873.6413597170222</v>
      </c>
      <c r="AI36" s="8"/>
      <c r="AJ36" s="5">
        <v>-9258.5859326943482</v>
      </c>
      <c r="AK36" s="5"/>
      <c r="AL36" s="43">
        <v>7249.809486557785</v>
      </c>
      <c r="AM36" s="43"/>
      <c r="AN36" s="43">
        <v>303.40450357736927</v>
      </c>
      <c r="AO36" s="5"/>
      <c r="AP36" s="43">
        <v>993.3993597683525</v>
      </c>
      <c r="AQ36" s="43"/>
      <c r="AR36" s="43">
        <v>-1349.5003803951627</v>
      </c>
    </row>
    <row r="37" spans="1:44" ht="11.35" customHeight="1" x14ac:dyDescent="0.2">
      <c r="A37" s="29" t="s">
        <v>13</v>
      </c>
      <c r="B37" s="5">
        <v>1304.7776999999992</v>
      </c>
      <c r="C37" s="8"/>
      <c r="D37" s="5">
        <v>-1694.982999999999</v>
      </c>
      <c r="E37" s="8"/>
      <c r="F37" s="5">
        <v>1999.3050000000001</v>
      </c>
      <c r="G37" s="8"/>
      <c r="H37" s="5">
        <v>4692.09</v>
      </c>
      <c r="I37" s="8"/>
      <c r="J37" s="5">
        <v>-197.04499999999916</v>
      </c>
      <c r="K37" s="8"/>
      <c r="L37" s="5">
        <v>-909.26907692307668</v>
      </c>
      <c r="M37" s="8"/>
      <c r="N37" s="5">
        <v>3505.2041538461544</v>
      </c>
      <c r="O37" s="8"/>
      <c r="P37" s="5">
        <v>1329.957194071756</v>
      </c>
      <c r="Q37" s="8"/>
      <c r="R37" s="5">
        <v>67.414684892030436</v>
      </c>
      <c r="S37" s="8"/>
      <c r="T37" s="5">
        <v>11587.72273601923</v>
      </c>
      <c r="U37" s="8"/>
      <c r="V37" s="5">
        <v>-2572.6565521268058</v>
      </c>
      <c r="W37" s="8"/>
      <c r="X37" s="5">
        <v>-3000.9658591708712</v>
      </c>
      <c r="Y37" s="8"/>
      <c r="Z37" s="5">
        <v>-3097.1074814620006</v>
      </c>
      <c r="AA37" s="8"/>
      <c r="AB37" s="5">
        <v>-4355.9782466656043</v>
      </c>
      <c r="AC37" s="8"/>
      <c r="AD37" s="5">
        <v>-10508.014821079099</v>
      </c>
      <c r="AE37" s="8"/>
      <c r="AF37" s="5">
        <v>1583.2903045107068</v>
      </c>
      <c r="AG37" s="8"/>
      <c r="AH37" s="5">
        <v>1732.5117343542161</v>
      </c>
      <c r="AI37" s="8"/>
      <c r="AJ37" s="5">
        <v>-969.43499999999995</v>
      </c>
      <c r="AK37" s="5"/>
      <c r="AL37" s="43">
        <v>-2678.7679260136865</v>
      </c>
      <c r="AM37" s="43"/>
      <c r="AN37" s="44">
        <v>6899.8932403548315</v>
      </c>
      <c r="AO37" s="5"/>
      <c r="AP37" s="44">
        <v>-1648.1947278222556</v>
      </c>
      <c r="AQ37" s="44"/>
      <c r="AR37" s="44">
        <v>-1154.8691892003098</v>
      </c>
    </row>
    <row r="38" spans="1:44" s="10" customFormat="1" ht="11.35" customHeight="1" x14ac:dyDescent="0.2">
      <c r="A38" s="30" t="s">
        <v>25</v>
      </c>
      <c r="B38" s="21">
        <v>288</v>
      </c>
      <c r="C38" s="24"/>
      <c r="D38" s="21">
        <v>-3064</v>
      </c>
      <c r="E38" s="24"/>
      <c r="F38" s="21">
        <v>444</v>
      </c>
      <c r="G38" s="24"/>
      <c r="H38" s="21">
        <v>1922</v>
      </c>
      <c r="I38" s="24"/>
      <c r="J38" s="21">
        <v>1003</v>
      </c>
      <c r="K38" s="24"/>
      <c r="L38" s="21">
        <v>-586</v>
      </c>
      <c r="M38" s="24"/>
      <c r="N38" s="21">
        <v>-512</v>
      </c>
      <c r="O38" s="24"/>
      <c r="P38" s="21">
        <v>-1033</v>
      </c>
      <c r="Q38" s="24"/>
      <c r="R38" s="21">
        <v>762.1</v>
      </c>
      <c r="S38" s="24"/>
      <c r="T38" s="21">
        <v>10742.7</v>
      </c>
      <c r="U38" s="24"/>
      <c r="V38" s="21">
        <v>-1807.7769899999998</v>
      </c>
      <c r="W38" s="24"/>
      <c r="X38" s="21">
        <v>-867.84512573317147</v>
      </c>
      <c r="Y38" s="24"/>
      <c r="Z38" s="21">
        <v>-1989.9884814620002</v>
      </c>
      <c r="AA38" s="24"/>
      <c r="AB38" s="21">
        <v>-2922.026246665604</v>
      </c>
      <c r="AC38" s="24"/>
      <c r="AD38" s="21">
        <v>-10399.882821079096</v>
      </c>
      <c r="AE38" s="24"/>
      <c r="AF38" s="21">
        <v>1493.1723045107065</v>
      </c>
      <c r="AG38" s="24"/>
      <c r="AH38" s="21">
        <v>1822.5957343542163</v>
      </c>
      <c r="AI38" s="24"/>
      <c r="AJ38" s="21">
        <v>-1403.79</v>
      </c>
      <c r="AK38" s="21"/>
      <c r="AL38" s="44">
        <v>-2910</v>
      </c>
      <c r="AM38" s="44"/>
      <c r="AN38" s="44">
        <v>5000</v>
      </c>
      <c r="AO38" s="5"/>
      <c r="AP38" s="44">
        <v>-2000</v>
      </c>
      <c r="AQ38" s="44"/>
      <c r="AR38" s="44">
        <v>-2000</v>
      </c>
    </row>
    <row r="39" spans="1:44" s="10" customFormat="1" ht="11.35" customHeight="1" x14ac:dyDescent="0.2">
      <c r="A39" s="30" t="s">
        <v>23</v>
      </c>
      <c r="B39" s="21">
        <v>1016.7776999999993</v>
      </c>
      <c r="C39" s="24"/>
      <c r="D39" s="21">
        <v>1369.0170000000016</v>
      </c>
      <c r="E39" s="24"/>
      <c r="F39" s="21">
        <v>1555.3050000000001</v>
      </c>
      <c r="G39" s="24"/>
      <c r="H39" s="21">
        <v>2770.09</v>
      </c>
      <c r="I39" s="24"/>
      <c r="J39" s="21">
        <v>-1200.0450000000001</v>
      </c>
      <c r="K39" s="24"/>
      <c r="L39" s="21">
        <v>-323.26907692307668</v>
      </c>
      <c r="M39" s="24"/>
      <c r="N39" s="21">
        <v>4017.2041538461544</v>
      </c>
      <c r="O39" s="24"/>
      <c r="P39" s="21">
        <v>2362.9571940717565</v>
      </c>
      <c r="Q39" s="24"/>
      <c r="R39" s="21">
        <v>-694.68531510796925</v>
      </c>
      <c r="S39" s="24"/>
      <c r="T39" s="21">
        <v>845.02273601922934</v>
      </c>
      <c r="U39" s="24"/>
      <c r="V39" s="21">
        <v>-764.87956212680604</v>
      </c>
      <c r="W39" s="24"/>
      <c r="X39" s="21">
        <v>-2133.1207334376995</v>
      </c>
      <c r="Y39" s="24"/>
      <c r="Z39" s="21">
        <v>-1107.1190000000004</v>
      </c>
      <c r="AA39" s="24"/>
      <c r="AB39" s="21">
        <v>-1433.9520000000002</v>
      </c>
      <c r="AC39" s="24"/>
      <c r="AD39" s="21">
        <v>-108.1320000000002</v>
      </c>
      <c r="AE39" s="24"/>
      <c r="AF39" s="21">
        <v>90.11800000000062</v>
      </c>
      <c r="AG39" s="24"/>
      <c r="AH39" s="21">
        <v>-90.083999999999946</v>
      </c>
      <c r="AI39" s="24"/>
      <c r="AJ39" s="21">
        <v>434.35500000000002</v>
      </c>
      <c r="AK39" s="21"/>
      <c r="AL39" s="44">
        <v>231.23207398631382</v>
      </c>
      <c r="AM39" s="44"/>
      <c r="AN39" s="44">
        <v>1899.8932403548315</v>
      </c>
      <c r="AO39" s="5"/>
      <c r="AP39" s="44">
        <v>351.80527217774431</v>
      </c>
      <c r="AQ39" s="44"/>
      <c r="AR39" s="44">
        <v>845.13081079969027</v>
      </c>
    </row>
    <row r="40" spans="1:44" ht="11.35" customHeight="1" x14ac:dyDescent="0.2">
      <c r="A40" s="14"/>
      <c r="B40" s="5"/>
      <c r="C40" s="2"/>
      <c r="D40" s="5"/>
      <c r="E40" s="2"/>
      <c r="F40" s="5"/>
      <c r="G40" s="2"/>
      <c r="H40" s="5"/>
      <c r="I40" s="2"/>
      <c r="J40" s="5"/>
      <c r="K40" s="2"/>
      <c r="L40" s="5"/>
      <c r="M40" s="2"/>
      <c r="N40" s="5"/>
      <c r="O40" s="2"/>
      <c r="P40" s="5"/>
      <c r="Q40" s="2"/>
      <c r="R40" s="5"/>
      <c r="S40" s="2"/>
      <c r="T40" s="5"/>
      <c r="U40" s="2"/>
      <c r="V40" s="5"/>
      <c r="W40" s="2"/>
      <c r="X40" s="5"/>
      <c r="Y40" s="2"/>
      <c r="Z40" s="5"/>
      <c r="AA40" s="2"/>
      <c r="AB40" s="5"/>
      <c r="AC40" s="2"/>
      <c r="AD40" s="5"/>
      <c r="AE40" s="2"/>
      <c r="AF40" s="5"/>
      <c r="AG40" s="2"/>
      <c r="AH40" s="5"/>
      <c r="AI40" s="2"/>
      <c r="AJ40" s="8"/>
      <c r="AK40" s="8"/>
      <c r="AL40" s="44"/>
      <c r="AM40" s="44"/>
      <c r="AN40" s="43"/>
      <c r="AO40" s="5"/>
      <c r="AP40" s="12"/>
      <c r="AQ40" s="12"/>
      <c r="AR40" s="12"/>
    </row>
    <row r="41" spans="1:44" ht="11.35" customHeight="1" x14ac:dyDescent="0.2">
      <c r="A41" s="29" t="s">
        <v>26</v>
      </c>
      <c r="B41" s="5">
        <v>796.09249999999997</v>
      </c>
      <c r="C41" s="8"/>
      <c r="D41" s="5">
        <v>7013.6074999999992</v>
      </c>
      <c r="E41" s="8"/>
      <c r="F41" s="5">
        <v>3994.0594999999994</v>
      </c>
      <c r="G41" s="8"/>
      <c r="H41" s="5">
        <v>5854.863274143222</v>
      </c>
      <c r="I41" s="8"/>
      <c r="J41" s="5">
        <v>9024.0171514815302</v>
      </c>
      <c r="K41" s="8"/>
      <c r="L41" s="5">
        <v>8162.6654958405452</v>
      </c>
      <c r="M41" s="8"/>
      <c r="N41" s="5">
        <v>9361.252670445032</v>
      </c>
      <c r="O41" s="8"/>
      <c r="P41" s="5">
        <v>10885.914659547032</v>
      </c>
      <c r="Q41" s="8"/>
      <c r="R41" s="5">
        <v>8252.8654630807887</v>
      </c>
      <c r="S41" s="8"/>
      <c r="T41" s="5">
        <v>-3388.0690114367017</v>
      </c>
      <c r="U41" s="8"/>
      <c r="V41" s="5">
        <v>3682.8781373751508</v>
      </c>
      <c r="W41" s="8"/>
      <c r="X41" s="5">
        <v>4707.8581052861346</v>
      </c>
      <c r="Y41" s="8"/>
      <c r="Z41" s="5">
        <v>5109.5008008686118</v>
      </c>
      <c r="AA41" s="8"/>
      <c r="AB41" s="5">
        <v>3645.6649815620726</v>
      </c>
      <c r="AC41" s="8"/>
      <c r="AD41" s="5">
        <v>3616.432477641617</v>
      </c>
      <c r="AE41" s="8"/>
      <c r="AF41" s="5">
        <v>2564.3614872747567</v>
      </c>
      <c r="AG41" s="8"/>
      <c r="AH41" s="5">
        <v>-400.47399850653301</v>
      </c>
      <c r="AI41" s="8"/>
      <c r="AJ41" s="5">
        <v>-603.82730035044699</v>
      </c>
      <c r="AK41" s="5"/>
      <c r="AL41" s="43">
        <v>2907.7275438752808</v>
      </c>
      <c r="AM41" s="43"/>
      <c r="AN41" s="44">
        <v>-2360.859877073302</v>
      </c>
      <c r="AO41" s="5"/>
      <c r="AP41" s="43">
        <v>-3338.2016750973789</v>
      </c>
      <c r="AQ41" s="43"/>
      <c r="AR41" s="43">
        <v>574.26572245883017</v>
      </c>
    </row>
    <row r="42" spans="1:44" s="10" customFormat="1" ht="11.35" customHeight="1" x14ac:dyDescent="0.2">
      <c r="A42" s="30" t="s">
        <v>32</v>
      </c>
      <c r="B42" s="21">
        <v>1351.7924999999998</v>
      </c>
      <c r="C42" s="24"/>
      <c r="D42" s="21">
        <v>6375.6074999999992</v>
      </c>
      <c r="E42" s="24"/>
      <c r="F42" s="21">
        <v>4367.0594999999994</v>
      </c>
      <c r="G42" s="24"/>
      <c r="H42" s="21">
        <v>6324.863274143222</v>
      </c>
      <c r="I42" s="24"/>
      <c r="J42" s="21">
        <v>8755.0171514815302</v>
      </c>
      <c r="K42" s="24"/>
      <c r="L42" s="21">
        <v>6805.6654958405452</v>
      </c>
      <c r="M42" s="24"/>
      <c r="N42" s="21">
        <v>9525.252670445032</v>
      </c>
      <c r="O42" s="24"/>
      <c r="P42" s="21">
        <v>10108.214659547031</v>
      </c>
      <c r="Q42" s="24"/>
      <c r="R42" s="21">
        <v>7408.9654630807881</v>
      </c>
      <c r="S42" s="24"/>
      <c r="T42" s="21">
        <v>-2925.6143913075443</v>
      </c>
      <c r="U42" s="24"/>
      <c r="V42" s="21">
        <v>3747.7466476583004</v>
      </c>
      <c r="W42" s="24"/>
      <c r="X42" s="21">
        <v>4805.9659520633668</v>
      </c>
      <c r="Y42" s="24"/>
      <c r="Z42" s="21">
        <v>5178.3966428504682</v>
      </c>
      <c r="AA42" s="24"/>
      <c r="AB42" s="21">
        <v>3562.4334298643407</v>
      </c>
      <c r="AC42" s="24"/>
      <c r="AD42" s="21">
        <v>3127.9092089704613</v>
      </c>
      <c r="AE42" s="24"/>
      <c r="AF42" s="21">
        <v>2318.4490389290131</v>
      </c>
      <c r="AG42" s="24"/>
      <c r="AH42" s="21">
        <v>-181.42267696107496</v>
      </c>
      <c r="AI42" s="24"/>
      <c r="AJ42" s="21">
        <v>-503.74380809620675</v>
      </c>
      <c r="AK42" s="21"/>
      <c r="AL42" s="44">
        <v>1184.7685246361632</v>
      </c>
      <c r="AM42" s="44"/>
      <c r="AN42" s="44">
        <v>-3463.8045147621042</v>
      </c>
      <c r="AO42" s="5"/>
      <c r="AP42" s="44">
        <v>-3859.2403769356556</v>
      </c>
      <c r="AQ42" s="44"/>
      <c r="AR42" s="44">
        <v>605.81317018344203</v>
      </c>
    </row>
    <row r="43" spans="1:44" s="10" customFormat="1" ht="11.35" customHeight="1" x14ac:dyDescent="0.2">
      <c r="A43" s="30" t="s">
        <v>14</v>
      </c>
      <c r="B43" s="21">
        <v>43.3</v>
      </c>
      <c r="C43" s="24"/>
      <c r="D43" s="21">
        <v>879</v>
      </c>
      <c r="E43" s="24"/>
      <c r="F43" s="21">
        <v>190</v>
      </c>
      <c r="G43" s="24"/>
      <c r="H43" s="21">
        <v>394</v>
      </c>
      <c r="I43" s="24"/>
      <c r="J43" s="21">
        <v>733</v>
      </c>
      <c r="K43" s="24"/>
      <c r="L43" s="21">
        <v>1733</v>
      </c>
      <c r="M43" s="24"/>
      <c r="N43" s="21">
        <v>148.80000000000001</v>
      </c>
      <c r="O43" s="24"/>
      <c r="P43" s="21">
        <v>1364.1</v>
      </c>
      <c r="Q43" s="24"/>
      <c r="R43" s="21">
        <v>1276.4000000000001</v>
      </c>
      <c r="S43" s="24"/>
      <c r="T43" s="21">
        <v>-58.621782137933124</v>
      </c>
      <c r="U43" s="24"/>
      <c r="V43" s="21">
        <v>237.14751177347762</v>
      </c>
      <c r="W43" s="24"/>
      <c r="X43" s="21">
        <v>166.55007562474304</v>
      </c>
      <c r="Y43" s="24"/>
      <c r="Z43" s="21">
        <v>191.27484857527202</v>
      </c>
      <c r="AA43" s="24"/>
      <c r="AB43" s="21">
        <v>334.17360094539447</v>
      </c>
      <c r="AC43" s="24"/>
      <c r="AD43" s="21">
        <v>808.87984355427534</v>
      </c>
      <c r="AE43" s="24"/>
      <c r="AF43" s="21">
        <v>447.89900425644475</v>
      </c>
      <c r="AG43" s="24"/>
      <c r="AH43" s="21">
        <v>-102.16840192494149</v>
      </c>
      <c r="AI43" s="24"/>
      <c r="AJ43" s="21">
        <v>-65.458857439240234</v>
      </c>
      <c r="AK43" s="21"/>
      <c r="AL43" s="44">
        <v>1783.9162423641174</v>
      </c>
      <c r="AM43" s="44"/>
      <c r="AN43" s="44">
        <v>1163.4551579138022</v>
      </c>
      <c r="AO43" s="5"/>
      <c r="AP43" s="44">
        <v>557.32492971327633</v>
      </c>
      <c r="AQ43" s="44"/>
      <c r="AR43" s="44">
        <v>-145.14062030561186</v>
      </c>
    </row>
    <row r="44" spans="1:44" s="10" customFormat="1" ht="11.35" customHeight="1" x14ac:dyDescent="0.2">
      <c r="A44" s="30" t="s">
        <v>15</v>
      </c>
      <c r="B44" s="21">
        <v>-599</v>
      </c>
      <c r="C44" s="24"/>
      <c r="D44" s="21">
        <v>-241</v>
      </c>
      <c r="E44" s="24"/>
      <c r="F44" s="21">
        <v>-563</v>
      </c>
      <c r="G44" s="24"/>
      <c r="H44" s="21">
        <v>-864</v>
      </c>
      <c r="I44" s="24"/>
      <c r="J44" s="21">
        <v>-464</v>
      </c>
      <c r="K44" s="24"/>
      <c r="L44" s="21">
        <v>-376</v>
      </c>
      <c r="M44" s="24"/>
      <c r="N44" s="21">
        <v>-312.8</v>
      </c>
      <c r="O44" s="24"/>
      <c r="P44" s="21">
        <v>-586.4</v>
      </c>
      <c r="Q44" s="24"/>
      <c r="R44" s="21">
        <v>-432.5</v>
      </c>
      <c r="S44" s="24"/>
      <c r="T44" s="21">
        <v>-403.83283799122432</v>
      </c>
      <c r="U44" s="24"/>
      <c r="V44" s="21">
        <v>-302.01602205662715</v>
      </c>
      <c r="W44" s="24"/>
      <c r="X44" s="21">
        <v>-264.65792240197555</v>
      </c>
      <c r="Y44" s="24"/>
      <c r="Z44" s="21">
        <v>-260.17069055712778</v>
      </c>
      <c r="AA44" s="24"/>
      <c r="AB44" s="21">
        <v>-250.9420492476624</v>
      </c>
      <c r="AC44" s="24"/>
      <c r="AD44" s="21">
        <v>-320.35657488311955</v>
      </c>
      <c r="AE44" s="24"/>
      <c r="AF44" s="21">
        <v>-201.98655591070124</v>
      </c>
      <c r="AG44" s="24"/>
      <c r="AH44" s="21">
        <v>-116.88291962051653</v>
      </c>
      <c r="AI44" s="24"/>
      <c r="AJ44" s="21">
        <v>-34.624634814999993</v>
      </c>
      <c r="AK44" s="21"/>
      <c r="AL44" s="44">
        <v>-60.957223124999985</v>
      </c>
      <c r="AM44" s="44"/>
      <c r="AN44" s="44">
        <v>-60.510520225</v>
      </c>
      <c r="AO44" s="5"/>
      <c r="AP44" s="44">
        <v>-36.286227875000009</v>
      </c>
      <c r="AQ44" s="44"/>
      <c r="AR44" s="44">
        <v>113.593172581</v>
      </c>
    </row>
    <row r="45" spans="1:44" ht="11.35" customHeight="1" x14ac:dyDescent="0.2">
      <c r="A45" s="14"/>
      <c r="B45" s="5"/>
      <c r="C45" s="2"/>
      <c r="D45" s="5"/>
      <c r="E45" s="2"/>
      <c r="F45" s="5"/>
      <c r="G45" s="2"/>
      <c r="H45" s="5"/>
      <c r="I45" s="2"/>
      <c r="J45" s="5"/>
      <c r="K45" s="2"/>
      <c r="L45" s="5"/>
      <c r="M45" s="2"/>
      <c r="N45" s="5"/>
      <c r="O45" s="2"/>
      <c r="P45" s="5"/>
      <c r="Q45" s="2"/>
      <c r="R45" s="5"/>
      <c r="S45" s="2"/>
      <c r="T45" s="5"/>
      <c r="U45" s="2"/>
      <c r="V45" s="5"/>
      <c r="W45" s="2"/>
      <c r="X45" s="5"/>
      <c r="Y45" s="2"/>
      <c r="Z45" s="5"/>
      <c r="AA45" s="2"/>
      <c r="AB45" s="5"/>
      <c r="AC45" s="2"/>
      <c r="AD45" s="5"/>
      <c r="AE45" s="2"/>
      <c r="AF45" s="5"/>
      <c r="AG45" s="2"/>
      <c r="AH45" s="5"/>
      <c r="AI45" s="2"/>
      <c r="AJ45" s="5"/>
      <c r="AK45" s="5"/>
      <c r="AL45" s="44"/>
      <c r="AM45" s="44"/>
      <c r="AN45" s="43"/>
      <c r="AO45" s="5"/>
      <c r="AP45" s="44"/>
      <c r="AQ45" s="44"/>
      <c r="AR45" s="44"/>
    </row>
    <row r="46" spans="1:44" ht="11.35" customHeight="1" x14ac:dyDescent="0.2">
      <c r="A46" s="9" t="s">
        <v>16</v>
      </c>
      <c r="B46" s="5">
        <v>7052.5070305226072</v>
      </c>
      <c r="C46" s="8"/>
      <c r="D46" s="5">
        <v>8861.2097225619946</v>
      </c>
      <c r="E46" s="8"/>
      <c r="F46" s="5">
        <v>7770.5536490390241</v>
      </c>
      <c r="G46" s="8"/>
      <c r="H46" s="5">
        <v>-2859.8575796415003</v>
      </c>
      <c r="I46" s="8"/>
      <c r="J46" s="5">
        <v>3371.0613485412587</v>
      </c>
      <c r="K46" s="8"/>
      <c r="L46" s="5">
        <v>10389.394049023176</v>
      </c>
      <c r="M46" s="8"/>
      <c r="N46" s="5">
        <v>5414.3412771138783</v>
      </c>
      <c r="O46" s="8"/>
      <c r="P46" s="5">
        <v>1407.1612506545282</v>
      </c>
      <c r="Q46" s="8"/>
      <c r="R46" s="5">
        <v>305.37634081570172</v>
      </c>
      <c r="S46" s="8"/>
      <c r="T46" s="5">
        <v>-13797.702329648107</v>
      </c>
      <c r="U46" s="8"/>
      <c r="V46" s="5">
        <v>-12855.544907769021</v>
      </c>
      <c r="W46" s="8"/>
      <c r="X46" s="5">
        <v>-4882.1477380605247</v>
      </c>
      <c r="Y46" s="8"/>
      <c r="Z46" s="5">
        <v>-498.97448702634449</v>
      </c>
      <c r="AA46" s="8"/>
      <c r="AB46" s="5">
        <v>4311.3645223622743</v>
      </c>
      <c r="AC46" s="8"/>
      <c r="AD46" s="5">
        <v>1573.1789650945759</v>
      </c>
      <c r="AE46" s="8"/>
      <c r="AF46" s="5">
        <v>1572.348034876617</v>
      </c>
      <c r="AG46" s="8"/>
      <c r="AH46" s="5">
        <v>-9205.6790955647048</v>
      </c>
      <c r="AI46" s="8"/>
      <c r="AJ46" s="5">
        <v>-7685.3236323438996</v>
      </c>
      <c r="AK46" s="5"/>
      <c r="AL46" s="43">
        <v>7020.8498686961912</v>
      </c>
      <c r="AM46" s="43"/>
      <c r="AN46" s="43">
        <v>-4235.6288597041603</v>
      </c>
      <c r="AO46" s="5"/>
      <c r="AP46" s="43">
        <v>5979.795762687987</v>
      </c>
      <c r="AQ46" s="43"/>
      <c r="AR46" s="43">
        <v>-768.89691365368287</v>
      </c>
    </row>
    <row r="47" spans="1:44" ht="11.35" customHeight="1" x14ac:dyDescent="0.2">
      <c r="A47" s="2"/>
      <c r="B47" s="5"/>
      <c r="C47" s="2"/>
      <c r="D47" s="5"/>
      <c r="E47" s="2"/>
      <c r="F47" s="5"/>
      <c r="G47" s="2"/>
      <c r="H47" s="5"/>
      <c r="I47" s="2"/>
      <c r="J47" s="5"/>
      <c r="K47" s="2"/>
      <c r="L47" s="5"/>
      <c r="M47" s="2"/>
      <c r="N47" s="5"/>
      <c r="O47" s="2"/>
      <c r="P47" s="5"/>
      <c r="Q47" s="2"/>
      <c r="R47" s="5"/>
      <c r="S47" s="2"/>
      <c r="T47" s="5"/>
      <c r="U47" s="2"/>
      <c r="V47" s="5"/>
      <c r="W47" s="2"/>
      <c r="X47" s="5"/>
      <c r="Y47" s="2"/>
      <c r="Z47" s="5"/>
      <c r="AA47" s="2"/>
      <c r="AB47" s="5"/>
      <c r="AC47" s="2"/>
      <c r="AD47" s="5"/>
      <c r="AE47" s="2"/>
      <c r="AF47" s="5"/>
      <c r="AG47" s="2"/>
      <c r="AH47" s="5"/>
      <c r="AI47" s="2"/>
      <c r="AJ47" s="5"/>
      <c r="AK47" s="5"/>
      <c r="AL47" s="43"/>
      <c r="AM47" s="43"/>
      <c r="AN47" s="43"/>
      <c r="AO47" s="12"/>
      <c r="AP47" s="43"/>
      <c r="AQ47" s="43"/>
      <c r="AR47" s="43"/>
    </row>
    <row r="48" spans="1:44" ht="11.35" customHeight="1" x14ac:dyDescent="0.2">
      <c r="A48" s="7" t="s">
        <v>17</v>
      </c>
      <c r="B48" s="5">
        <v>-337.22267189991805</v>
      </c>
      <c r="C48" s="8"/>
      <c r="D48" s="5">
        <v>-1736.6442823970212</v>
      </c>
      <c r="E48" s="8"/>
      <c r="F48" s="5">
        <v>-2117.9651789444033</v>
      </c>
      <c r="G48" s="8"/>
      <c r="H48" s="5">
        <v>-2699.1234402108839</v>
      </c>
      <c r="I48" s="8"/>
      <c r="J48" s="5">
        <v>-1611.4208058375257</v>
      </c>
      <c r="K48" s="8"/>
      <c r="L48" s="5">
        <v>-2320.556508101241</v>
      </c>
      <c r="M48" s="8"/>
      <c r="N48" s="5">
        <v>-451.10005915400006</v>
      </c>
      <c r="O48" s="8"/>
      <c r="P48" s="5">
        <v>-661.68849355751968</v>
      </c>
      <c r="Q48" s="8"/>
      <c r="R48" s="5">
        <v>-216.43859616090344</v>
      </c>
      <c r="S48" s="8"/>
      <c r="T48" s="5">
        <v>-2861.416153740824</v>
      </c>
      <c r="U48" s="8"/>
      <c r="V48" s="5">
        <v>-1878.0896437530432</v>
      </c>
      <c r="W48" s="8"/>
      <c r="X48" s="5">
        <v>-1387.0927617357265</v>
      </c>
      <c r="Y48" s="8"/>
      <c r="Z48" s="5">
        <v>532.95832924418187</v>
      </c>
      <c r="AA48" s="8"/>
      <c r="AB48" s="5">
        <v>111.91731252381032</v>
      </c>
      <c r="AC48" s="8"/>
      <c r="AD48" s="5">
        <v>1163.2897425671918</v>
      </c>
      <c r="AE48" s="8"/>
      <c r="AF48" s="5">
        <v>57.523068440720635</v>
      </c>
      <c r="AG48" s="8"/>
      <c r="AH48" s="5">
        <v>1065.0982737798604</v>
      </c>
      <c r="AI48" s="8"/>
      <c r="AJ48" s="5">
        <v>-338.03489320035897</v>
      </c>
      <c r="AK48" s="5"/>
      <c r="AL48" s="43">
        <v>-1715.5198502557666</v>
      </c>
      <c r="AM48" s="43"/>
      <c r="AN48" s="44">
        <v>-2760.6734043859246</v>
      </c>
      <c r="AO48" s="5"/>
      <c r="AP48" s="43">
        <v>-3169.4675076055596</v>
      </c>
      <c r="AQ48" s="43"/>
      <c r="AR48" s="43">
        <v>-5721.8942160414499</v>
      </c>
    </row>
    <row r="49" spans="1:44" ht="11.35" customHeight="1" x14ac:dyDescent="0.2">
      <c r="A49" s="2"/>
      <c r="B49" s="12"/>
      <c r="C49" s="2"/>
      <c r="D49" s="12"/>
      <c r="E49" s="2"/>
      <c r="F49" s="12"/>
      <c r="G49" s="2"/>
      <c r="H49" s="12"/>
      <c r="I49" s="2"/>
      <c r="J49" s="12"/>
      <c r="K49" s="2"/>
      <c r="L49" s="12"/>
      <c r="M49" s="2"/>
      <c r="N49" s="12"/>
      <c r="O49" s="2"/>
      <c r="P49" s="12"/>
      <c r="Q49" s="2"/>
      <c r="R49" s="12"/>
      <c r="S49" s="2"/>
      <c r="T49" s="12"/>
      <c r="U49" s="2"/>
      <c r="V49" s="12"/>
      <c r="W49" s="2"/>
      <c r="X49" s="12"/>
      <c r="Y49" s="2"/>
      <c r="Z49" s="12"/>
      <c r="AA49" s="2"/>
      <c r="AB49" s="12"/>
      <c r="AC49" s="2"/>
      <c r="AD49" s="12"/>
      <c r="AE49" s="2"/>
      <c r="AF49" s="12"/>
      <c r="AG49" s="2"/>
      <c r="AH49" s="12"/>
      <c r="AI49" s="2"/>
      <c r="AJ49" s="12"/>
      <c r="AK49" s="12"/>
      <c r="AL49" s="44"/>
      <c r="AM49" s="44"/>
      <c r="AN49" s="43"/>
      <c r="AO49" s="5"/>
      <c r="AP49" s="44"/>
      <c r="AQ49" s="44"/>
      <c r="AR49" s="44"/>
    </row>
    <row r="50" spans="1:44" ht="11.35" customHeight="1" x14ac:dyDescent="0.2">
      <c r="A50" s="7" t="s">
        <v>18</v>
      </c>
      <c r="B50" s="5">
        <v>3274.1</v>
      </c>
      <c r="C50" s="8"/>
      <c r="D50" s="5">
        <v>4250.3999999999996</v>
      </c>
      <c r="E50" s="8"/>
      <c r="F50" s="5">
        <v>682</v>
      </c>
      <c r="G50" s="8"/>
      <c r="H50" s="5">
        <v>-102</v>
      </c>
      <c r="I50" s="8"/>
      <c r="J50" s="5">
        <v>3882</v>
      </c>
      <c r="K50" s="8"/>
      <c r="L50" s="5">
        <v>3273</v>
      </c>
      <c r="M50" s="8"/>
      <c r="N50" s="5">
        <v>3438</v>
      </c>
      <c r="O50" s="8"/>
      <c r="P50" s="5">
        <v>1200.8</v>
      </c>
      <c r="Q50" s="8"/>
      <c r="R50" s="5">
        <v>-439.4</v>
      </c>
      <c r="S50" s="8"/>
      <c r="T50" s="5">
        <v>-12083.4</v>
      </c>
      <c r="U50" s="8"/>
      <c r="V50" s="5">
        <v>-4515.649412945455</v>
      </c>
      <c r="W50" s="8"/>
      <c r="X50" s="5">
        <v>3580.777587844972</v>
      </c>
      <c r="Y50" s="8"/>
      <c r="Z50" s="5">
        <v>5319.1286338180234</v>
      </c>
      <c r="AA50" s="8"/>
      <c r="AB50" s="5">
        <v>8856.8531912824583</v>
      </c>
      <c r="AC50" s="8"/>
      <c r="AD50" s="5">
        <v>3530.1557317196894</v>
      </c>
      <c r="AE50" s="8"/>
      <c r="AF50" s="5">
        <v>13098.154268280308</v>
      </c>
      <c r="AG50" s="8"/>
      <c r="AH50" s="5">
        <v>8.8899999999994179</v>
      </c>
      <c r="AI50" s="8"/>
      <c r="AJ50" s="5">
        <v>1346.21</v>
      </c>
      <c r="AK50" s="5"/>
      <c r="AL50" s="43">
        <v>4157.3400000000111</v>
      </c>
      <c r="AM50" s="43"/>
      <c r="AN50" s="44">
        <v>-6107.8900000000067</v>
      </c>
      <c r="AO50" s="5"/>
      <c r="AP50" s="43">
        <v>-3304.72</v>
      </c>
      <c r="AQ50" s="43"/>
      <c r="AR50" s="43">
        <v>-11823.77</v>
      </c>
    </row>
    <row r="51" spans="1:44" s="10" customFormat="1" ht="11.35" customHeight="1" x14ac:dyDescent="0.2">
      <c r="A51" s="23" t="s">
        <v>19</v>
      </c>
      <c r="B51" s="21">
        <v>3105.1</v>
      </c>
      <c r="C51" s="24"/>
      <c r="D51" s="21">
        <v>4480.3999999999996</v>
      </c>
      <c r="E51" s="24"/>
      <c r="F51" s="21">
        <v>561</v>
      </c>
      <c r="G51" s="24"/>
      <c r="H51" s="21">
        <v>-69</v>
      </c>
      <c r="I51" s="24"/>
      <c r="J51" s="21">
        <v>3782</v>
      </c>
      <c r="K51" s="24"/>
      <c r="L51" s="21">
        <v>3062</v>
      </c>
      <c r="M51" s="24"/>
      <c r="N51" s="21">
        <v>3442</v>
      </c>
      <c r="O51" s="24"/>
      <c r="P51" s="21">
        <v>1093.2</v>
      </c>
      <c r="Q51" s="24"/>
      <c r="R51" s="21">
        <v>-424</v>
      </c>
      <c r="S51" s="24"/>
      <c r="T51" s="21">
        <v>-12004.6</v>
      </c>
      <c r="U51" s="24"/>
      <c r="V51" s="21">
        <v>-4436.649412945455</v>
      </c>
      <c r="W51" s="24"/>
      <c r="X51" s="21">
        <v>3642.777587844972</v>
      </c>
      <c r="Y51" s="24"/>
      <c r="Z51" s="21">
        <v>5527.1286338180234</v>
      </c>
      <c r="AA51" s="24"/>
      <c r="AB51" s="21">
        <v>8430.8531912824583</v>
      </c>
      <c r="AC51" s="24"/>
      <c r="AD51" s="21">
        <v>3960.1557317196894</v>
      </c>
      <c r="AE51" s="24"/>
      <c r="AF51" s="21">
        <v>14139.154268280308</v>
      </c>
      <c r="AG51" s="24"/>
      <c r="AH51" s="21">
        <v>209.88999999999942</v>
      </c>
      <c r="AI51" s="24"/>
      <c r="AJ51" s="21">
        <v>1581.57</v>
      </c>
      <c r="AK51" s="21"/>
      <c r="AL51" s="44">
        <v>4222.3400000000111</v>
      </c>
      <c r="AM51" s="44"/>
      <c r="AN51" s="44">
        <v>-5813.8900000000067</v>
      </c>
      <c r="AO51" s="5"/>
      <c r="AP51" s="44">
        <v>-3085.72</v>
      </c>
      <c r="AQ51" s="44"/>
      <c r="AR51" s="44">
        <v>-12689.77</v>
      </c>
    </row>
    <row r="52" spans="1:44" s="10" customFormat="1" ht="11.35" customHeight="1" x14ac:dyDescent="0.2">
      <c r="A52" s="23" t="s">
        <v>30</v>
      </c>
      <c r="B52" s="21">
        <v>-169</v>
      </c>
      <c r="C52" s="24"/>
      <c r="D52" s="21">
        <v>230</v>
      </c>
      <c r="E52" s="24"/>
      <c r="F52" s="21">
        <v>-121</v>
      </c>
      <c r="G52" s="24"/>
      <c r="H52" s="21">
        <v>33</v>
      </c>
      <c r="I52" s="24"/>
      <c r="J52" s="21">
        <v>-100</v>
      </c>
      <c r="K52" s="24"/>
      <c r="L52" s="21">
        <v>-211</v>
      </c>
      <c r="M52" s="24"/>
      <c r="N52" s="21">
        <v>4</v>
      </c>
      <c r="O52" s="24"/>
      <c r="P52" s="21">
        <v>-107.6</v>
      </c>
      <c r="Q52" s="24"/>
      <c r="R52" s="21">
        <v>15.4</v>
      </c>
      <c r="S52" s="24"/>
      <c r="T52" s="21">
        <v>78.8</v>
      </c>
      <c r="U52" s="24"/>
      <c r="V52" s="21">
        <v>79</v>
      </c>
      <c r="W52" s="24"/>
      <c r="X52" s="21">
        <v>62</v>
      </c>
      <c r="Y52" s="24"/>
      <c r="Z52" s="21">
        <v>208</v>
      </c>
      <c r="AA52" s="24"/>
      <c r="AB52" s="21">
        <v>-426</v>
      </c>
      <c r="AC52" s="24"/>
      <c r="AD52" s="21">
        <v>430</v>
      </c>
      <c r="AE52" s="24"/>
      <c r="AF52" s="21">
        <v>1041</v>
      </c>
      <c r="AG52" s="24"/>
      <c r="AH52" s="21">
        <v>201</v>
      </c>
      <c r="AI52" s="24"/>
      <c r="AJ52" s="21">
        <v>235.36</v>
      </c>
      <c r="AK52" s="21"/>
      <c r="AL52" s="44">
        <v>65</v>
      </c>
      <c r="AM52" s="44"/>
      <c r="AN52" s="44">
        <v>294</v>
      </c>
      <c r="AO52" s="5"/>
      <c r="AP52" s="44">
        <v>219</v>
      </c>
      <c r="AQ52" s="44"/>
      <c r="AR52" s="44">
        <v>-866</v>
      </c>
    </row>
    <row r="53" spans="1:44" ht="11.35" customHeight="1" x14ac:dyDescent="0.2">
      <c r="A53" s="2"/>
      <c r="B53" s="5"/>
      <c r="C53" s="2"/>
      <c r="D53" s="5"/>
      <c r="E53" s="2"/>
      <c r="F53" s="5"/>
      <c r="G53" s="2"/>
      <c r="H53" s="5"/>
      <c r="I53" s="2"/>
      <c r="J53" s="5"/>
      <c r="K53" s="2"/>
      <c r="L53" s="5"/>
      <c r="M53" s="2"/>
      <c r="N53" s="5"/>
      <c r="O53" s="2"/>
      <c r="P53" s="5"/>
      <c r="Q53" s="2"/>
      <c r="R53" s="5"/>
      <c r="S53" s="2"/>
      <c r="T53" s="5"/>
      <c r="U53" s="2"/>
      <c r="V53" s="5"/>
      <c r="W53" s="2"/>
      <c r="X53" s="5"/>
      <c r="Y53" s="2"/>
      <c r="Z53" s="5"/>
      <c r="AA53" s="2"/>
      <c r="AB53" s="5"/>
      <c r="AC53" s="2"/>
      <c r="AD53" s="5"/>
      <c r="AE53" s="2"/>
      <c r="AF53" s="5"/>
      <c r="AG53" s="2"/>
      <c r="AH53" s="5"/>
      <c r="AI53" s="2"/>
      <c r="AJ53" s="5"/>
      <c r="AK53" s="5"/>
      <c r="AL53" s="44"/>
      <c r="AM53" s="44"/>
      <c r="AN53" s="12"/>
      <c r="AO53" s="5"/>
      <c r="AP53" s="44"/>
      <c r="AQ53" s="44"/>
      <c r="AR53" s="44"/>
    </row>
    <row r="54" spans="1:44" ht="11.35" customHeight="1" x14ac:dyDescent="0.2">
      <c r="A54" s="7" t="s">
        <v>20</v>
      </c>
      <c r="B54" s="5"/>
      <c r="C54" s="8"/>
      <c r="D54" s="5"/>
      <c r="E54" s="8"/>
      <c r="F54" s="5"/>
      <c r="G54" s="8"/>
      <c r="H54" s="5"/>
      <c r="I54" s="8"/>
      <c r="J54" s="5"/>
      <c r="K54" s="8"/>
      <c r="L54" s="5"/>
      <c r="M54" s="8"/>
      <c r="N54" s="5"/>
      <c r="O54" s="8"/>
      <c r="P54" s="5"/>
      <c r="Q54" s="8"/>
      <c r="R54" s="5"/>
      <c r="S54" s="8"/>
      <c r="T54" s="5"/>
      <c r="U54" s="8"/>
      <c r="V54" s="5"/>
      <c r="W54" s="8"/>
      <c r="X54" s="5"/>
      <c r="Y54" s="8"/>
      <c r="Z54" s="5"/>
      <c r="AA54" s="8"/>
      <c r="AB54" s="5"/>
      <c r="AC54" s="8"/>
      <c r="AD54" s="5"/>
      <c r="AE54" s="8"/>
      <c r="AF54" s="5"/>
      <c r="AG54" s="8"/>
      <c r="AH54" s="5"/>
      <c r="AI54" s="8"/>
      <c r="AJ54" s="5"/>
      <c r="AK54" s="5"/>
      <c r="AL54" s="44"/>
      <c r="AM54" s="44"/>
      <c r="AN54" s="12"/>
      <c r="AO54" s="45"/>
      <c r="AP54" s="44"/>
      <c r="AQ54" s="44"/>
      <c r="AR54" s="44"/>
    </row>
    <row r="55" spans="1:44" ht="11.35" customHeight="1" x14ac:dyDescent="0.2">
      <c r="A55" s="20" t="s">
        <v>35</v>
      </c>
      <c r="B55" s="21">
        <v>14981.7</v>
      </c>
      <c r="C55" s="13"/>
      <c r="D55" s="21">
        <v>16872.3</v>
      </c>
      <c r="E55" s="13"/>
      <c r="F55" s="21">
        <v>21675.1</v>
      </c>
      <c r="G55" s="13"/>
      <c r="H55" s="21">
        <v>20199.7</v>
      </c>
      <c r="I55" s="13"/>
      <c r="J55" s="21">
        <v>23855.1</v>
      </c>
      <c r="K55" s="13"/>
      <c r="L55" s="21">
        <v>30450.2</v>
      </c>
      <c r="M55" s="13"/>
      <c r="N55" s="21">
        <v>31377.4</v>
      </c>
      <c r="O55" s="13"/>
      <c r="P55" s="21">
        <v>25508.2</v>
      </c>
      <c r="Q55" s="13"/>
      <c r="R55" s="21">
        <v>25280.5</v>
      </c>
      <c r="S55" s="13"/>
      <c r="T55" s="21">
        <v>20319.599999999999</v>
      </c>
      <c r="U55" s="13"/>
      <c r="V55" s="21">
        <v>8989.5</v>
      </c>
      <c r="W55" s="13"/>
      <c r="X55" s="21">
        <v>13850.8</v>
      </c>
      <c r="Y55" s="13"/>
      <c r="Z55" s="21">
        <v>22445.3</v>
      </c>
      <c r="AA55" s="13"/>
      <c r="AB55" s="21">
        <v>28686.94</v>
      </c>
      <c r="AC55" s="13"/>
      <c r="AD55" s="21">
        <v>34153.699999999997</v>
      </c>
      <c r="AE55" s="13"/>
      <c r="AF55" s="21">
        <v>44707.5</v>
      </c>
      <c r="AG55" s="13"/>
      <c r="AH55" s="21">
        <v>57462.5</v>
      </c>
      <c r="AI55" s="13"/>
      <c r="AJ55" s="26">
        <v>38786.267</v>
      </c>
      <c r="AK55" s="26"/>
      <c r="AL55" s="26">
        <v>56792.578073999997</v>
      </c>
      <c r="AM55" s="26"/>
      <c r="AN55" s="26">
        <v>74319.348503179994</v>
      </c>
      <c r="AO55" s="26"/>
      <c r="AP55" s="26">
        <v>68020.282609000002</v>
      </c>
      <c r="AQ55" s="26"/>
      <c r="AR55" s="26">
        <v>73655.53667300001</v>
      </c>
    </row>
    <row r="56" spans="1:44" ht="11.35" customHeight="1" x14ac:dyDescent="0.2">
      <c r="A56" s="20"/>
      <c r="B56" s="21"/>
      <c r="C56" s="13"/>
      <c r="D56" s="21"/>
      <c r="E56" s="13"/>
      <c r="F56" s="21"/>
      <c r="G56" s="13"/>
      <c r="H56" s="21"/>
      <c r="I56" s="13"/>
      <c r="J56" s="21"/>
      <c r="K56" s="13"/>
      <c r="L56" s="21"/>
      <c r="M56" s="13"/>
      <c r="N56" s="21"/>
      <c r="O56" s="13"/>
      <c r="P56" s="21"/>
      <c r="Q56" s="13"/>
      <c r="R56" s="21"/>
      <c r="S56" s="13"/>
      <c r="T56" s="21"/>
      <c r="U56" s="13"/>
      <c r="V56" s="21"/>
      <c r="W56" s="13"/>
      <c r="X56" s="21"/>
      <c r="Y56" s="13"/>
      <c r="Z56" s="21"/>
      <c r="AA56" s="13"/>
      <c r="AB56" s="21"/>
      <c r="AC56" s="13"/>
      <c r="AD56" s="21"/>
      <c r="AE56" s="13"/>
      <c r="AF56" s="21"/>
      <c r="AG56" s="13"/>
      <c r="AH56" s="21"/>
      <c r="AI56" s="37"/>
      <c r="AJ56" s="47"/>
      <c r="AK56" s="47"/>
      <c r="AL56" s="47"/>
      <c r="AM56" s="37"/>
      <c r="AN56" s="47"/>
      <c r="AO56" s="47"/>
      <c r="AP56" s="47"/>
      <c r="AQ56" s="37"/>
      <c r="AR56" s="47"/>
    </row>
    <row r="57" spans="1:44" ht="11.35" customHeight="1" x14ac:dyDescent="0.2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13"/>
      <c r="AJ57" s="13"/>
      <c r="AK57" s="13"/>
      <c r="AL57" s="13"/>
      <c r="AM57" s="13"/>
    </row>
    <row r="58" spans="1:44" ht="11.35" customHeight="1" x14ac:dyDescent="0.2">
      <c r="A58" s="55" t="s">
        <v>27</v>
      </c>
      <c r="B58" s="55"/>
      <c r="C58" s="55"/>
      <c r="D58" s="5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</row>
    <row r="59" spans="1:44" ht="11.35" customHeight="1" x14ac:dyDescent="0.2">
      <c r="A59" s="41"/>
      <c r="B59" s="41"/>
      <c r="C59" s="41"/>
      <c r="D59" s="41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0" spans="1:44" ht="11.35" customHeight="1" x14ac:dyDescent="0.2">
      <c r="A60" s="15" t="s">
        <v>29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</row>
    <row r="61" spans="1:44" ht="11.35" customHeight="1" x14ac:dyDescent="0.2">
      <c r="A61" s="1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 spans="1:44" x14ac:dyDescent="0.2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3" spans="1:44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</row>
    <row r="64" spans="1:44" x14ac:dyDescent="0.2"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</row>
    <row r="72" spans="2:42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spans="2:42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5" spans="2:42" ht="12.75" customHeight="1" x14ac:dyDescent="0.2"/>
    <row r="76" spans="2:42" ht="12.75" customHeight="1" x14ac:dyDescent="0.2"/>
  </sheetData>
  <mergeCells count="2">
    <mergeCell ref="A58:D58"/>
    <mergeCell ref="B5:AN5"/>
  </mergeCells>
  <phoneticPr fontId="0" type="noConversion"/>
  <pageMargins left="0.19685039370078741" right="0.19685039370078741" top="0.39370078740157483" bottom="0.39370078740157483" header="0.39370078740157483" footer="0.39370078740157483"/>
  <pageSetup paperSize="9" scale="6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ENGLISH</vt:lpstr>
      <vt:lpstr>ENGLISH!Área_de_impresión</vt:lpstr>
    </vt:vector>
  </TitlesOfParts>
  <Company>ECONOMIA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DNCI15</dc:creator>
  <cp:lastModifiedBy>Beni</cp:lastModifiedBy>
  <cp:lastPrinted>2015-02-09T14:46:32Z</cp:lastPrinted>
  <dcterms:created xsi:type="dcterms:W3CDTF">2002-12-17T18:49:53Z</dcterms:created>
  <dcterms:modified xsi:type="dcterms:W3CDTF">2015-06-17T16:09:01Z</dcterms:modified>
</cp:coreProperties>
</file>