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15" windowWidth="15190" windowHeight="8372"/>
  </bookViews>
  <sheets>
    <sheet name="BEL" sheetId="1" r:id="rId1"/>
  </sheets>
  <externalReferences>
    <externalReference r:id="rId2"/>
    <externalReference r:id="rId3"/>
  </externalReferences>
  <definedNames>
    <definedName name="_Key1" hidden="1">'[1]dep pre'!#REF!</definedName>
    <definedName name="_Order1" hidden="1">255</definedName>
    <definedName name="_Parse_In" hidden="1">'[1]dep pre'!#REF!</definedName>
    <definedName name="_Parse_Out" hidden="1">'[1]dep pre'!#REF!</definedName>
    <definedName name="_Sort" hidden="1">'[1]dep pre'!#REF!</definedName>
    <definedName name="AA" localSheetId="0" hidden="1">{"'cua 42'!$A$1:$O$40"}</definedName>
    <definedName name="AA" hidden="1">{"'cua 42'!$A$1:$O$40"}</definedName>
    <definedName name="ab" localSheetId="0" hidden="1">{"'cua 42'!$A$1:$O$40"}</definedName>
    <definedName name="ab" hidden="1">{"'cua 42'!$A$1:$O$40"}</definedName>
    <definedName name="affff" localSheetId="0" hidden="1">{"'cua 42'!$A$1:$O$40"}</definedName>
    <definedName name="affff" hidden="1">{"'cua 42'!$A$1:$O$40"}</definedName>
    <definedName name="BB" localSheetId="0" hidden="1">{"'cua 42'!$A$1:$O$40"}</definedName>
    <definedName name="BB" hidden="1">{"'cua 42'!$A$1:$O$40"}</definedName>
    <definedName name="cc" localSheetId="0" hidden="1">{"'cua 42'!$A$1:$O$40"}</definedName>
    <definedName name="cc" hidden="1">{"'cua 42'!$A$1:$O$40"}</definedName>
    <definedName name="_cd1" localSheetId="0" hidden="1">{"'cua 42'!$A$1:$O$40"}</definedName>
    <definedName name="_cd1" hidden="1">{"'cua 42'!$A$1:$O$40"}</definedName>
    <definedName name="dd" localSheetId="0" hidden="1">{"'cua 42'!$A$1:$O$40"}</definedName>
    <definedName name="dd" hidden="1">{"'cua 42'!$A$1:$O$40"}</definedName>
    <definedName name="dfg" localSheetId="0" hidden="1">{"'cua 42'!$A$1:$O$40"}</definedName>
    <definedName name="dfg" hidden="1">{"'cua 42'!$A$1:$O$40"}</definedName>
    <definedName name="dfgh" localSheetId="0" hidden="1">{"'cua 42'!$A$1:$O$40"}</definedName>
    <definedName name="dfgh" hidden="1">{"'cua 42'!$A$1:$O$40"}</definedName>
    <definedName name="fffffffffff" localSheetId="0" hidden="1">{"'tasa de salida'!$A$1:$G$48"}</definedName>
    <definedName name="fffffffffff" hidden="1">{"'tasa de salida'!$A$1:$G$48"}</definedName>
    <definedName name="gu" hidden="1">'[2]dep pre'!#REF!</definedName>
    <definedName name="hh" localSheetId="0" hidden="1">{"'cuadro 18 '!$A$1:$L$34"}</definedName>
    <definedName name="hh" hidden="1">{"'cuadro 18 '!$A$1:$L$34"}</definedName>
    <definedName name="hllliun" hidden="1">'[2]dep pre'!#REF!</definedName>
    <definedName name="HTML_CodePage" hidden="1">1252</definedName>
    <definedName name="HTML_Control" localSheetId="0" hidden="1">{"'cua 40'!$A$1:$X$24"}</definedName>
    <definedName name="HTML_Control" hidden="1">{"'tasa de salida'!$A$1:$G$48"}</definedName>
    <definedName name="HTML_Control2" localSheetId="0" hidden="1">{"'tasa de salida'!$A$1:$G$48"}</definedName>
    <definedName name="HTML_Control2" hidden="1">{"'tasa de salida'!$A$1:$G$48"}</definedName>
    <definedName name="HTML_Control3" localSheetId="0" hidden="1">{"'tasa de salida'!$A$1:$G$48"}</definedName>
    <definedName name="HTML_Control3" hidden="1">{"'tasa de salida'!$A$1:$G$48"}</definedName>
    <definedName name="HTML_Description" hidden="1">""</definedName>
    <definedName name="HTML_Email" hidden="1">"dnrmt@trabajo.gov.ar"</definedName>
    <definedName name="HTML_Header" hidden="1">""</definedName>
    <definedName name="HTML_LastUpdate" hidden="1">"22/02/1999"</definedName>
    <definedName name="HTML_LineAfter" hidden="1">TRUE</definedName>
    <definedName name="HTML_LineBefore" hidden="1">FALSE</definedName>
    <definedName name="HTML_Name" hidden="1">"MTSS - SEyCL - DNRMT"</definedName>
    <definedName name="HTML_OBDlg2" hidden="1">TRUE</definedName>
    <definedName name="HTML_OBDlg4" hidden="1">TRUE</definedName>
    <definedName name="HTML_OS" hidden="1">0</definedName>
    <definedName name="HTML_PathFile" hidden="1">"Z:\juanpi\anexo eil - web\html\eil0199\1207.html"</definedName>
    <definedName name="HTML_Title" hidden="1">""</definedName>
    <definedName name="jjjjjjjjjjj" localSheetId="0" hidden="1">{"'cua 42'!$A$1:$O$40"}</definedName>
    <definedName name="jjjjjjjjjjj" hidden="1">{"'cua 42'!$A$1:$O$40"}</definedName>
    <definedName name="jppmpñ" localSheetId="0" hidden="1">{"'cua 42'!$A$1:$O$40"}</definedName>
    <definedName name="jppmpñ" hidden="1">{"'cua 42'!$A$1:$O$40"}</definedName>
    <definedName name="lkjp" hidden="1">'[2]dep pre'!#REF!</definedName>
    <definedName name="nnnnnnnnnnn" localSheetId="0" hidden="1">{"'cua 42'!$A$1:$O$40"}</definedName>
    <definedName name="nnnnnnnnnnn" hidden="1">{"'cua 42'!$A$1:$O$40"}</definedName>
    <definedName name="santiago" localSheetId="0" hidden="1">{"'cua 42'!$A$1:$O$40"}</definedName>
    <definedName name="santiago" hidden="1">{"'cua 42'!$A$1:$O$40"}</definedName>
    <definedName name="sertes" localSheetId="0" hidden="1">{"'cua 42'!$A$1:$O$40"}</definedName>
    <definedName name="sertes" hidden="1">{"'cua 42'!$A$1:$O$40"}</definedName>
    <definedName name="sfg" hidden="1">'[2]dep pre'!#REF!</definedName>
    <definedName name="shit" localSheetId="0" hidden="1">{"'cua 42'!$A$1:$O$40"}</definedName>
    <definedName name="shit" hidden="1">{"'cua 42'!$A$1:$O$40"}</definedName>
    <definedName name="ssssss" localSheetId="0" hidden="1">{"'tasa de salida'!$A$1:$G$48"}</definedName>
    <definedName name="ssssss" hidden="1">{"'tasa de salida'!$A$1:$G$48"}</definedName>
    <definedName name="tyurt" localSheetId="0" hidden="1">{"'cua 42'!$A$1:$O$40"}</definedName>
    <definedName name="tyurt" hidden="1">{"'cua 42'!$A$1:$O$40"}</definedName>
    <definedName name="yuetyy" localSheetId="0" hidden="1">{"'cua 42'!$A$1:$O$40"}</definedName>
    <definedName name="yuetyy" hidden="1">{"'cua 42'!$A$1:$O$40"}</definedName>
  </definedNames>
  <calcPr calcId="145621"/>
</workbook>
</file>

<file path=xl/calcChain.xml><?xml version="1.0" encoding="utf-8"?>
<calcChain xmlns="http://schemas.openxmlformats.org/spreadsheetml/2006/main">
  <c r="C93" i="1" l="1"/>
  <c r="C96" i="1"/>
  <c r="D96" i="1"/>
  <c r="E96" i="1"/>
  <c r="B96" i="1"/>
  <c r="C95" i="1"/>
  <c r="D95" i="1"/>
  <c r="E95" i="1"/>
  <c r="B95" i="1"/>
  <c r="E49" i="1"/>
  <c r="E48" i="1"/>
  <c r="D49" i="1"/>
  <c r="D48" i="1"/>
  <c r="C49" i="1"/>
  <c r="C48" i="1"/>
  <c r="B49" i="1"/>
  <c r="B48" i="1"/>
  <c r="C92" i="1"/>
  <c r="C91" i="1"/>
  <c r="F48" i="1"/>
  <c r="G48" i="1"/>
  <c r="H48" i="1"/>
  <c r="I48" i="1"/>
  <c r="J48" i="1"/>
  <c r="K48" i="1"/>
  <c r="L48" i="1"/>
  <c r="M48" i="1"/>
  <c r="N48" i="1"/>
  <c r="O48" i="1"/>
  <c r="P48" i="1"/>
  <c r="Q48" i="1"/>
  <c r="R48" i="1"/>
  <c r="S48" i="1"/>
  <c r="T48" i="1"/>
  <c r="U48" i="1"/>
  <c r="V48" i="1"/>
  <c r="W48" i="1"/>
  <c r="X48" i="1"/>
  <c r="Y48" i="1"/>
  <c r="Z48" i="1"/>
  <c r="AA48" i="1"/>
  <c r="AB48" i="1"/>
  <c r="AC48" i="1"/>
  <c r="AD48" i="1"/>
  <c r="AE48" i="1"/>
  <c r="AF48" i="1"/>
  <c r="AG48" i="1"/>
  <c r="AH48" i="1"/>
  <c r="AI48" i="1"/>
  <c r="AJ48" i="1"/>
  <c r="AK48" i="1"/>
  <c r="AL48" i="1"/>
  <c r="AM48" i="1"/>
  <c r="AN48" i="1"/>
  <c r="AO48" i="1"/>
  <c r="AP48" i="1"/>
  <c r="AQ48" i="1"/>
  <c r="AR48" i="1"/>
  <c r="AS48" i="1"/>
  <c r="AT48" i="1"/>
  <c r="AU48" i="1"/>
  <c r="AV48" i="1"/>
  <c r="AW48" i="1"/>
  <c r="AX48" i="1"/>
  <c r="AY48" i="1"/>
  <c r="AZ48" i="1"/>
  <c r="BA48" i="1"/>
  <c r="BB48" i="1"/>
  <c r="BC48" i="1"/>
  <c r="BD48" i="1"/>
  <c r="BE48" i="1"/>
  <c r="BF48" i="1"/>
  <c r="BG48" i="1"/>
  <c r="BH48" i="1"/>
  <c r="BI48" i="1"/>
  <c r="BJ48" i="1"/>
  <c r="BK48" i="1"/>
  <c r="BL48" i="1"/>
  <c r="BM48" i="1"/>
  <c r="BN48" i="1"/>
  <c r="BO48" i="1"/>
  <c r="BP48" i="1"/>
  <c r="BQ48" i="1"/>
  <c r="BR48" i="1"/>
  <c r="BS48" i="1"/>
  <c r="BT48" i="1"/>
  <c r="BU48" i="1"/>
  <c r="BV48" i="1"/>
  <c r="BW48" i="1"/>
  <c r="BX48" i="1"/>
  <c r="BY48" i="1"/>
  <c r="BZ48" i="1"/>
  <c r="CA48" i="1"/>
  <c r="CB48" i="1"/>
  <c r="CC48" i="1"/>
  <c r="CD48" i="1"/>
  <c r="CE48" i="1"/>
  <c r="CF48" i="1"/>
  <c r="CG48" i="1"/>
  <c r="CH48" i="1"/>
  <c r="CI48" i="1"/>
  <c r="CJ48" i="1"/>
  <c r="CK48" i="1"/>
  <c r="CL48" i="1"/>
  <c r="CM48" i="1"/>
  <c r="CN48" i="1"/>
  <c r="CO48" i="1"/>
  <c r="CP48" i="1"/>
  <c r="CQ48" i="1"/>
  <c r="CR48" i="1"/>
  <c r="CS48" i="1"/>
  <c r="CT48" i="1"/>
  <c r="CU48" i="1"/>
  <c r="CV48" i="1"/>
  <c r="CW48" i="1"/>
  <c r="CX48" i="1"/>
  <c r="CY48" i="1"/>
  <c r="CZ48" i="1"/>
  <c r="DA48" i="1"/>
  <c r="DB48" i="1"/>
  <c r="DC48" i="1"/>
  <c r="DD48" i="1"/>
  <c r="DE48" i="1"/>
  <c r="DF48" i="1"/>
  <c r="DG48" i="1"/>
  <c r="DH48" i="1"/>
  <c r="DI48" i="1"/>
  <c r="DJ48" i="1"/>
  <c r="DK48" i="1"/>
  <c r="DL48" i="1"/>
  <c r="DM48" i="1"/>
  <c r="DN48" i="1"/>
  <c r="DO48" i="1"/>
  <c r="DP48" i="1"/>
  <c r="DQ48" i="1"/>
  <c r="DR48" i="1"/>
  <c r="DS48" i="1"/>
  <c r="DT48" i="1"/>
  <c r="DU48" i="1"/>
  <c r="DV48" i="1"/>
  <c r="DW48" i="1"/>
  <c r="DX48" i="1"/>
  <c r="DY48" i="1"/>
  <c r="DZ48" i="1"/>
  <c r="EA48" i="1"/>
  <c r="EB48" i="1"/>
  <c r="EC48" i="1"/>
  <c r="ED48" i="1"/>
  <c r="EE48" i="1"/>
  <c r="EF48" i="1"/>
  <c r="EG48" i="1"/>
  <c r="EH48" i="1"/>
  <c r="EI48" i="1"/>
  <c r="EJ48" i="1"/>
  <c r="EK48" i="1"/>
  <c r="EL48" i="1"/>
  <c r="EM48" i="1"/>
  <c r="EN48" i="1"/>
  <c r="EO48" i="1"/>
  <c r="EP48" i="1"/>
  <c r="EQ48" i="1"/>
  <c r="ER48" i="1"/>
  <c r="ES48" i="1"/>
  <c r="ET48" i="1"/>
  <c r="EU48" i="1"/>
  <c r="EV48" i="1"/>
  <c r="EW48" i="1"/>
  <c r="EX48" i="1"/>
  <c r="EY48" i="1"/>
  <c r="EZ48" i="1"/>
  <c r="FA48" i="1"/>
  <c r="FB48" i="1"/>
  <c r="FC48" i="1"/>
  <c r="FD48" i="1"/>
  <c r="FE48" i="1"/>
  <c r="FF48" i="1"/>
  <c r="FG48" i="1"/>
  <c r="FH48" i="1"/>
  <c r="FI48" i="1"/>
  <c r="FJ48" i="1"/>
  <c r="FK48" i="1"/>
  <c r="FL48" i="1"/>
  <c r="FM48" i="1"/>
  <c r="FN48" i="1"/>
  <c r="FO48" i="1"/>
  <c r="FP48" i="1"/>
  <c r="FQ48" i="1"/>
  <c r="FR48" i="1"/>
  <c r="FS48" i="1"/>
  <c r="FT48" i="1"/>
  <c r="FU48" i="1"/>
  <c r="FV48" i="1"/>
  <c r="FW48" i="1"/>
  <c r="FX48" i="1"/>
  <c r="FY48" i="1"/>
  <c r="FZ48" i="1"/>
  <c r="GA48" i="1"/>
  <c r="GB48" i="1"/>
  <c r="GC48" i="1"/>
  <c r="GD48" i="1"/>
  <c r="GE48" i="1"/>
  <c r="GF48" i="1"/>
  <c r="GG48" i="1"/>
  <c r="GH48" i="1"/>
  <c r="GI48" i="1"/>
  <c r="GJ48" i="1"/>
  <c r="GK48" i="1"/>
  <c r="GL48" i="1"/>
  <c r="GM48" i="1"/>
  <c r="GN48" i="1"/>
  <c r="GO48" i="1"/>
  <c r="GP48" i="1"/>
  <c r="GQ48" i="1"/>
  <c r="GR48" i="1"/>
  <c r="GS48" i="1"/>
  <c r="GT48" i="1"/>
  <c r="GU48" i="1"/>
  <c r="GV48" i="1"/>
  <c r="GW48" i="1"/>
  <c r="GX48" i="1"/>
  <c r="GY48" i="1"/>
  <c r="GZ48" i="1"/>
  <c r="HA48" i="1"/>
  <c r="HB48" i="1"/>
  <c r="HC48" i="1"/>
  <c r="HD48" i="1"/>
  <c r="HE48" i="1"/>
  <c r="HF48" i="1"/>
  <c r="HG48" i="1"/>
  <c r="HH48" i="1"/>
  <c r="HI48" i="1"/>
  <c r="HJ48" i="1"/>
  <c r="HK48" i="1"/>
  <c r="HL48" i="1"/>
  <c r="HM48" i="1"/>
  <c r="HN48" i="1"/>
  <c r="HO48" i="1"/>
  <c r="HP48" i="1"/>
  <c r="HQ48" i="1"/>
  <c r="HR48" i="1"/>
  <c r="HS48" i="1"/>
  <c r="HT48" i="1"/>
  <c r="HU48" i="1"/>
  <c r="HV48" i="1"/>
  <c r="HW48" i="1"/>
  <c r="HX48" i="1"/>
  <c r="HY48" i="1"/>
  <c r="HZ48" i="1"/>
  <c r="IA48" i="1"/>
  <c r="IB48" i="1"/>
  <c r="IC48" i="1"/>
  <c r="ID48" i="1"/>
  <c r="IE48" i="1"/>
  <c r="IF48" i="1"/>
  <c r="IG48" i="1"/>
  <c r="IH48" i="1"/>
  <c r="II48" i="1"/>
  <c r="IJ48" i="1"/>
  <c r="IK48" i="1"/>
  <c r="IL48" i="1"/>
  <c r="IM48" i="1"/>
  <c r="IN48" i="1"/>
  <c r="IO48" i="1"/>
  <c r="IP48" i="1"/>
  <c r="IQ48" i="1"/>
  <c r="IR48" i="1"/>
  <c r="IS48" i="1"/>
  <c r="IT48" i="1"/>
  <c r="IU48" i="1"/>
  <c r="IV48" i="1"/>
  <c r="C90" i="1"/>
  <c r="C70" i="1"/>
  <c r="C71" i="1"/>
  <c r="C72" i="1"/>
  <c r="C73" i="1"/>
  <c r="C74" i="1"/>
  <c r="C75" i="1"/>
  <c r="C76" i="1"/>
  <c r="C77" i="1"/>
  <c r="C78" i="1"/>
  <c r="C79" i="1"/>
  <c r="C80" i="1"/>
  <c r="C81" i="1"/>
  <c r="C82" i="1"/>
  <c r="C83" i="1"/>
  <c r="C84" i="1"/>
  <c r="C85" i="1"/>
  <c r="C86" i="1"/>
  <c r="C87" i="1"/>
  <c r="C88" i="1"/>
  <c r="C89" i="1"/>
  <c r="C69" i="1"/>
</calcChain>
</file>

<file path=xl/sharedStrings.xml><?xml version="1.0" encoding="utf-8"?>
<sst xmlns="http://schemas.openxmlformats.org/spreadsheetml/2006/main" count="114" uniqueCount="64">
  <si>
    <t>Mercado de trabajo - EPH</t>
  </si>
  <si>
    <t>Actividad</t>
  </si>
  <si>
    <t>Empleo</t>
  </si>
  <si>
    <t>Desocupación</t>
  </si>
  <si>
    <t>Subocupación</t>
  </si>
  <si>
    <t>Absoluta</t>
  </si>
  <si>
    <t>Relativa</t>
  </si>
  <si>
    <t>Población total</t>
  </si>
  <si>
    <t>PEA</t>
  </si>
  <si>
    <t>Ocupados</t>
  </si>
  <si>
    <t>Desocupados</t>
  </si>
  <si>
    <t>3° Trim 03</t>
  </si>
  <si>
    <t>4° Trim 03</t>
  </si>
  <si>
    <t>1° Trim 04</t>
  </si>
  <si>
    <t>2° Trim 04</t>
  </si>
  <si>
    <t>3° Trim 04</t>
  </si>
  <si>
    <t>4° Trim 04</t>
  </si>
  <si>
    <t>1° Trim 05</t>
  </si>
  <si>
    <t>2° Trim 05</t>
  </si>
  <si>
    <t>3° Trim 05</t>
  </si>
  <si>
    <t>4° Trim 05</t>
  </si>
  <si>
    <t>1° Trim 06</t>
  </si>
  <si>
    <t>2° Trim 06</t>
  </si>
  <si>
    <t>3° Trim 06</t>
  </si>
  <si>
    <t>4° Trim 06</t>
  </si>
  <si>
    <t>1° Trim 07</t>
  </si>
  <si>
    <t>2° Trim 07</t>
  </si>
  <si>
    <t>4° Trim 07</t>
  </si>
  <si>
    <t>1° Trim 08</t>
  </si>
  <si>
    <t>2° Trim 08</t>
  </si>
  <si>
    <t>3° Trim 08</t>
  </si>
  <si>
    <t>4° Trim 08</t>
  </si>
  <si>
    <t>1° Trim 09</t>
  </si>
  <si>
    <t>2° Trim 09</t>
  </si>
  <si>
    <t>3° Trim 09</t>
  </si>
  <si>
    <t>4° Trim 09</t>
  </si>
  <si>
    <t>…</t>
  </si>
  <si>
    <t>1° Trim 10</t>
  </si>
  <si>
    <t>Fuente: MTEySS - Subsecretaría de Programación Técnica y Estudios Laborales - Dirección General de Estudios y Estadísticas Laborales, en base a EPH (INDEC).</t>
  </si>
  <si>
    <t>2° Trim 10</t>
  </si>
  <si>
    <t>Notas:</t>
  </si>
  <si>
    <r>
      <t xml:space="preserve">Evolución de la situación ocupacional </t>
    </r>
    <r>
      <rPr>
        <b/>
        <vertAlign val="superscript"/>
        <sz val="14"/>
        <color indexed="9"/>
        <rFont val="Verdana"/>
        <family val="2"/>
      </rPr>
      <t>1</t>
    </r>
  </si>
  <si>
    <t>3° Trim 10</t>
  </si>
  <si>
    <t>4° Trim 10</t>
  </si>
  <si>
    <r>
      <t xml:space="preserve"> 3° Trim 07 </t>
    </r>
    <r>
      <rPr>
        <vertAlign val="superscript"/>
        <sz val="10"/>
        <rFont val="Verdana"/>
        <family val="2"/>
      </rPr>
      <t>2</t>
    </r>
  </si>
  <si>
    <t>1° Trim 11</t>
  </si>
  <si>
    <t>2° Trim 11</t>
  </si>
  <si>
    <t>3º Trim 11</t>
  </si>
  <si>
    <t>4º Trim 11</t>
  </si>
  <si>
    <t>1° Trim 12</t>
  </si>
  <si>
    <t>2° Trim 12</t>
  </si>
  <si>
    <r>
      <rPr>
        <vertAlign val="superscript"/>
        <sz val="10"/>
        <color indexed="8"/>
        <rFont val="Verdana"/>
        <family val="2"/>
      </rPr>
      <t>2</t>
    </r>
    <r>
      <rPr>
        <sz val="10"/>
        <color indexed="8"/>
        <rFont val="Verdana"/>
        <family val="2"/>
      </rPr>
      <t xml:space="preserve"> No se presenta la información correspondiente al 3° trimestre de 2007 debido a que en dicho trimestre no se relevaron algunos de los principales aglomerados de la EPH (GBA, Mar del Plata, Bahía Blanca y Gran La Plata).</t>
    </r>
  </si>
  <si>
    <t>3º Trim 12</t>
  </si>
  <si>
    <t>3° Trim 12</t>
  </si>
  <si>
    <t>4º Trim 12</t>
  </si>
  <si>
    <t>1° Trim 13</t>
  </si>
  <si>
    <r>
      <rPr>
        <vertAlign val="superscript"/>
        <sz val="10"/>
        <color indexed="8"/>
        <rFont val="Verdana"/>
        <family val="2"/>
      </rPr>
      <t xml:space="preserve">1 </t>
    </r>
    <r>
      <rPr>
        <sz val="10"/>
        <color indexed="8"/>
        <rFont val="Verdana"/>
        <family val="2"/>
      </rPr>
      <t>Las series presentadas surgen del procesamiento de las bases de datos de la Encuesta Permanente de Hogares, publicadas por el INDEC, a partir del 3° trimestre de 2009. Dichas bases tienen una nueva metodología de calibración y, por lo tanto, algunos valores no coinciden con datos publicados con anterioridad. Las series presentadas están construidas con bases de datos que se encuentran elaboradas con la misma metodología, lo que asegura una correcta interpretación de los mismos.</t>
    </r>
  </si>
  <si>
    <t>2° Trim 13</t>
  </si>
  <si>
    <t>3° Trim 13</t>
  </si>
  <si>
    <t>Tasas (31 aglomerados relevados)</t>
  </si>
  <si>
    <r>
      <rPr>
        <vertAlign val="superscript"/>
        <sz val="10"/>
        <color indexed="8"/>
        <rFont val="Verdana"/>
        <family val="2"/>
      </rPr>
      <t>3/</t>
    </r>
    <r>
      <rPr>
        <sz val="10"/>
        <color indexed="8"/>
        <rFont val="Verdana"/>
        <family val="2"/>
      </rPr>
      <t xml:space="preserve"> Los datos poblacionales fueron expandidos al total de la población residente en las áreas ubanas del país, mediante la aplicación de las tasas y composiciones de los aglomerados del interior relevados por la EPH al resto de localidades no relevadas.</t>
    </r>
  </si>
  <si>
    <r>
      <t xml:space="preserve">Población (Total urbano </t>
    </r>
    <r>
      <rPr>
        <b/>
        <vertAlign val="superscript"/>
        <sz val="12"/>
        <color indexed="9"/>
        <rFont val="Verdana"/>
        <family val="2"/>
      </rPr>
      <t>3</t>
    </r>
    <r>
      <rPr>
        <b/>
        <sz val="12"/>
        <color indexed="9"/>
        <rFont val="Verdana"/>
        <family val="2"/>
      </rPr>
      <t xml:space="preserve"> - en miles de personas)</t>
    </r>
  </si>
  <si>
    <t>4° Trim 13</t>
  </si>
  <si>
    <t>Var. 4° Trim.13 / 4° Trim.12</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</si>
</sst>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3" formatCode="_ * #,##0.00_ ;_ * \-#,##0.00_ ;_ * &quot;-&quot;??_ ;_ @_ "/>
    <numFmt numFmtId="180" formatCode="0.0"/>
    <numFmt numFmtId="181" formatCode="_ * #,##0.0_ ;_ * \-#,##0.0_ ;_ * &quot;-&quot;??_ ;_ @_ "/>
    <numFmt numFmtId="183" formatCode="0.0%"/>
    <numFmt numFmtId="189" formatCode="mmm\-yy;@"/>
    <numFmt numFmtId="193" formatCode="#.##000"/>
    <numFmt numFmtId="194" formatCode="\$#,#00"/>
    <numFmt numFmtId="196" formatCode="#,#00"/>
    <numFmt numFmtId="197" formatCode="#.##0,"/>
    <numFmt numFmtId="198" formatCode="\$#,"/>
    <numFmt numFmtId="200" formatCode="_ [$€-2]\ * #,##0.00_ ;_ [$€-2]\ * \-#,##0.00_ ;_ [$€-2]\ * &quot;-&quot;??_ "/>
    <numFmt numFmtId="201" formatCode="&quot;$&quot;#,##0\ ;\(&quot;$&quot;#,##0\)"/>
  </numFmts>
  <fonts count="49" x14ac:knownFonts="1">
    <font>
      <sz val="10"/>
      <name val="Arial"/>
    </font>
    <font>
      <sz val="10"/>
      <name val="Arial"/>
    </font>
    <font>
      <sz val="10"/>
      <color indexed="8"/>
      <name val="Arial"/>
      <family val="2"/>
    </font>
    <font>
      <sz val="11"/>
      <color indexed="8"/>
      <name val="Calibri"/>
      <family val="2"/>
    </font>
    <font>
      <sz val="10"/>
      <color indexed="9"/>
      <name val="Arial"/>
      <family val="2"/>
    </font>
    <font>
      <sz val="11"/>
      <color indexed="9"/>
      <name val="Calibri"/>
      <family val="2"/>
    </font>
    <font>
      <sz val="10"/>
      <color indexed="20"/>
      <name val="Arial"/>
      <family val="2"/>
    </font>
    <font>
      <sz val="11"/>
      <color indexed="17"/>
      <name val="Calibri"/>
      <family val="2"/>
    </font>
    <font>
      <b/>
      <sz val="1"/>
      <color indexed="8"/>
      <name val="Courier"/>
      <family val="3"/>
    </font>
    <font>
      <b/>
      <sz val="10"/>
      <color indexed="52"/>
      <name val="Arial"/>
      <family val="2"/>
    </font>
    <font>
      <b/>
      <sz val="11"/>
      <color indexed="52"/>
      <name val="Calibri"/>
      <family val="2"/>
    </font>
    <font>
      <b/>
      <sz val="11"/>
      <color indexed="9"/>
      <name val="Calibri"/>
      <family val="2"/>
    </font>
    <font>
      <sz val="11"/>
      <color indexed="52"/>
      <name val="Calibri"/>
      <family val="2"/>
    </font>
    <font>
      <b/>
      <sz val="10"/>
      <color indexed="9"/>
      <name val="Arial"/>
      <family val="2"/>
    </font>
    <font>
      <sz val="10"/>
      <color indexed="22"/>
      <name val="Arial"/>
      <family val="2"/>
    </font>
    <font>
      <b/>
      <sz val="11"/>
      <color indexed="56"/>
      <name val="Calibri"/>
      <family val="2"/>
    </font>
    <font>
      <sz val="11"/>
      <color indexed="62"/>
      <name val="Calibri"/>
      <family val="2"/>
    </font>
    <font>
      <sz val="12"/>
      <name val="Helv"/>
    </font>
    <font>
      <i/>
      <sz val="10"/>
      <color indexed="23"/>
      <name val="Arial"/>
      <family val="2"/>
    </font>
    <font>
      <sz val="1"/>
      <color indexed="8"/>
      <name val="Courier"/>
      <family val="3"/>
    </font>
    <font>
      <sz val="10"/>
      <color indexed="17"/>
      <name val="Arial"/>
      <family val="2"/>
    </font>
    <font>
      <b/>
      <sz val="18"/>
      <color indexed="22"/>
      <name val="Arial"/>
      <family val="2"/>
    </font>
    <font>
      <b/>
      <sz val="12"/>
      <color indexed="22"/>
      <name val="Arial"/>
      <family val="2"/>
    </font>
    <font>
      <b/>
      <sz val="11"/>
      <color indexed="56"/>
      <name val="Arial"/>
      <family val="2"/>
    </font>
    <font>
      <sz val="11"/>
      <color indexed="20"/>
      <name val="Calibri"/>
      <family val="2"/>
    </font>
    <font>
      <sz val="10"/>
      <color indexed="62"/>
      <name val="Arial"/>
      <family val="2"/>
    </font>
    <font>
      <sz val="10"/>
      <color indexed="52"/>
      <name val="Arial"/>
      <family val="2"/>
    </font>
    <font>
      <sz val="10"/>
      <color indexed="60"/>
      <name val="Arial"/>
      <family val="2"/>
    </font>
    <font>
      <sz val="10"/>
      <name val="Verdana"/>
      <family val="2"/>
    </font>
    <font>
      <b/>
      <sz val="10"/>
      <color indexed="63"/>
      <name val="Arial"/>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sz val="10"/>
      <color indexed="10"/>
      <name val="Arial"/>
      <family val="2"/>
    </font>
    <font>
      <b/>
      <sz val="10"/>
      <name val="Verdana"/>
      <family val="2"/>
    </font>
    <font>
      <sz val="10"/>
      <name val="Verdana"/>
      <family val="2"/>
    </font>
    <font>
      <b/>
      <sz val="14"/>
      <color indexed="9"/>
      <name val="Verdana"/>
      <family val="2"/>
    </font>
    <font>
      <b/>
      <sz val="12"/>
      <name val="Verdana"/>
      <family val="2"/>
    </font>
    <font>
      <sz val="12"/>
      <name val="Verdana"/>
      <family val="2"/>
    </font>
    <font>
      <sz val="10"/>
      <color indexed="9"/>
      <name val="Verdana"/>
      <family val="2"/>
    </font>
    <font>
      <sz val="10"/>
      <color indexed="8"/>
      <name val="Verdana"/>
      <family val="2"/>
    </font>
    <font>
      <vertAlign val="superscript"/>
      <sz val="10"/>
      <color indexed="8"/>
      <name val="Verdana"/>
      <family val="2"/>
    </font>
    <font>
      <vertAlign val="superscript"/>
      <sz val="10"/>
      <name val="Verdana"/>
      <family val="2"/>
    </font>
    <font>
      <b/>
      <vertAlign val="superscript"/>
      <sz val="14"/>
      <color indexed="9"/>
      <name val="Verdana"/>
      <family val="2"/>
    </font>
    <font>
      <b/>
      <sz val="12"/>
      <color indexed="9"/>
      <name val="Verdana"/>
      <family val="2"/>
    </font>
    <font>
      <b/>
      <vertAlign val="superscript"/>
      <sz val="12"/>
      <color indexed="9"/>
      <name val="Verdana"/>
      <family val="2"/>
    </font>
  </fonts>
  <fills count="2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8"/>
        <bgColor indexed="64"/>
      </patternFill>
    </fill>
  </fills>
  <borders count="1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style="double">
        <color indexed="64"/>
      </top>
      <bottom/>
      <diagonal/>
    </border>
    <border>
      <left/>
      <right/>
      <top/>
      <bottom style="medium">
        <color indexed="64"/>
      </bottom>
      <diagonal/>
    </border>
    <border>
      <left/>
      <right/>
      <top style="thin">
        <color indexed="64"/>
      </top>
      <bottom/>
      <diagonal/>
    </border>
    <border>
      <left/>
      <right/>
      <top style="thin">
        <color indexed="64"/>
      </top>
      <bottom style="thin">
        <color indexed="64"/>
      </bottom>
      <diagonal/>
    </border>
  </borders>
  <cellStyleXfs count="98">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6" fillId="3" borderId="0" applyNumberFormat="0" applyBorder="0" applyAlignment="0" applyProtection="0"/>
    <xf numFmtId="0" fontId="7" fillId="4" borderId="0" applyNumberFormat="0" applyBorder="0" applyAlignment="0" applyProtection="0"/>
    <xf numFmtId="0" fontId="8" fillId="0" borderId="0">
      <protection locked="0"/>
    </xf>
    <xf numFmtId="0" fontId="8" fillId="0" borderId="0">
      <protection locked="0"/>
    </xf>
    <xf numFmtId="0" fontId="9" fillId="20" borderId="1" applyNumberFormat="0" applyAlignment="0" applyProtection="0"/>
    <xf numFmtId="0" fontId="10" fillId="20" borderId="1" applyNumberFormat="0" applyAlignment="0" applyProtection="0"/>
    <xf numFmtId="0" fontId="11" fillId="21" borderId="2" applyNumberFormat="0" applyAlignment="0" applyProtection="0"/>
    <xf numFmtId="0" fontId="12" fillId="0" borderId="3" applyNumberFormat="0" applyFill="0" applyAlignment="0" applyProtection="0"/>
    <xf numFmtId="0" fontId="13" fillId="21" borderId="2" applyNumberFormat="0" applyAlignment="0" applyProtection="0"/>
    <xf numFmtId="3" fontId="14" fillId="0" borderId="0" applyFont="0" applyFill="0" applyBorder="0" applyAlignment="0" applyProtection="0"/>
    <xf numFmtId="201" fontId="14" fillId="0" borderId="0" applyFont="0" applyFill="0" applyBorder="0" applyAlignment="0" applyProtection="0"/>
    <xf numFmtId="0" fontId="14" fillId="0" borderId="0" applyFont="0" applyFill="0" applyBorder="0" applyAlignment="0" applyProtection="0"/>
    <xf numFmtId="0" fontId="15" fillId="0" borderId="0" applyNumberFormat="0" applyFill="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16" fillId="7" borderId="1" applyNumberFormat="0" applyAlignment="0" applyProtection="0"/>
    <xf numFmtId="0" fontId="17" fillId="0" borderId="0"/>
    <xf numFmtId="200" fontId="1" fillId="0" borderId="0" applyFont="0" applyFill="0" applyBorder="0" applyAlignment="0" applyProtection="0"/>
    <xf numFmtId="0" fontId="18" fillId="0" borderId="0" applyNumberFormat="0" applyFill="0" applyBorder="0" applyAlignment="0" applyProtection="0"/>
    <xf numFmtId="0" fontId="19" fillId="0" borderId="0">
      <protection locked="0"/>
    </xf>
    <xf numFmtId="196" fontId="19" fillId="0" borderId="0">
      <protection locked="0"/>
    </xf>
    <xf numFmtId="2" fontId="14" fillId="0" borderId="0" applyFont="0" applyFill="0" applyBorder="0" applyAlignment="0" applyProtection="0"/>
    <xf numFmtId="0" fontId="20" fillId="4" borderId="0" applyNumberFormat="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3" fillId="0" borderId="4" applyNumberFormat="0" applyFill="0" applyAlignment="0" applyProtection="0"/>
    <xf numFmtId="0" fontId="23" fillId="0" borderId="0" applyNumberFormat="0" applyFill="0" applyBorder="0" applyAlignment="0" applyProtection="0"/>
    <xf numFmtId="0" fontId="24" fillId="3" borderId="0" applyNumberFormat="0" applyBorder="0" applyAlignment="0" applyProtection="0"/>
    <xf numFmtId="0" fontId="25" fillId="7" borderId="1" applyNumberFormat="0" applyAlignment="0" applyProtection="0"/>
    <xf numFmtId="0" fontId="26" fillId="0" borderId="3" applyNumberFormat="0" applyFill="0" applyAlignment="0" applyProtection="0"/>
    <xf numFmtId="43" fontId="1" fillId="0" borderId="0" applyFont="0" applyFill="0" applyBorder="0" applyAlignment="0" applyProtection="0"/>
    <xf numFmtId="194" fontId="19" fillId="0" borderId="0">
      <protection locked="0"/>
    </xf>
    <xf numFmtId="198" fontId="19" fillId="0" borderId="0">
      <protection locked="0"/>
    </xf>
    <xf numFmtId="0" fontId="27" fillId="22" borderId="0" applyNumberFormat="0" applyBorder="0" applyAlignment="0" applyProtection="0"/>
    <xf numFmtId="0" fontId="28" fillId="0" borderId="0"/>
    <xf numFmtId="0" fontId="1" fillId="23" borderId="5" applyNumberFormat="0" applyFont="0" applyAlignment="0" applyProtection="0"/>
    <xf numFmtId="0" fontId="1" fillId="23" borderId="5" applyNumberFormat="0" applyFont="0" applyAlignment="0" applyProtection="0"/>
    <xf numFmtId="0" fontId="29" fillId="20" borderId="6" applyNumberFormat="0" applyAlignment="0" applyProtection="0"/>
    <xf numFmtId="9" fontId="1" fillId="0" borderId="0" applyFont="0" applyFill="0" applyBorder="0" applyAlignment="0" applyProtection="0"/>
    <xf numFmtId="193" fontId="19" fillId="0" borderId="0">
      <protection locked="0"/>
    </xf>
    <xf numFmtId="197" fontId="19" fillId="0" borderId="0">
      <protection locked="0"/>
    </xf>
    <xf numFmtId="0" fontId="30" fillId="20" borderId="6" applyNumberFormat="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4" fillId="0" borderId="7" applyNumberFormat="0" applyFill="0" applyAlignment="0" applyProtection="0"/>
    <xf numFmtId="0" fontId="35" fillId="0" borderId="8" applyNumberFormat="0" applyFill="0" applyAlignment="0" applyProtection="0"/>
    <xf numFmtId="0" fontId="15" fillId="0" borderId="4" applyNumberFormat="0" applyFill="0" applyAlignment="0" applyProtection="0"/>
    <xf numFmtId="0" fontId="19" fillId="0" borderId="9">
      <protection locked="0"/>
    </xf>
    <xf numFmtId="0" fontId="36" fillId="0" borderId="0" applyNumberFormat="0" applyFill="0" applyBorder="0" applyAlignment="0" applyProtection="0"/>
  </cellStyleXfs>
  <cellXfs count="39">
    <xf numFmtId="0" fontId="0" fillId="0" borderId="0" xfId="0"/>
    <xf numFmtId="0" fontId="37" fillId="0" borderId="0" xfId="0" applyFont="1" applyBorder="1" applyAlignment="1">
      <alignment vertical="center"/>
    </xf>
    <xf numFmtId="0" fontId="38" fillId="0" borderId="0" xfId="0" applyFont="1" applyBorder="1" applyAlignment="1">
      <alignment vertical="center"/>
    </xf>
    <xf numFmtId="0" fontId="38" fillId="0" borderId="0" xfId="0" applyFont="1" applyFill="1" applyBorder="1" applyAlignment="1">
      <alignment vertical="center"/>
    </xf>
    <xf numFmtId="0" fontId="41" fillId="0" borderId="10" xfId="0" applyFont="1" applyBorder="1" applyAlignment="1">
      <alignment vertical="center"/>
    </xf>
    <xf numFmtId="4" fontId="40" fillId="0" borderId="10" xfId="0" applyNumberFormat="1" applyFont="1" applyFill="1" applyBorder="1" applyAlignment="1">
      <alignment horizontal="centerContinuous" vertical="center" wrapText="1"/>
    </xf>
    <xf numFmtId="181" fontId="38" fillId="0" borderId="0" xfId="77" applyNumberFormat="1" applyFont="1" applyFill="1" applyBorder="1" applyAlignment="1">
      <alignment vertical="center"/>
    </xf>
    <xf numFmtId="181" fontId="38" fillId="0" borderId="0" xfId="77" applyNumberFormat="1" applyFont="1" applyBorder="1" applyAlignment="1">
      <alignment vertical="center"/>
    </xf>
    <xf numFmtId="181" fontId="38" fillId="0" borderId="0" xfId="77" applyNumberFormat="1" applyFont="1" applyFill="1" applyBorder="1" applyAlignment="1">
      <alignment horizontal="right" vertical="center"/>
    </xf>
    <xf numFmtId="181" fontId="38" fillId="0" borderId="0" xfId="77" applyNumberFormat="1" applyFont="1" applyBorder="1" applyAlignment="1">
      <alignment horizontal="left" vertical="center" indent="1"/>
    </xf>
    <xf numFmtId="183" fontId="38" fillId="0" borderId="0" xfId="85" applyNumberFormat="1" applyFont="1" applyBorder="1" applyAlignment="1">
      <alignment vertical="center"/>
    </xf>
    <xf numFmtId="181" fontId="40" fillId="0" borderId="10" xfId="77" applyNumberFormat="1" applyFont="1" applyBorder="1" applyAlignment="1">
      <alignment horizontal="left" vertical="center"/>
    </xf>
    <xf numFmtId="181" fontId="40" fillId="0" borderId="10" xfId="77" applyNumberFormat="1" applyFont="1" applyFill="1" applyBorder="1" applyAlignment="1">
      <alignment horizontal="centerContinuous" vertical="center" wrapText="1"/>
    </xf>
    <xf numFmtId="3" fontId="38" fillId="0" borderId="0" xfId="77" applyNumberFormat="1" applyFont="1" applyFill="1" applyBorder="1" applyAlignment="1">
      <alignment vertical="center"/>
    </xf>
    <xf numFmtId="0" fontId="38" fillId="0" borderId="0" xfId="0" applyFont="1" applyBorder="1" applyAlignment="1">
      <alignment horizontal="left" vertical="center"/>
    </xf>
    <xf numFmtId="4" fontId="38" fillId="0" borderId="0" xfId="0" applyNumberFormat="1" applyFont="1" applyBorder="1" applyAlignment="1">
      <alignment horizontal="center" vertical="center"/>
    </xf>
    <xf numFmtId="181" fontId="38" fillId="0" borderId="10" xfId="77" applyNumberFormat="1" applyFont="1" applyBorder="1" applyAlignment="1">
      <alignment horizontal="left" vertical="center" indent="1"/>
    </xf>
    <xf numFmtId="181" fontId="28" fillId="0" borderId="0" xfId="77" applyNumberFormat="1" applyFont="1" applyFill="1" applyBorder="1" applyAlignment="1" applyProtection="1">
      <alignment horizontal="left" vertical="center"/>
    </xf>
    <xf numFmtId="3" fontId="28" fillId="0" borderId="0" xfId="77" applyNumberFormat="1" applyFont="1" applyFill="1" applyBorder="1" applyAlignment="1">
      <alignment horizontal="right" vertical="center"/>
    </xf>
    <xf numFmtId="181" fontId="28" fillId="0" borderId="0" xfId="77" applyNumberFormat="1" applyFont="1" applyFill="1" applyBorder="1" applyAlignment="1">
      <alignment horizontal="right" vertical="center"/>
    </xf>
    <xf numFmtId="181" fontId="28" fillId="0" borderId="0" xfId="77" applyNumberFormat="1" applyFont="1" applyBorder="1" applyAlignment="1">
      <alignment horizontal="left" vertical="center"/>
    </xf>
    <xf numFmtId="0" fontId="28" fillId="0" borderId="0" xfId="77" applyNumberFormat="1" applyFont="1" applyFill="1" applyBorder="1" applyAlignment="1" applyProtection="1">
      <alignment horizontal="left" vertical="center"/>
    </xf>
    <xf numFmtId="3" fontId="28" fillId="0" borderId="0" xfId="77" applyNumberFormat="1" applyFont="1" applyFill="1" applyBorder="1" applyAlignment="1">
      <alignment vertical="center"/>
    </xf>
    <xf numFmtId="181" fontId="28" fillId="0" borderId="0" xfId="77" applyNumberFormat="1" applyFont="1" applyFill="1" applyBorder="1" applyAlignment="1">
      <alignment vertical="center"/>
    </xf>
    <xf numFmtId="181" fontId="28" fillId="0" borderId="0" xfId="77" applyNumberFormat="1" applyFont="1" applyBorder="1" applyAlignment="1">
      <alignment horizontal="left" vertical="center" indent="1"/>
    </xf>
    <xf numFmtId="180" fontId="28" fillId="0" borderId="0" xfId="77" applyNumberFormat="1" applyFont="1" applyBorder="1" applyAlignment="1">
      <alignment vertical="center"/>
    </xf>
    <xf numFmtId="183" fontId="28" fillId="0" borderId="0" xfId="85" applyNumberFormat="1" applyFont="1" applyBorder="1" applyAlignment="1">
      <alignment vertical="center"/>
    </xf>
    <xf numFmtId="181" fontId="38" fillId="0" borderId="11" xfId="77" applyNumberFormat="1" applyFont="1" applyBorder="1" applyAlignment="1">
      <alignment horizontal="left" vertical="center" indent="1"/>
    </xf>
    <xf numFmtId="183" fontId="28" fillId="0" borderId="10" xfId="85" applyNumberFormat="1" applyFont="1" applyBorder="1" applyAlignment="1">
      <alignment vertical="center"/>
    </xf>
    <xf numFmtId="1" fontId="28" fillId="0" borderId="11" xfId="77" applyNumberFormat="1" applyFont="1" applyBorder="1" applyAlignment="1">
      <alignment vertical="center"/>
    </xf>
    <xf numFmtId="3" fontId="38" fillId="0" borderId="0" xfId="0" applyNumberFormat="1" applyFont="1" applyBorder="1" applyAlignment="1">
      <alignment vertical="center"/>
    </xf>
    <xf numFmtId="0" fontId="47" fillId="24" borderId="0" xfId="0" applyFont="1" applyFill="1" applyBorder="1" applyAlignment="1">
      <alignment horizontal="center" vertical="center"/>
    </xf>
    <xf numFmtId="189" fontId="37" fillId="0" borderId="0" xfId="0" applyNumberFormat="1" applyFont="1" applyBorder="1" applyAlignment="1">
      <alignment horizontal="center" vertical="center" wrapText="1"/>
    </xf>
    <xf numFmtId="0" fontId="42" fillId="24" borderId="0" xfId="81" applyFont="1" applyFill="1" applyBorder="1" applyAlignment="1">
      <alignment horizontal="left" vertical="center" wrapText="1"/>
    </xf>
    <xf numFmtId="0" fontId="39" fillId="24" borderId="0" xfId="0" applyFont="1" applyFill="1" applyBorder="1" applyAlignment="1">
      <alignment horizontal="center" vertical="center"/>
    </xf>
    <xf numFmtId="181" fontId="37" fillId="0" borderId="12" xfId="77" applyNumberFormat="1" applyFont="1" applyBorder="1" applyAlignment="1">
      <alignment horizontal="left" vertical="center" wrapText="1"/>
    </xf>
    <xf numFmtId="181" fontId="28" fillId="0" borderId="12" xfId="77" applyNumberFormat="1" applyFont="1" applyBorder="1" applyAlignment="1">
      <alignment vertical="center"/>
    </xf>
    <xf numFmtId="0" fontId="43" fillId="0" borderId="0" xfId="0" applyFont="1" applyAlignment="1">
      <alignment horizontal="left" vertical="center" wrapText="1"/>
    </xf>
    <xf numFmtId="0" fontId="0" fillId="0" borderId="0" xfId="0" applyAlignment="1">
      <alignment vertical="center" wrapText="1"/>
    </xf>
  </cellXfs>
  <cellStyles count="98">
    <cellStyle name="20% - Accent1" xfId="1"/>
    <cellStyle name="20% - Accent2" xfId="2"/>
    <cellStyle name="20% - Accent3" xfId="3"/>
    <cellStyle name="20% - Accent4" xfId="4"/>
    <cellStyle name="20% - Accent5" xfId="5"/>
    <cellStyle name="20% - Accent6" xfId="6"/>
    <cellStyle name="20% - Énfasis1" xfId="7" builtinId="30" customBuiltin="1"/>
    <cellStyle name="20% - Énfasis2" xfId="8" builtinId="34" customBuiltin="1"/>
    <cellStyle name="20% - Énfasis3" xfId="9" builtinId="38" customBuiltin="1"/>
    <cellStyle name="20% - Énfasis4" xfId="10" builtinId="42" customBuiltin="1"/>
    <cellStyle name="20% - Énfasis5" xfId="11" builtinId="46" customBuiltin="1"/>
    <cellStyle name="20% - Énfasis6" xfId="12" builtinId="50" customBuiltin="1"/>
    <cellStyle name="40% - Accent1" xfId="13"/>
    <cellStyle name="40% - Accent2" xfId="14"/>
    <cellStyle name="40% - Accent3" xfId="15"/>
    <cellStyle name="40% - Accent4" xfId="16"/>
    <cellStyle name="40% - Accent5" xfId="17"/>
    <cellStyle name="40% - Accent6" xfId="18"/>
    <cellStyle name="40% - Énfasis1" xfId="19" builtinId="31" customBuiltin="1"/>
    <cellStyle name="40% - Énfasis2" xfId="20" builtinId="35" customBuiltin="1"/>
    <cellStyle name="40% - Énfasis3" xfId="21" builtinId="39" customBuiltin="1"/>
    <cellStyle name="40% - Énfasis4" xfId="22" builtinId="43" customBuiltin="1"/>
    <cellStyle name="40% - Énfasis5" xfId="23" builtinId="47" customBuiltin="1"/>
    <cellStyle name="40% - Énfasis6" xfId="24" builtinId="51" customBuiltin="1"/>
    <cellStyle name="60% - Accent1" xfId="25"/>
    <cellStyle name="60% - Accent2" xfId="26"/>
    <cellStyle name="60% - Accent3" xfId="27"/>
    <cellStyle name="60% - Accent4" xfId="28"/>
    <cellStyle name="60% - Accent5" xfId="29"/>
    <cellStyle name="60% - Accent6" xfId="30"/>
    <cellStyle name="60% - Énfasis1" xfId="31" builtinId="32" customBuiltin="1"/>
    <cellStyle name="60% - Énfasis2" xfId="32" builtinId="36" customBuiltin="1"/>
    <cellStyle name="60% - Énfasis3" xfId="33" builtinId="40" customBuiltin="1"/>
    <cellStyle name="60% - Énfasis4" xfId="34" builtinId="44" customBuiltin="1"/>
    <cellStyle name="60% - Énfasis5" xfId="35" builtinId="48" customBuiltin="1"/>
    <cellStyle name="60% - Énfasis6" xfId="36" builtinId="52" customBuiltin="1"/>
    <cellStyle name="Accent1" xfId="37"/>
    <cellStyle name="Accent2" xfId="38"/>
    <cellStyle name="Accent3" xfId="39"/>
    <cellStyle name="Accent4" xfId="40"/>
    <cellStyle name="Accent5" xfId="41"/>
    <cellStyle name="Accent6" xfId="42"/>
    <cellStyle name="Bad" xfId="43"/>
    <cellStyle name="Buena" xfId="44" builtinId="26" customBuiltin="1"/>
    <cellStyle name="Cabecera 1" xfId="45"/>
    <cellStyle name="Cabecera 2" xfId="46"/>
    <cellStyle name="Calculation" xfId="47"/>
    <cellStyle name="Cálculo" xfId="48" builtinId="22" customBuiltin="1"/>
    <cellStyle name="Celda de comprobación" xfId="49" builtinId="23" customBuiltin="1"/>
    <cellStyle name="Celda vinculada" xfId="50" builtinId="24" customBuiltin="1"/>
    <cellStyle name="Check Cell" xfId="51"/>
    <cellStyle name="Comma0" xfId="52"/>
    <cellStyle name="Currency0" xfId="53"/>
    <cellStyle name="Date" xfId="54"/>
    <cellStyle name="Encabezado 4" xfId="55" builtinId="19" customBuiltin="1"/>
    <cellStyle name="Énfasis1" xfId="56" builtinId="29" customBuiltin="1"/>
    <cellStyle name="Énfasis2" xfId="57" builtinId="33" customBuiltin="1"/>
    <cellStyle name="Énfasis3" xfId="58" builtinId="37" customBuiltin="1"/>
    <cellStyle name="Énfasis4" xfId="59" builtinId="41" customBuiltin="1"/>
    <cellStyle name="Énfasis5" xfId="60" builtinId="45" customBuiltin="1"/>
    <cellStyle name="Énfasis6" xfId="61" builtinId="49" customBuiltin="1"/>
    <cellStyle name="Entrada" xfId="62" builtinId="20" customBuiltin="1"/>
    <cellStyle name="ESTI1 - Modelo1" xfId="63"/>
    <cellStyle name="Euro" xfId="64"/>
    <cellStyle name="Explanatory Text" xfId="65"/>
    <cellStyle name="Fecha" xfId="66"/>
    <cellStyle name="Fijo" xfId="67"/>
    <cellStyle name="Fixed" xfId="68"/>
    <cellStyle name="Good" xfId="69"/>
    <cellStyle name="Heading 1" xfId="70"/>
    <cellStyle name="Heading 2" xfId="71"/>
    <cellStyle name="Heading 3" xfId="72"/>
    <cellStyle name="Heading 4" xfId="73"/>
    <cellStyle name="Incorrecto" xfId="74" builtinId="27" customBuiltin="1"/>
    <cellStyle name="Input" xfId="75"/>
    <cellStyle name="Linked Cell" xfId="76"/>
    <cellStyle name="Millares" xfId="77" builtinId="3"/>
    <cellStyle name="Monetario" xfId="78"/>
    <cellStyle name="Monetario0" xfId="79"/>
    <cellStyle name="Neutral" xfId="80" builtinId="28" customBuiltin="1"/>
    <cellStyle name="Normal" xfId="0" builtinId="0"/>
    <cellStyle name="Normal_c1_mayo2003" xfId="81"/>
    <cellStyle name="Notas" xfId="82" builtinId="10" customBuiltin="1"/>
    <cellStyle name="Note" xfId="83"/>
    <cellStyle name="Output" xfId="84"/>
    <cellStyle name="Porcentaje" xfId="85" builtinId="5"/>
    <cellStyle name="Punto" xfId="86"/>
    <cellStyle name="Punto0" xfId="87"/>
    <cellStyle name="Salida" xfId="88" builtinId="21" customBuiltin="1"/>
    <cellStyle name="Texto de advertencia" xfId="89" builtinId="11" customBuiltin="1"/>
    <cellStyle name="Texto explicativo" xfId="90" builtinId="53" customBuiltin="1"/>
    <cellStyle name="Title" xfId="91"/>
    <cellStyle name="Título" xfId="92" builtinId="15" customBuiltin="1"/>
    <cellStyle name="Título 1" xfId="93" builtinId="16" customBuiltin="1"/>
    <cellStyle name="Título 2" xfId="94" builtinId="17" customBuiltin="1"/>
    <cellStyle name="Título 3" xfId="95" builtinId="18" customBuiltin="1"/>
    <cellStyle name="Total" xfId="96" builtinId="25" customBuiltin="1"/>
    <cellStyle name="Warning Text" xfId="9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IDOR2_DNRMT\ESTUDIOS\PROVI\GRAL\CUADROS\C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ERVIDOR1_DNRMT\ESTUDIOS\PROVI\GRAL\CUADROS\C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p pre"/>
      <sheetName val="c3_ fto"/>
      <sheetName val="C3 Base Tran"/>
      <sheetName val="pbg pbgpc "/>
      <sheetName val="pbg1 pbg2 pbg3"/>
      <sheetName val="vab rem"/>
      <sheetName val="ex"/>
      <sheetName val="pre1_4"/>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p pre"/>
    </sheetNames>
    <sheetDataSet>
      <sheetData sheetId="0"/>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108"/>
  <sheetViews>
    <sheetView showGridLines="0" tabSelected="1" zoomScale="90" zoomScaleNormal="90" zoomScaleSheetLayoutView="75" workbookViewId="0">
      <selection activeCell="C51" sqref="C51"/>
    </sheetView>
  </sheetViews>
  <sheetFormatPr baseColWidth="10" defaultColWidth="0" defaultRowHeight="12.75" zeroHeight="1" x14ac:dyDescent="0.2"/>
  <cols>
    <col min="1" max="1" width="13.33203125" style="14" customWidth="1"/>
    <col min="2" max="5" width="24.33203125" style="15" customWidth="1"/>
    <col min="6" max="16384" width="0" style="2" hidden="1"/>
  </cols>
  <sheetData>
    <row r="1" spans="1:5" ht="21.85" customHeight="1" x14ac:dyDescent="0.2">
      <c r="A1" s="32" t="s">
        <v>0</v>
      </c>
      <c r="B1" s="32"/>
      <c r="C1" s="32"/>
      <c r="D1" s="32"/>
      <c r="E1" s="32"/>
    </row>
    <row r="2" spans="1:5" ht="35.200000000000003" customHeight="1" x14ac:dyDescent="0.2">
      <c r="A2" s="34" t="s">
        <v>41</v>
      </c>
      <c r="B2" s="34"/>
      <c r="C2" s="34"/>
      <c r="D2" s="34"/>
      <c r="E2" s="34"/>
    </row>
    <row r="3" spans="1:5" s="3" customFormat="1" ht="22.5" customHeight="1" x14ac:dyDescent="0.2">
      <c r="A3" s="31" t="s">
        <v>59</v>
      </c>
      <c r="B3" s="31"/>
      <c r="C3" s="31"/>
      <c r="D3" s="31"/>
      <c r="E3" s="31"/>
    </row>
    <row r="4" spans="1:5" s="3" customFormat="1" ht="29.95" customHeight="1" thickBot="1" x14ac:dyDescent="0.25">
      <c r="A4" s="4"/>
      <c r="B4" s="5" t="s">
        <v>1</v>
      </c>
      <c r="C4" s="5" t="s">
        <v>2</v>
      </c>
      <c r="D4" s="5" t="s">
        <v>3</v>
      </c>
      <c r="E4" s="5" t="s">
        <v>4</v>
      </c>
    </row>
    <row r="5" spans="1:5" ht="15" customHeight="1" x14ac:dyDescent="0.2">
      <c r="A5" s="17" t="s">
        <v>11</v>
      </c>
      <c r="B5" s="6">
        <v>46.278309308761685</v>
      </c>
      <c r="C5" s="7">
        <v>38.805766211607676</v>
      </c>
      <c r="D5" s="7">
        <v>16.146966492008961</v>
      </c>
      <c r="E5" s="7">
        <v>16.535711916597602</v>
      </c>
    </row>
    <row r="6" spans="1:5" ht="15" customHeight="1" x14ac:dyDescent="0.2">
      <c r="A6" s="17" t="s">
        <v>12</v>
      </c>
      <c r="B6" s="6">
        <v>46.346130332423563</v>
      </c>
      <c r="C6" s="7">
        <v>39.650427512118569</v>
      </c>
      <c r="D6" s="7">
        <v>14.447166942049336</v>
      </c>
      <c r="E6" s="7">
        <v>16.170225964168296</v>
      </c>
    </row>
    <row r="7" spans="1:5" ht="15" customHeight="1" x14ac:dyDescent="0.2">
      <c r="A7" s="17" t="s">
        <v>13</v>
      </c>
      <c r="B7" s="6">
        <v>46.142019254367405</v>
      </c>
      <c r="C7" s="6">
        <v>39.554356066865523</v>
      </c>
      <c r="D7" s="6">
        <v>14.276928695265866</v>
      </c>
      <c r="E7" s="8">
        <v>15.439990813719934</v>
      </c>
    </row>
    <row r="8" spans="1:5" ht="15" customHeight="1" x14ac:dyDescent="0.2">
      <c r="A8" s="17" t="s">
        <v>14</v>
      </c>
      <c r="B8" s="6">
        <v>46.727025382384845</v>
      </c>
      <c r="C8" s="6">
        <v>39.879890927217922</v>
      </c>
      <c r="D8" s="6">
        <v>14.653478151314454</v>
      </c>
      <c r="E8" s="8">
        <v>15.105505525119188</v>
      </c>
    </row>
    <row r="9" spans="1:5" ht="15" customHeight="1" x14ac:dyDescent="0.2">
      <c r="A9" s="17" t="s">
        <v>15</v>
      </c>
      <c r="B9" s="6">
        <v>46.685556550987222</v>
      </c>
      <c r="C9" s="6">
        <v>40.555117695431228</v>
      </c>
      <c r="D9" s="6">
        <v>13.131339344451609</v>
      </c>
      <c r="E9" s="8">
        <v>15.031435010985618</v>
      </c>
    </row>
    <row r="10" spans="1:5" ht="15" customHeight="1" x14ac:dyDescent="0.2">
      <c r="A10" s="17" t="s">
        <v>16</v>
      </c>
      <c r="B10" s="6">
        <v>46.49270879487657</v>
      </c>
      <c r="C10" s="6">
        <v>40.903411468624199</v>
      </c>
      <c r="D10" s="6">
        <v>12.021879282001111</v>
      </c>
      <c r="E10" s="8">
        <v>14.119129675020284</v>
      </c>
    </row>
    <row r="11" spans="1:5" ht="15" customHeight="1" x14ac:dyDescent="0.2">
      <c r="A11" s="17" t="s">
        <v>17</v>
      </c>
      <c r="B11" s="6">
        <v>46.086750427248937</v>
      </c>
      <c r="C11" s="6">
        <v>40.133050571642841</v>
      </c>
      <c r="D11" s="6">
        <v>12.918463116648722</v>
      </c>
      <c r="E11" s="8">
        <v>12.463887534121215</v>
      </c>
    </row>
    <row r="12" spans="1:5" ht="15" customHeight="1" x14ac:dyDescent="0.2">
      <c r="A12" s="17" t="s">
        <v>18</v>
      </c>
      <c r="B12" s="6">
        <v>45.995773081039012</v>
      </c>
      <c r="C12" s="6">
        <v>40.492602033403742</v>
      </c>
      <c r="D12" s="6">
        <v>11.964514734733001</v>
      </c>
      <c r="E12" s="8">
        <v>12.752397062907411</v>
      </c>
    </row>
    <row r="13" spans="1:5" ht="15" customHeight="1" x14ac:dyDescent="0.2">
      <c r="A13" s="17" t="s">
        <v>19</v>
      </c>
      <c r="B13" s="6">
        <v>46.703075950220843</v>
      </c>
      <c r="C13" s="6">
        <v>41.508868568118345</v>
      </c>
      <c r="D13" s="6">
        <v>11.121767199314279</v>
      </c>
      <c r="E13" s="8">
        <v>12.96937772578633</v>
      </c>
    </row>
    <row r="14" spans="1:5" ht="15" customHeight="1" x14ac:dyDescent="0.2">
      <c r="A14" s="17" t="s">
        <v>20</v>
      </c>
      <c r="B14" s="6">
        <v>46.466973246130749</v>
      </c>
      <c r="C14" s="6">
        <v>41.803782560175762</v>
      </c>
      <c r="D14" s="6">
        <v>10.035494804566994</v>
      </c>
      <c r="E14" s="8">
        <v>11.82276423437334</v>
      </c>
    </row>
    <row r="15" spans="1:5" ht="15" customHeight="1" x14ac:dyDescent="0.2">
      <c r="A15" s="17" t="s">
        <v>21</v>
      </c>
      <c r="B15" s="6">
        <v>46.440612074338098</v>
      </c>
      <c r="C15" s="6">
        <v>41.188951458785859</v>
      </c>
      <c r="D15" s="6">
        <v>11.30833634825018</v>
      </c>
      <c r="E15" s="8">
        <v>10.975177719604021</v>
      </c>
    </row>
    <row r="16" spans="1:5" ht="15" customHeight="1" x14ac:dyDescent="0.2">
      <c r="A16" s="17" t="s">
        <v>22</v>
      </c>
      <c r="B16" s="6">
        <v>46.978050379656608</v>
      </c>
      <c r="C16" s="6">
        <v>42.127609033950087</v>
      </c>
      <c r="D16" s="6">
        <v>10.324909838759416</v>
      </c>
      <c r="E16" s="8">
        <v>12.051428825826292</v>
      </c>
    </row>
    <row r="17" spans="1:5" ht="15" customHeight="1" x14ac:dyDescent="0.2">
      <c r="A17" s="17" t="s">
        <v>23</v>
      </c>
      <c r="B17" s="6">
        <v>46.714143571613292</v>
      </c>
      <c r="C17" s="6">
        <v>41.998538497808688</v>
      </c>
      <c r="D17" s="6">
        <v>10.094598152218149</v>
      </c>
      <c r="E17" s="8">
        <v>10.853247487418102</v>
      </c>
    </row>
    <row r="18" spans="1:5" ht="15" customHeight="1" x14ac:dyDescent="0.2">
      <c r="A18" s="17" t="s">
        <v>24</v>
      </c>
      <c r="B18" s="6">
        <v>46.432497457635733</v>
      </c>
      <c r="C18" s="6">
        <v>42.427988292706345</v>
      </c>
      <c r="D18" s="6">
        <v>8.6243673810202459</v>
      </c>
      <c r="E18" s="8">
        <v>10.741464624671799</v>
      </c>
    </row>
    <row r="19" spans="1:5" ht="15" customHeight="1" x14ac:dyDescent="0.2">
      <c r="A19" s="17" t="s">
        <v>25</v>
      </c>
      <c r="B19" s="6">
        <v>46.57369431106666</v>
      </c>
      <c r="C19" s="6">
        <v>42.061012796718678</v>
      </c>
      <c r="D19" s="6">
        <v>9.6893355382282653</v>
      </c>
      <c r="E19" s="8">
        <v>9.2714701792718763</v>
      </c>
    </row>
    <row r="20" spans="1:5" ht="15" customHeight="1" x14ac:dyDescent="0.2">
      <c r="A20" s="17" t="s">
        <v>26</v>
      </c>
      <c r="B20" s="6">
        <v>46.367966423563843</v>
      </c>
      <c r="C20" s="6">
        <v>42.525089663367019</v>
      </c>
      <c r="D20" s="6">
        <v>8.2877836933644442</v>
      </c>
      <c r="E20" s="8">
        <v>10.001127029043296</v>
      </c>
    </row>
    <row r="21" spans="1:5" ht="15" customHeight="1" x14ac:dyDescent="0.2">
      <c r="A21" s="21" t="s">
        <v>44</v>
      </c>
      <c r="B21" s="19" t="s">
        <v>36</v>
      </c>
      <c r="C21" s="19" t="s">
        <v>36</v>
      </c>
      <c r="D21" s="19" t="s">
        <v>36</v>
      </c>
      <c r="E21" s="19" t="s">
        <v>36</v>
      </c>
    </row>
    <row r="22" spans="1:5" ht="15" customHeight="1" x14ac:dyDescent="0.2">
      <c r="A22" s="17" t="s">
        <v>27</v>
      </c>
      <c r="B22" s="6">
        <v>45.628851356450262</v>
      </c>
      <c r="C22" s="6">
        <v>42.196436131523065</v>
      </c>
      <c r="D22" s="6">
        <v>7.5224668666615067</v>
      </c>
      <c r="E22" s="8">
        <v>9.1093532190030295</v>
      </c>
    </row>
    <row r="23" spans="1:5" ht="15" customHeight="1" x14ac:dyDescent="0.2">
      <c r="A23" s="17" t="s">
        <v>28</v>
      </c>
      <c r="B23" s="6">
        <v>45.828394184389353</v>
      </c>
      <c r="C23" s="6">
        <v>42.019792659076415</v>
      </c>
      <c r="D23" s="6">
        <v>8.3105716294337704</v>
      </c>
      <c r="E23" s="8">
        <v>8.2652787881281373</v>
      </c>
    </row>
    <row r="24" spans="1:5" ht="15" customHeight="1" x14ac:dyDescent="0.2">
      <c r="A24" s="17" t="s">
        <v>29</v>
      </c>
      <c r="B24" s="6">
        <v>45.832858577221891</v>
      </c>
      <c r="C24" s="6">
        <v>42.187285551963527</v>
      </c>
      <c r="D24" s="6">
        <v>7.9540599003138546</v>
      </c>
      <c r="E24" s="8">
        <v>8.6654362188697895</v>
      </c>
    </row>
    <row r="25" spans="1:5" ht="15" customHeight="1" x14ac:dyDescent="0.2">
      <c r="A25" s="17" t="s">
        <v>30</v>
      </c>
      <c r="B25" s="6">
        <v>45.546261284847581</v>
      </c>
      <c r="C25" s="6">
        <v>42.005077014817459</v>
      </c>
      <c r="D25" s="6">
        <v>7.774917567620883</v>
      </c>
      <c r="E25" s="8">
        <v>9.3847496526242153</v>
      </c>
    </row>
    <row r="26" spans="1:5" ht="15" customHeight="1" x14ac:dyDescent="0.2">
      <c r="A26" s="17" t="s">
        <v>31</v>
      </c>
      <c r="B26" s="6">
        <v>46.208291033705777</v>
      </c>
      <c r="C26" s="6">
        <v>42.844964069597332</v>
      </c>
      <c r="D26" s="6">
        <v>7.2786222750699228</v>
      </c>
      <c r="E26" s="8">
        <v>9.1256417508794154</v>
      </c>
    </row>
    <row r="27" spans="1:5" ht="15" customHeight="1" x14ac:dyDescent="0.2">
      <c r="A27" s="17" t="s">
        <v>32</v>
      </c>
      <c r="B27" s="6">
        <v>46.515951230361566</v>
      </c>
      <c r="C27" s="6">
        <v>42.626730767295513</v>
      </c>
      <c r="D27" s="6">
        <v>8.3610468241429992</v>
      </c>
      <c r="E27" s="8">
        <v>9.0409203789781358</v>
      </c>
    </row>
    <row r="28" spans="1:5" ht="15" customHeight="1" x14ac:dyDescent="0.2">
      <c r="A28" s="17" t="s">
        <v>33</v>
      </c>
      <c r="B28" s="6">
        <v>46.319213087007462</v>
      </c>
      <c r="C28" s="6">
        <v>42.271294132062806</v>
      </c>
      <c r="D28" s="6">
        <v>8.7391790256473403</v>
      </c>
      <c r="E28" s="8">
        <v>10.513261911618502</v>
      </c>
    </row>
    <row r="29" spans="1:5" ht="15" customHeight="1" x14ac:dyDescent="0.2">
      <c r="A29" s="17" t="s">
        <v>34</v>
      </c>
      <c r="B29" s="6">
        <v>46.062506174920408</v>
      </c>
      <c r="C29" s="6">
        <v>41.876563325791174</v>
      </c>
      <c r="D29" s="6">
        <v>9.0875273551840632</v>
      </c>
      <c r="E29" s="8">
        <v>10.6</v>
      </c>
    </row>
    <row r="30" spans="1:5" ht="15" customHeight="1" x14ac:dyDescent="0.2">
      <c r="A30" s="17" t="s">
        <v>35</v>
      </c>
      <c r="B30" s="6">
        <v>46.26895033416794</v>
      </c>
      <c r="C30" s="6">
        <v>42.395231393447702</v>
      </c>
      <c r="D30" s="6">
        <v>8.3721781297027533</v>
      </c>
      <c r="E30" s="8">
        <v>10.294949696097877</v>
      </c>
    </row>
    <row r="31" spans="1:5" ht="15" customHeight="1" x14ac:dyDescent="0.2">
      <c r="A31" s="17" t="s">
        <v>37</v>
      </c>
      <c r="B31" s="6">
        <v>46</v>
      </c>
      <c r="C31" s="6">
        <v>42.2</v>
      </c>
      <c r="D31" s="6">
        <v>8.3000000000000007</v>
      </c>
      <c r="E31" s="8">
        <v>9.1999999999999993</v>
      </c>
    </row>
    <row r="32" spans="1:5" ht="15" customHeight="1" x14ac:dyDescent="0.2">
      <c r="A32" s="17" t="s">
        <v>39</v>
      </c>
      <c r="B32" s="6">
        <v>46.1</v>
      </c>
      <c r="C32" s="6">
        <v>42.5</v>
      </c>
      <c r="D32" s="6">
        <v>7.9</v>
      </c>
      <c r="E32" s="8">
        <v>9.9</v>
      </c>
    </row>
    <row r="33" spans="1:256" ht="15" customHeight="1" x14ac:dyDescent="0.2">
      <c r="A33" s="17" t="s">
        <v>42</v>
      </c>
      <c r="B33" s="23">
        <v>45.9</v>
      </c>
      <c r="C33" s="23">
        <v>42.5</v>
      </c>
      <c r="D33" s="23">
        <v>7.5</v>
      </c>
      <c r="E33" s="19">
        <v>8.8000000000000007</v>
      </c>
    </row>
    <row r="34" spans="1:256" ht="15" customHeight="1" x14ac:dyDescent="0.2">
      <c r="A34" s="17" t="s">
        <v>43</v>
      </c>
      <c r="B34" s="23">
        <v>45.8</v>
      </c>
      <c r="C34" s="23">
        <v>42.4</v>
      </c>
      <c r="D34" s="23">
        <v>7.3</v>
      </c>
      <c r="E34" s="19">
        <v>8.4</v>
      </c>
    </row>
    <row r="35" spans="1:256" ht="15" customHeight="1" x14ac:dyDescent="0.2">
      <c r="A35" s="17" t="s">
        <v>45</v>
      </c>
      <c r="B35" s="23">
        <v>45.8</v>
      </c>
      <c r="C35" s="23">
        <v>42.4</v>
      </c>
      <c r="D35" s="23">
        <v>7.4</v>
      </c>
      <c r="E35" s="19">
        <v>8.1999999999999993</v>
      </c>
    </row>
    <row r="36" spans="1:256" ht="15" customHeight="1" x14ac:dyDescent="0.2">
      <c r="A36" s="17" t="s">
        <v>46</v>
      </c>
      <c r="B36" s="23">
        <v>46.6</v>
      </c>
      <c r="C36" s="23">
        <v>43.2</v>
      </c>
      <c r="D36" s="23">
        <v>7.3</v>
      </c>
      <c r="E36" s="19">
        <v>8.4</v>
      </c>
    </row>
    <row r="37" spans="1:256" ht="15" customHeight="1" x14ac:dyDescent="0.2">
      <c r="A37" s="17" t="s">
        <v>47</v>
      </c>
      <c r="B37" s="23">
        <v>46.73622634999321</v>
      </c>
      <c r="C37" s="23">
        <v>43.358335826809459</v>
      </c>
      <c r="D37" s="23">
        <v>7.2275636845126696</v>
      </c>
      <c r="E37" s="19">
        <v>8.7981275073003591</v>
      </c>
    </row>
    <row r="38" spans="1:256" ht="15" customHeight="1" x14ac:dyDescent="0.2">
      <c r="A38" s="17" t="s">
        <v>48</v>
      </c>
      <c r="B38" s="23">
        <v>46.080732073850164</v>
      </c>
      <c r="C38" s="23">
        <v>42.972641613833048</v>
      </c>
      <c r="D38" s="23">
        <v>6.7448808214157916</v>
      </c>
      <c r="E38" s="19">
        <v>8.5</v>
      </c>
    </row>
    <row r="39" spans="1:256" ht="15" customHeight="1" x14ac:dyDescent="0.2">
      <c r="A39" s="17" t="s">
        <v>49</v>
      </c>
      <c r="B39" s="23">
        <v>45.5</v>
      </c>
      <c r="C39" s="23">
        <v>42.3</v>
      </c>
      <c r="D39" s="23">
        <v>7.1</v>
      </c>
      <c r="E39" s="19">
        <v>7.4</v>
      </c>
    </row>
    <row r="40" spans="1:256" ht="15" customHeight="1" x14ac:dyDescent="0.2">
      <c r="A40" s="17" t="s">
        <v>50</v>
      </c>
      <c r="B40" s="23">
        <v>46.2</v>
      </c>
      <c r="C40" s="23">
        <v>42.8</v>
      </c>
      <c r="D40" s="23">
        <v>7.2</v>
      </c>
      <c r="E40" s="19">
        <v>9.4</v>
      </c>
    </row>
    <row r="41" spans="1:256" ht="15" customHeight="1" x14ac:dyDescent="0.2">
      <c r="A41" s="17" t="s">
        <v>52</v>
      </c>
      <c r="B41" s="23">
        <v>46.9</v>
      </c>
      <c r="C41" s="23">
        <v>43.3</v>
      </c>
      <c r="D41" s="23">
        <v>7.6</v>
      </c>
      <c r="E41" s="19">
        <v>8.9</v>
      </c>
    </row>
    <row r="42" spans="1:256" ht="15" customHeight="1" x14ac:dyDescent="0.2">
      <c r="A42" s="17" t="s">
        <v>54</v>
      </c>
      <c r="B42" s="23">
        <v>46.3</v>
      </c>
      <c r="C42" s="23">
        <v>43.1</v>
      </c>
      <c r="D42" s="23">
        <v>6.9</v>
      </c>
      <c r="E42" s="19">
        <v>9</v>
      </c>
    </row>
    <row r="43" spans="1:256" ht="15" customHeight="1" x14ac:dyDescent="0.2">
      <c r="A43" s="17" t="s">
        <v>55</v>
      </c>
      <c r="B43" s="23">
        <v>45.8</v>
      </c>
      <c r="C43" s="23">
        <v>42.2</v>
      </c>
      <c r="D43" s="23">
        <v>7.9</v>
      </c>
      <c r="E43" s="19">
        <v>8</v>
      </c>
    </row>
    <row r="44" spans="1:256" ht="15" customHeight="1" x14ac:dyDescent="0.2">
      <c r="A44" s="17" t="s">
        <v>57</v>
      </c>
      <c r="B44" s="23">
        <v>46.4</v>
      </c>
      <c r="C44" s="23">
        <v>43.1</v>
      </c>
      <c r="D44" s="23">
        <v>7.2</v>
      </c>
      <c r="E44" s="19">
        <v>9.6999999999999993</v>
      </c>
    </row>
    <row r="45" spans="1:256" ht="15" customHeight="1" x14ac:dyDescent="0.2">
      <c r="A45" s="17" t="s">
        <v>58</v>
      </c>
      <c r="B45" s="23">
        <v>46.1</v>
      </c>
      <c r="C45" s="23">
        <v>42.9</v>
      </c>
      <c r="D45" s="23">
        <v>6.8</v>
      </c>
      <c r="E45" s="19">
        <v>8.6999999999999993</v>
      </c>
    </row>
    <row r="46" spans="1:256" ht="15" customHeight="1" x14ac:dyDescent="0.2">
      <c r="A46" s="17" t="s">
        <v>62</v>
      </c>
      <c r="B46" s="23">
        <v>45.6</v>
      </c>
      <c r="C46" s="23">
        <v>42.7</v>
      </c>
      <c r="D46" s="23">
        <v>6.4</v>
      </c>
      <c r="E46" s="19">
        <v>7.8</v>
      </c>
    </row>
    <row r="47" spans="1:256" s="1" customFormat="1" ht="20.100000000000001" customHeight="1" x14ac:dyDescent="0.2">
      <c r="A47" s="35" t="s">
        <v>63</v>
      </c>
      <c r="B47" s="36"/>
      <c r="C47" s="36"/>
      <c r="D47" s="36"/>
      <c r="E47" s="36"/>
    </row>
    <row r="48" spans="1:256" ht="15" customHeight="1" x14ac:dyDescent="0.2">
      <c r="A48" s="24" t="s">
        <v>5</v>
      </c>
      <c r="B48" s="25">
        <f>+B46-B42</f>
        <v>-0.69999999999999574</v>
      </c>
      <c r="C48" s="25">
        <f>+C46-C42</f>
        <v>-0.39999999999999858</v>
      </c>
      <c r="D48" s="25">
        <f>+D46-D42</f>
        <v>-0.5</v>
      </c>
      <c r="E48" s="25">
        <f>+E46-E41</f>
        <v>-1.1000000000000005</v>
      </c>
      <c r="F48" s="25">
        <f t="shared" ref="F48:BN48" si="0">+F44-F40</f>
        <v>0</v>
      </c>
      <c r="G48" s="25">
        <f t="shared" si="0"/>
        <v>0</v>
      </c>
      <c r="H48" s="25">
        <f t="shared" si="0"/>
        <v>0</v>
      </c>
      <c r="I48" s="25">
        <f t="shared" si="0"/>
        <v>0</v>
      </c>
      <c r="J48" s="25">
        <f t="shared" si="0"/>
        <v>0</v>
      </c>
      <c r="K48" s="25">
        <f t="shared" si="0"/>
        <v>0</v>
      </c>
      <c r="L48" s="25">
        <f t="shared" si="0"/>
        <v>0</v>
      </c>
      <c r="M48" s="25">
        <f t="shared" si="0"/>
        <v>0</v>
      </c>
      <c r="N48" s="25">
        <f t="shared" si="0"/>
        <v>0</v>
      </c>
      <c r="O48" s="25">
        <f t="shared" si="0"/>
        <v>0</v>
      </c>
      <c r="P48" s="25">
        <f t="shared" si="0"/>
        <v>0</v>
      </c>
      <c r="Q48" s="25">
        <f t="shared" si="0"/>
        <v>0</v>
      </c>
      <c r="R48" s="25">
        <f t="shared" si="0"/>
        <v>0</v>
      </c>
      <c r="S48" s="25">
        <f t="shared" si="0"/>
        <v>0</v>
      </c>
      <c r="T48" s="25">
        <f t="shared" si="0"/>
        <v>0</v>
      </c>
      <c r="U48" s="25">
        <f t="shared" si="0"/>
        <v>0</v>
      </c>
      <c r="V48" s="25">
        <f t="shared" si="0"/>
        <v>0</v>
      </c>
      <c r="W48" s="25">
        <f t="shared" si="0"/>
        <v>0</v>
      </c>
      <c r="X48" s="25">
        <f t="shared" si="0"/>
        <v>0</v>
      </c>
      <c r="Y48" s="25">
        <f t="shared" si="0"/>
        <v>0</v>
      </c>
      <c r="Z48" s="25">
        <f t="shared" si="0"/>
        <v>0</v>
      </c>
      <c r="AA48" s="25">
        <f t="shared" si="0"/>
        <v>0</v>
      </c>
      <c r="AB48" s="25">
        <f t="shared" si="0"/>
        <v>0</v>
      </c>
      <c r="AC48" s="25">
        <f t="shared" si="0"/>
        <v>0</v>
      </c>
      <c r="AD48" s="25">
        <f t="shared" si="0"/>
        <v>0</v>
      </c>
      <c r="AE48" s="25">
        <f t="shared" si="0"/>
        <v>0</v>
      </c>
      <c r="AF48" s="25">
        <f t="shared" si="0"/>
        <v>0</v>
      </c>
      <c r="AG48" s="25">
        <f t="shared" si="0"/>
        <v>0</v>
      </c>
      <c r="AH48" s="25">
        <f t="shared" si="0"/>
        <v>0</v>
      </c>
      <c r="AI48" s="25">
        <f t="shared" si="0"/>
        <v>0</v>
      </c>
      <c r="AJ48" s="25">
        <f t="shared" si="0"/>
        <v>0</v>
      </c>
      <c r="AK48" s="25">
        <f t="shared" si="0"/>
        <v>0</v>
      </c>
      <c r="AL48" s="25">
        <f t="shared" si="0"/>
        <v>0</v>
      </c>
      <c r="AM48" s="25">
        <f t="shared" si="0"/>
        <v>0</v>
      </c>
      <c r="AN48" s="25">
        <f t="shared" si="0"/>
        <v>0</v>
      </c>
      <c r="AO48" s="25">
        <f t="shared" si="0"/>
        <v>0</v>
      </c>
      <c r="AP48" s="25">
        <f t="shared" si="0"/>
        <v>0</v>
      </c>
      <c r="AQ48" s="25">
        <f t="shared" si="0"/>
        <v>0</v>
      </c>
      <c r="AR48" s="25">
        <f t="shared" si="0"/>
        <v>0</v>
      </c>
      <c r="AS48" s="25">
        <f t="shared" si="0"/>
        <v>0</v>
      </c>
      <c r="AT48" s="25">
        <f t="shared" si="0"/>
        <v>0</v>
      </c>
      <c r="AU48" s="25">
        <f t="shared" si="0"/>
        <v>0</v>
      </c>
      <c r="AV48" s="25">
        <f t="shared" si="0"/>
        <v>0</v>
      </c>
      <c r="AW48" s="25">
        <f t="shared" si="0"/>
        <v>0</v>
      </c>
      <c r="AX48" s="25">
        <f t="shared" si="0"/>
        <v>0</v>
      </c>
      <c r="AY48" s="25">
        <f t="shared" si="0"/>
        <v>0</v>
      </c>
      <c r="AZ48" s="25">
        <f t="shared" si="0"/>
        <v>0</v>
      </c>
      <c r="BA48" s="25">
        <f t="shared" si="0"/>
        <v>0</v>
      </c>
      <c r="BB48" s="25">
        <f t="shared" si="0"/>
        <v>0</v>
      </c>
      <c r="BC48" s="25">
        <f t="shared" si="0"/>
        <v>0</v>
      </c>
      <c r="BD48" s="25">
        <f t="shared" si="0"/>
        <v>0</v>
      </c>
      <c r="BE48" s="25">
        <f t="shared" si="0"/>
        <v>0</v>
      </c>
      <c r="BF48" s="25">
        <f t="shared" si="0"/>
        <v>0</v>
      </c>
      <c r="BG48" s="25">
        <f t="shared" si="0"/>
        <v>0</v>
      </c>
      <c r="BH48" s="25">
        <f t="shared" si="0"/>
        <v>0</v>
      </c>
      <c r="BI48" s="25">
        <f t="shared" si="0"/>
        <v>0</v>
      </c>
      <c r="BJ48" s="25">
        <f t="shared" si="0"/>
        <v>0</v>
      </c>
      <c r="BK48" s="25">
        <f t="shared" si="0"/>
        <v>0</v>
      </c>
      <c r="BL48" s="25">
        <f t="shared" si="0"/>
        <v>0</v>
      </c>
      <c r="BM48" s="25">
        <f t="shared" si="0"/>
        <v>0</v>
      </c>
      <c r="BN48" s="25">
        <f t="shared" si="0"/>
        <v>0</v>
      </c>
      <c r="BO48" s="25">
        <f t="shared" ref="BO48:DZ48" si="1">+BO44-BO40</f>
        <v>0</v>
      </c>
      <c r="BP48" s="25">
        <f t="shared" si="1"/>
        <v>0</v>
      </c>
      <c r="BQ48" s="25">
        <f t="shared" si="1"/>
        <v>0</v>
      </c>
      <c r="BR48" s="25">
        <f t="shared" si="1"/>
        <v>0</v>
      </c>
      <c r="BS48" s="25">
        <f t="shared" si="1"/>
        <v>0</v>
      </c>
      <c r="BT48" s="25">
        <f t="shared" si="1"/>
        <v>0</v>
      </c>
      <c r="BU48" s="25">
        <f t="shared" si="1"/>
        <v>0</v>
      </c>
      <c r="BV48" s="25">
        <f t="shared" si="1"/>
        <v>0</v>
      </c>
      <c r="BW48" s="25">
        <f t="shared" si="1"/>
        <v>0</v>
      </c>
      <c r="BX48" s="25">
        <f t="shared" si="1"/>
        <v>0</v>
      </c>
      <c r="BY48" s="25">
        <f t="shared" si="1"/>
        <v>0</v>
      </c>
      <c r="BZ48" s="25">
        <f t="shared" si="1"/>
        <v>0</v>
      </c>
      <c r="CA48" s="25">
        <f t="shared" si="1"/>
        <v>0</v>
      </c>
      <c r="CB48" s="25">
        <f t="shared" si="1"/>
        <v>0</v>
      </c>
      <c r="CC48" s="25">
        <f t="shared" si="1"/>
        <v>0</v>
      </c>
      <c r="CD48" s="25">
        <f t="shared" si="1"/>
        <v>0</v>
      </c>
      <c r="CE48" s="25">
        <f t="shared" si="1"/>
        <v>0</v>
      </c>
      <c r="CF48" s="25">
        <f t="shared" si="1"/>
        <v>0</v>
      </c>
      <c r="CG48" s="25">
        <f t="shared" si="1"/>
        <v>0</v>
      </c>
      <c r="CH48" s="25">
        <f t="shared" si="1"/>
        <v>0</v>
      </c>
      <c r="CI48" s="25">
        <f t="shared" si="1"/>
        <v>0</v>
      </c>
      <c r="CJ48" s="25">
        <f t="shared" si="1"/>
        <v>0</v>
      </c>
      <c r="CK48" s="25">
        <f t="shared" si="1"/>
        <v>0</v>
      </c>
      <c r="CL48" s="25">
        <f t="shared" si="1"/>
        <v>0</v>
      </c>
      <c r="CM48" s="25">
        <f t="shared" si="1"/>
        <v>0</v>
      </c>
      <c r="CN48" s="25">
        <f t="shared" si="1"/>
        <v>0</v>
      </c>
      <c r="CO48" s="25">
        <f t="shared" si="1"/>
        <v>0</v>
      </c>
      <c r="CP48" s="25">
        <f t="shared" si="1"/>
        <v>0</v>
      </c>
      <c r="CQ48" s="25">
        <f t="shared" si="1"/>
        <v>0</v>
      </c>
      <c r="CR48" s="25">
        <f t="shared" si="1"/>
        <v>0</v>
      </c>
      <c r="CS48" s="25">
        <f t="shared" si="1"/>
        <v>0</v>
      </c>
      <c r="CT48" s="25">
        <f t="shared" si="1"/>
        <v>0</v>
      </c>
      <c r="CU48" s="25">
        <f t="shared" si="1"/>
        <v>0</v>
      </c>
      <c r="CV48" s="25">
        <f t="shared" si="1"/>
        <v>0</v>
      </c>
      <c r="CW48" s="25">
        <f t="shared" si="1"/>
        <v>0</v>
      </c>
      <c r="CX48" s="25">
        <f t="shared" si="1"/>
        <v>0</v>
      </c>
      <c r="CY48" s="25">
        <f t="shared" si="1"/>
        <v>0</v>
      </c>
      <c r="CZ48" s="25">
        <f t="shared" si="1"/>
        <v>0</v>
      </c>
      <c r="DA48" s="25">
        <f t="shared" si="1"/>
        <v>0</v>
      </c>
      <c r="DB48" s="25">
        <f t="shared" si="1"/>
        <v>0</v>
      </c>
      <c r="DC48" s="25">
        <f t="shared" si="1"/>
        <v>0</v>
      </c>
      <c r="DD48" s="25">
        <f t="shared" si="1"/>
        <v>0</v>
      </c>
      <c r="DE48" s="25">
        <f t="shared" si="1"/>
        <v>0</v>
      </c>
      <c r="DF48" s="25">
        <f t="shared" si="1"/>
        <v>0</v>
      </c>
      <c r="DG48" s="25">
        <f t="shared" si="1"/>
        <v>0</v>
      </c>
      <c r="DH48" s="25">
        <f t="shared" si="1"/>
        <v>0</v>
      </c>
      <c r="DI48" s="25">
        <f t="shared" si="1"/>
        <v>0</v>
      </c>
      <c r="DJ48" s="25">
        <f t="shared" si="1"/>
        <v>0</v>
      </c>
      <c r="DK48" s="25">
        <f t="shared" si="1"/>
        <v>0</v>
      </c>
      <c r="DL48" s="25">
        <f t="shared" si="1"/>
        <v>0</v>
      </c>
      <c r="DM48" s="25">
        <f t="shared" si="1"/>
        <v>0</v>
      </c>
      <c r="DN48" s="25">
        <f t="shared" si="1"/>
        <v>0</v>
      </c>
      <c r="DO48" s="25">
        <f t="shared" si="1"/>
        <v>0</v>
      </c>
      <c r="DP48" s="25">
        <f t="shared" si="1"/>
        <v>0</v>
      </c>
      <c r="DQ48" s="25">
        <f t="shared" si="1"/>
        <v>0</v>
      </c>
      <c r="DR48" s="25">
        <f t="shared" si="1"/>
        <v>0</v>
      </c>
      <c r="DS48" s="25">
        <f t="shared" si="1"/>
        <v>0</v>
      </c>
      <c r="DT48" s="25">
        <f t="shared" si="1"/>
        <v>0</v>
      </c>
      <c r="DU48" s="25">
        <f t="shared" si="1"/>
        <v>0</v>
      </c>
      <c r="DV48" s="25">
        <f t="shared" si="1"/>
        <v>0</v>
      </c>
      <c r="DW48" s="25">
        <f t="shared" si="1"/>
        <v>0</v>
      </c>
      <c r="DX48" s="25">
        <f t="shared" si="1"/>
        <v>0</v>
      </c>
      <c r="DY48" s="25">
        <f t="shared" si="1"/>
        <v>0</v>
      </c>
      <c r="DZ48" s="25">
        <f t="shared" si="1"/>
        <v>0</v>
      </c>
      <c r="EA48" s="25">
        <f t="shared" ref="EA48:GL48" si="2">+EA44-EA40</f>
        <v>0</v>
      </c>
      <c r="EB48" s="25">
        <f t="shared" si="2"/>
        <v>0</v>
      </c>
      <c r="EC48" s="25">
        <f t="shared" si="2"/>
        <v>0</v>
      </c>
      <c r="ED48" s="25">
        <f t="shared" si="2"/>
        <v>0</v>
      </c>
      <c r="EE48" s="25">
        <f t="shared" si="2"/>
        <v>0</v>
      </c>
      <c r="EF48" s="25">
        <f t="shared" si="2"/>
        <v>0</v>
      </c>
      <c r="EG48" s="25">
        <f t="shared" si="2"/>
        <v>0</v>
      </c>
      <c r="EH48" s="25">
        <f t="shared" si="2"/>
        <v>0</v>
      </c>
      <c r="EI48" s="25">
        <f t="shared" si="2"/>
        <v>0</v>
      </c>
      <c r="EJ48" s="25">
        <f t="shared" si="2"/>
        <v>0</v>
      </c>
      <c r="EK48" s="25">
        <f t="shared" si="2"/>
        <v>0</v>
      </c>
      <c r="EL48" s="25">
        <f t="shared" si="2"/>
        <v>0</v>
      </c>
      <c r="EM48" s="25">
        <f t="shared" si="2"/>
        <v>0</v>
      </c>
      <c r="EN48" s="25">
        <f t="shared" si="2"/>
        <v>0</v>
      </c>
      <c r="EO48" s="25">
        <f t="shared" si="2"/>
        <v>0</v>
      </c>
      <c r="EP48" s="25">
        <f t="shared" si="2"/>
        <v>0</v>
      </c>
      <c r="EQ48" s="25">
        <f t="shared" si="2"/>
        <v>0</v>
      </c>
      <c r="ER48" s="25">
        <f t="shared" si="2"/>
        <v>0</v>
      </c>
      <c r="ES48" s="25">
        <f t="shared" si="2"/>
        <v>0</v>
      </c>
      <c r="ET48" s="25">
        <f t="shared" si="2"/>
        <v>0</v>
      </c>
      <c r="EU48" s="25">
        <f t="shared" si="2"/>
        <v>0</v>
      </c>
      <c r="EV48" s="25">
        <f t="shared" si="2"/>
        <v>0</v>
      </c>
      <c r="EW48" s="25">
        <f t="shared" si="2"/>
        <v>0</v>
      </c>
      <c r="EX48" s="25">
        <f t="shared" si="2"/>
        <v>0</v>
      </c>
      <c r="EY48" s="25">
        <f t="shared" si="2"/>
        <v>0</v>
      </c>
      <c r="EZ48" s="25">
        <f t="shared" si="2"/>
        <v>0</v>
      </c>
      <c r="FA48" s="25">
        <f t="shared" si="2"/>
        <v>0</v>
      </c>
      <c r="FB48" s="25">
        <f t="shared" si="2"/>
        <v>0</v>
      </c>
      <c r="FC48" s="25">
        <f t="shared" si="2"/>
        <v>0</v>
      </c>
      <c r="FD48" s="25">
        <f t="shared" si="2"/>
        <v>0</v>
      </c>
      <c r="FE48" s="25">
        <f t="shared" si="2"/>
        <v>0</v>
      </c>
      <c r="FF48" s="25">
        <f t="shared" si="2"/>
        <v>0</v>
      </c>
      <c r="FG48" s="25">
        <f t="shared" si="2"/>
        <v>0</v>
      </c>
      <c r="FH48" s="25">
        <f t="shared" si="2"/>
        <v>0</v>
      </c>
      <c r="FI48" s="25">
        <f t="shared" si="2"/>
        <v>0</v>
      </c>
      <c r="FJ48" s="25">
        <f t="shared" si="2"/>
        <v>0</v>
      </c>
      <c r="FK48" s="25">
        <f t="shared" si="2"/>
        <v>0</v>
      </c>
      <c r="FL48" s="25">
        <f t="shared" si="2"/>
        <v>0</v>
      </c>
      <c r="FM48" s="25">
        <f t="shared" si="2"/>
        <v>0</v>
      </c>
      <c r="FN48" s="25">
        <f t="shared" si="2"/>
        <v>0</v>
      </c>
      <c r="FO48" s="25">
        <f t="shared" si="2"/>
        <v>0</v>
      </c>
      <c r="FP48" s="25">
        <f t="shared" si="2"/>
        <v>0</v>
      </c>
      <c r="FQ48" s="25">
        <f t="shared" si="2"/>
        <v>0</v>
      </c>
      <c r="FR48" s="25">
        <f t="shared" si="2"/>
        <v>0</v>
      </c>
      <c r="FS48" s="25">
        <f t="shared" si="2"/>
        <v>0</v>
      </c>
      <c r="FT48" s="25">
        <f t="shared" si="2"/>
        <v>0</v>
      </c>
      <c r="FU48" s="25">
        <f t="shared" si="2"/>
        <v>0</v>
      </c>
      <c r="FV48" s="25">
        <f t="shared" si="2"/>
        <v>0</v>
      </c>
      <c r="FW48" s="25">
        <f t="shared" si="2"/>
        <v>0</v>
      </c>
      <c r="FX48" s="25">
        <f t="shared" si="2"/>
        <v>0</v>
      </c>
      <c r="FY48" s="25">
        <f t="shared" si="2"/>
        <v>0</v>
      </c>
      <c r="FZ48" s="25">
        <f t="shared" si="2"/>
        <v>0</v>
      </c>
      <c r="GA48" s="25">
        <f t="shared" si="2"/>
        <v>0</v>
      </c>
      <c r="GB48" s="25">
        <f t="shared" si="2"/>
        <v>0</v>
      </c>
      <c r="GC48" s="25">
        <f t="shared" si="2"/>
        <v>0</v>
      </c>
      <c r="GD48" s="25">
        <f t="shared" si="2"/>
        <v>0</v>
      </c>
      <c r="GE48" s="25">
        <f t="shared" si="2"/>
        <v>0</v>
      </c>
      <c r="GF48" s="25">
        <f t="shared" si="2"/>
        <v>0</v>
      </c>
      <c r="GG48" s="25">
        <f t="shared" si="2"/>
        <v>0</v>
      </c>
      <c r="GH48" s="25">
        <f t="shared" si="2"/>
        <v>0</v>
      </c>
      <c r="GI48" s="25">
        <f t="shared" si="2"/>
        <v>0</v>
      </c>
      <c r="GJ48" s="25">
        <f t="shared" si="2"/>
        <v>0</v>
      </c>
      <c r="GK48" s="25">
        <f t="shared" si="2"/>
        <v>0</v>
      </c>
      <c r="GL48" s="25">
        <f t="shared" si="2"/>
        <v>0</v>
      </c>
      <c r="GM48" s="25">
        <f t="shared" ref="GM48:IV48" si="3">+GM44-GM40</f>
        <v>0</v>
      </c>
      <c r="GN48" s="25">
        <f t="shared" si="3"/>
        <v>0</v>
      </c>
      <c r="GO48" s="25">
        <f t="shared" si="3"/>
        <v>0</v>
      </c>
      <c r="GP48" s="25">
        <f t="shared" si="3"/>
        <v>0</v>
      </c>
      <c r="GQ48" s="25">
        <f t="shared" si="3"/>
        <v>0</v>
      </c>
      <c r="GR48" s="25">
        <f t="shared" si="3"/>
        <v>0</v>
      </c>
      <c r="GS48" s="25">
        <f t="shared" si="3"/>
        <v>0</v>
      </c>
      <c r="GT48" s="25">
        <f t="shared" si="3"/>
        <v>0</v>
      </c>
      <c r="GU48" s="25">
        <f t="shared" si="3"/>
        <v>0</v>
      </c>
      <c r="GV48" s="25">
        <f t="shared" si="3"/>
        <v>0</v>
      </c>
      <c r="GW48" s="25">
        <f t="shared" si="3"/>
        <v>0</v>
      </c>
      <c r="GX48" s="25">
        <f t="shared" si="3"/>
        <v>0</v>
      </c>
      <c r="GY48" s="25">
        <f t="shared" si="3"/>
        <v>0</v>
      </c>
      <c r="GZ48" s="25">
        <f t="shared" si="3"/>
        <v>0</v>
      </c>
      <c r="HA48" s="25">
        <f t="shared" si="3"/>
        <v>0</v>
      </c>
      <c r="HB48" s="25">
        <f t="shared" si="3"/>
        <v>0</v>
      </c>
      <c r="HC48" s="25">
        <f t="shared" si="3"/>
        <v>0</v>
      </c>
      <c r="HD48" s="25">
        <f t="shared" si="3"/>
        <v>0</v>
      </c>
      <c r="HE48" s="25">
        <f t="shared" si="3"/>
        <v>0</v>
      </c>
      <c r="HF48" s="25">
        <f t="shared" si="3"/>
        <v>0</v>
      </c>
      <c r="HG48" s="25">
        <f t="shared" si="3"/>
        <v>0</v>
      </c>
      <c r="HH48" s="25">
        <f t="shared" si="3"/>
        <v>0</v>
      </c>
      <c r="HI48" s="25">
        <f t="shared" si="3"/>
        <v>0</v>
      </c>
      <c r="HJ48" s="25">
        <f t="shared" si="3"/>
        <v>0</v>
      </c>
      <c r="HK48" s="25">
        <f t="shared" si="3"/>
        <v>0</v>
      </c>
      <c r="HL48" s="25">
        <f t="shared" si="3"/>
        <v>0</v>
      </c>
      <c r="HM48" s="25">
        <f t="shared" si="3"/>
        <v>0</v>
      </c>
      <c r="HN48" s="25">
        <f t="shared" si="3"/>
        <v>0</v>
      </c>
      <c r="HO48" s="25">
        <f t="shared" si="3"/>
        <v>0</v>
      </c>
      <c r="HP48" s="25">
        <f t="shared" si="3"/>
        <v>0</v>
      </c>
      <c r="HQ48" s="25">
        <f t="shared" si="3"/>
        <v>0</v>
      </c>
      <c r="HR48" s="25">
        <f t="shared" si="3"/>
        <v>0</v>
      </c>
      <c r="HS48" s="25">
        <f t="shared" si="3"/>
        <v>0</v>
      </c>
      <c r="HT48" s="25">
        <f t="shared" si="3"/>
        <v>0</v>
      </c>
      <c r="HU48" s="25">
        <f t="shared" si="3"/>
        <v>0</v>
      </c>
      <c r="HV48" s="25">
        <f t="shared" si="3"/>
        <v>0</v>
      </c>
      <c r="HW48" s="25">
        <f t="shared" si="3"/>
        <v>0</v>
      </c>
      <c r="HX48" s="25">
        <f t="shared" si="3"/>
        <v>0</v>
      </c>
      <c r="HY48" s="25">
        <f t="shared" si="3"/>
        <v>0</v>
      </c>
      <c r="HZ48" s="25">
        <f t="shared" si="3"/>
        <v>0</v>
      </c>
      <c r="IA48" s="25">
        <f t="shared" si="3"/>
        <v>0</v>
      </c>
      <c r="IB48" s="25">
        <f t="shared" si="3"/>
        <v>0</v>
      </c>
      <c r="IC48" s="25">
        <f t="shared" si="3"/>
        <v>0</v>
      </c>
      <c r="ID48" s="25">
        <f t="shared" si="3"/>
        <v>0</v>
      </c>
      <c r="IE48" s="25">
        <f t="shared" si="3"/>
        <v>0</v>
      </c>
      <c r="IF48" s="25">
        <f t="shared" si="3"/>
        <v>0</v>
      </c>
      <c r="IG48" s="25">
        <f t="shared" si="3"/>
        <v>0</v>
      </c>
      <c r="IH48" s="25">
        <f t="shared" si="3"/>
        <v>0</v>
      </c>
      <c r="II48" s="25">
        <f t="shared" si="3"/>
        <v>0</v>
      </c>
      <c r="IJ48" s="25">
        <f t="shared" si="3"/>
        <v>0</v>
      </c>
      <c r="IK48" s="25">
        <f t="shared" si="3"/>
        <v>0</v>
      </c>
      <c r="IL48" s="25">
        <f t="shared" si="3"/>
        <v>0</v>
      </c>
      <c r="IM48" s="25">
        <f t="shared" si="3"/>
        <v>0</v>
      </c>
      <c r="IN48" s="25">
        <f t="shared" si="3"/>
        <v>0</v>
      </c>
      <c r="IO48" s="25">
        <f t="shared" si="3"/>
        <v>0</v>
      </c>
      <c r="IP48" s="25">
        <f t="shared" si="3"/>
        <v>0</v>
      </c>
      <c r="IQ48" s="25">
        <f t="shared" si="3"/>
        <v>0</v>
      </c>
      <c r="IR48" s="25">
        <f t="shared" si="3"/>
        <v>0</v>
      </c>
      <c r="IS48" s="25">
        <f t="shared" si="3"/>
        <v>0</v>
      </c>
      <c r="IT48" s="25">
        <f t="shared" si="3"/>
        <v>0</v>
      </c>
      <c r="IU48" s="25">
        <f t="shared" si="3"/>
        <v>0</v>
      </c>
      <c r="IV48" s="25">
        <f t="shared" si="3"/>
        <v>0</v>
      </c>
    </row>
    <row r="49" spans="1:256" ht="15" customHeight="1" x14ac:dyDescent="0.2">
      <c r="A49" s="24" t="s">
        <v>6</v>
      </c>
      <c r="B49" s="26">
        <f>+B46/B42-1</f>
        <v>-1.5118790496760126E-2</v>
      </c>
      <c r="C49" s="26">
        <f>+C46/C42-1</f>
        <v>-9.2807424593966958E-3</v>
      </c>
      <c r="D49" s="26">
        <f>+D46/D42-1</f>
        <v>-7.2463768115942018E-2</v>
      </c>
      <c r="E49" s="26">
        <f>+E46/E42-1</f>
        <v>-0.1333333333333333</v>
      </c>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c r="IS49" s="10"/>
      <c r="IT49" s="10"/>
      <c r="IU49" s="10"/>
      <c r="IV49" s="10"/>
    </row>
    <row r="50" spans="1:256" s="3" customFormat="1" ht="29.95" customHeight="1" x14ac:dyDescent="0.2">
      <c r="A50" s="31" t="s">
        <v>61</v>
      </c>
      <c r="B50" s="31"/>
      <c r="C50" s="31"/>
      <c r="D50" s="31"/>
      <c r="E50" s="31"/>
    </row>
    <row r="51" spans="1:256" ht="29.95" customHeight="1" thickBot="1" x14ac:dyDescent="0.25">
      <c r="A51" s="11"/>
      <c r="B51" s="12" t="s">
        <v>7</v>
      </c>
      <c r="C51" s="12" t="s">
        <v>8</v>
      </c>
      <c r="D51" s="12" t="s">
        <v>9</v>
      </c>
      <c r="E51" s="12" t="s">
        <v>10</v>
      </c>
    </row>
    <row r="52" spans="1:256" ht="15" customHeight="1" x14ac:dyDescent="0.2">
      <c r="A52" s="17" t="s">
        <v>11</v>
      </c>
      <c r="B52" s="13">
        <v>33845.095000000001</v>
      </c>
      <c r="C52" s="13">
        <v>15326.970400567392</v>
      </c>
      <c r="D52" s="13">
        <v>12933.198164624628</v>
      </c>
      <c r="E52" s="13">
        <v>2393.7722359427648</v>
      </c>
    </row>
    <row r="53" spans="1:256" ht="15" customHeight="1" x14ac:dyDescent="0.2">
      <c r="A53" s="17" t="s">
        <v>12</v>
      </c>
      <c r="B53" s="13">
        <v>33944.840000000004</v>
      </c>
      <c r="C53" s="13">
        <v>15453.422913373313</v>
      </c>
      <c r="D53" s="13">
        <v>13288.870659367552</v>
      </c>
      <c r="E53" s="13">
        <v>2164.5522540057627</v>
      </c>
    </row>
    <row r="54" spans="1:256" ht="15" customHeight="1" x14ac:dyDescent="0.2">
      <c r="A54" s="17" t="s">
        <v>13</v>
      </c>
      <c r="B54" s="13">
        <v>34044.585999999996</v>
      </c>
      <c r="C54" s="13">
        <v>15446.723954301619</v>
      </c>
      <c r="D54" s="13">
        <v>13258.380305869416</v>
      </c>
      <c r="E54" s="13">
        <v>2188.343648432206</v>
      </c>
    </row>
    <row r="55" spans="1:256" ht="15" customHeight="1" x14ac:dyDescent="0.2">
      <c r="A55" s="17" t="s">
        <v>14</v>
      </c>
      <c r="B55" s="13">
        <v>34141.077999999994</v>
      </c>
      <c r="C55" s="13">
        <v>15626.609710241395</v>
      </c>
      <c r="D55" s="13">
        <v>13408.083728869247</v>
      </c>
      <c r="E55" s="13">
        <v>2218.5259813721486</v>
      </c>
    </row>
    <row r="56" spans="1:256" ht="15" customHeight="1" x14ac:dyDescent="0.2">
      <c r="A56" s="17" t="s">
        <v>15</v>
      </c>
      <c r="B56" s="13">
        <v>34241.778999999995</v>
      </c>
      <c r="C56" s="13">
        <v>15633.415917775259</v>
      </c>
      <c r="D56" s="13">
        <v>13640.918445587246</v>
      </c>
      <c r="E56" s="13">
        <v>1992.4974721880149</v>
      </c>
    </row>
    <row r="57" spans="1:256" ht="15" customHeight="1" x14ac:dyDescent="0.2">
      <c r="A57" s="17" t="s">
        <v>16</v>
      </c>
      <c r="B57" s="13">
        <v>34343.478000000003</v>
      </c>
      <c r="C57" s="13">
        <v>15608.797658541142</v>
      </c>
      <c r="D57" s="13">
        <v>13796.559311835761</v>
      </c>
      <c r="E57" s="13">
        <v>1812.2383467053828</v>
      </c>
    </row>
    <row r="58" spans="1:256" ht="15" customHeight="1" x14ac:dyDescent="0.2">
      <c r="A58" s="17" t="s">
        <v>17</v>
      </c>
      <c r="B58" s="13">
        <v>34445.178</v>
      </c>
      <c r="C58" s="13">
        <v>15541.294976102461</v>
      </c>
      <c r="D58" s="13">
        <v>13627.487558014964</v>
      </c>
      <c r="E58" s="13">
        <v>1913.8074180874955</v>
      </c>
    </row>
    <row r="59" spans="1:256" ht="15" customHeight="1" x14ac:dyDescent="0.2">
      <c r="A59" s="17" t="s">
        <v>18</v>
      </c>
      <c r="B59" s="13">
        <v>34543.561000000002</v>
      </c>
      <c r="C59" s="13">
        <v>15581.063513977995</v>
      </c>
      <c r="D59" s="13">
        <v>13801.497532648145</v>
      </c>
      <c r="E59" s="13">
        <v>1779.5659813298512</v>
      </c>
    </row>
    <row r="60" spans="1:256" ht="15" customHeight="1" x14ac:dyDescent="0.2">
      <c r="A60" s="17" t="s">
        <v>19</v>
      </c>
      <c r="B60" s="13">
        <v>34646.509000000005</v>
      </c>
      <c r="C60" s="13">
        <v>15832.644866213926</v>
      </c>
      <c r="D60" s="13">
        <v>14140.92424194844</v>
      </c>
      <c r="E60" s="13">
        <v>1691.7206242654843</v>
      </c>
    </row>
    <row r="61" spans="1:256" ht="15" customHeight="1" x14ac:dyDescent="0.2">
      <c r="A61" s="17" t="s">
        <v>20</v>
      </c>
      <c r="B61" s="13">
        <v>34750.762000000002</v>
      </c>
      <c r="C61" s="13">
        <v>15855.186116049863</v>
      </c>
      <c r="D61" s="13">
        <v>14324.879669368747</v>
      </c>
      <c r="E61" s="13">
        <v>1530.3064466811174</v>
      </c>
    </row>
    <row r="62" spans="1:256" ht="15" customHeight="1" x14ac:dyDescent="0.2">
      <c r="A62" s="17" t="s">
        <v>21</v>
      </c>
      <c r="B62" s="13">
        <v>34855.014000000003</v>
      </c>
      <c r="C62" s="13">
        <v>15823.281999065759</v>
      </c>
      <c r="D62" s="13">
        <v>14099.909398036616</v>
      </c>
      <c r="E62" s="13">
        <v>1723.3726010291439</v>
      </c>
    </row>
    <row r="63" spans="1:256" ht="15" customHeight="1" x14ac:dyDescent="0.2">
      <c r="A63" s="17" t="s">
        <v>22</v>
      </c>
      <c r="B63" s="13">
        <v>34955.866999999998</v>
      </c>
      <c r="C63" s="13">
        <v>16054.477896583037</v>
      </c>
      <c r="D63" s="13">
        <v>14453.673177845831</v>
      </c>
      <c r="E63" s="13">
        <v>1600.804718737211</v>
      </c>
    </row>
    <row r="64" spans="1:256" ht="15" customHeight="1" x14ac:dyDescent="0.2">
      <c r="A64" s="17" t="s">
        <v>23</v>
      </c>
      <c r="B64" s="13">
        <v>35060.816999999995</v>
      </c>
      <c r="C64" s="13">
        <v>16067.028806428161</v>
      </c>
      <c r="D64" s="13">
        <v>14510.5867461054</v>
      </c>
      <c r="E64" s="13">
        <v>1556.4420603227607</v>
      </c>
    </row>
    <row r="65" spans="1:6" ht="15" customHeight="1" x14ac:dyDescent="0.2">
      <c r="A65" s="17" t="s">
        <v>24</v>
      </c>
      <c r="B65" s="13">
        <v>35166.495000000003</v>
      </c>
      <c r="C65" s="13">
        <v>16031.382728212582</v>
      </c>
      <c r="D65" s="13">
        <v>14714.856579247842</v>
      </c>
      <c r="E65" s="13">
        <v>1316.5261489647419</v>
      </c>
    </row>
    <row r="66" spans="1:6" ht="15" customHeight="1" x14ac:dyDescent="0.2">
      <c r="A66" s="17" t="s">
        <v>25</v>
      </c>
      <c r="B66" s="13">
        <v>35270.021554819148</v>
      </c>
      <c r="C66" s="13">
        <v>16098.770069375532</v>
      </c>
      <c r="D66" s="13">
        <v>14614.388374478598</v>
      </c>
      <c r="E66" s="13">
        <v>1484.3816948969338</v>
      </c>
    </row>
    <row r="67" spans="1:6" ht="15" customHeight="1" x14ac:dyDescent="0.2">
      <c r="A67" s="17" t="s">
        <v>26</v>
      </c>
      <c r="B67" s="13">
        <v>35373.419633675963</v>
      </c>
      <c r="C67" s="13">
        <v>16060.35794754326</v>
      </c>
      <c r="D67" s="13">
        <v>14754.873122057124</v>
      </c>
      <c r="E67" s="13">
        <v>1305.4848254861358</v>
      </c>
    </row>
    <row r="68" spans="1:6" ht="15" customHeight="1" x14ac:dyDescent="0.2">
      <c r="A68" s="21" t="s">
        <v>44</v>
      </c>
      <c r="B68" s="13">
        <v>35480.417199688687</v>
      </c>
      <c r="C68" s="18" t="s">
        <v>36</v>
      </c>
      <c r="D68" s="18" t="s">
        <v>36</v>
      </c>
      <c r="E68" s="18" t="s">
        <v>36</v>
      </c>
    </row>
    <row r="69" spans="1:6" ht="15" customHeight="1" x14ac:dyDescent="0.2">
      <c r="A69" s="17" t="s">
        <v>27</v>
      </c>
      <c r="B69" s="13">
        <v>35587.538811246217</v>
      </c>
      <c r="C69" s="13">
        <f>+D69+E69</f>
        <v>15981.486178731853</v>
      </c>
      <c r="D69" s="13">
        <v>14795.473726041009</v>
      </c>
      <c r="E69" s="13">
        <v>1186.0124526908444</v>
      </c>
    </row>
    <row r="70" spans="1:6" ht="15" customHeight="1" x14ac:dyDescent="0.2">
      <c r="A70" s="17" t="s">
        <v>28</v>
      </c>
      <c r="B70" s="13">
        <v>35690.26873089304</v>
      </c>
      <c r="C70" s="13">
        <f t="shared" ref="C70:C89" si="4">+D70+E70</f>
        <v>16107.373395699044</v>
      </c>
      <c r="D70" s="13">
        <v>14807.385407059342</v>
      </c>
      <c r="E70" s="13">
        <v>1299.9879886397011</v>
      </c>
    </row>
    <row r="71" spans="1:6" ht="15" customHeight="1" x14ac:dyDescent="0.2">
      <c r="A71" s="17" t="s">
        <v>29</v>
      </c>
      <c r="B71" s="13">
        <v>35796.288723044599</v>
      </c>
      <c r="C71" s="13">
        <f t="shared" si="4"/>
        <v>16161.985447553106</v>
      </c>
      <c r="D71" s="13">
        <v>14903.305514776084</v>
      </c>
      <c r="E71" s="13">
        <v>1258.6799327770229</v>
      </c>
    </row>
    <row r="72" spans="1:6" ht="15" customHeight="1" x14ac:dyDescent="0.2">
      <c r="A72" s="17" t="s">
        <v>30</v>
      </c>
      <c r="B72" s="13">
        <v>35905.38036106302</v>
      </c>
      <c r="C72" s="13">
        <f t="shared" si="4"/>
        <v>16099.55715706079</v>
      </c>
      <c r="D72" s="13">
        <v>14887.534594018325</v>
      </c>
      <c r="E72" s="13">
        <v>1212.0225630424648</v>
      </c>
    </row>
    <row r="73" spans="1:6" ht="15" customHeight="1" x14ac:dyDescent="0.2">
      <c r="A73" s="17" t="s">
        <v>31</v>
      </c>
      <c r="B73" s="13">
        <v>36013.964436190181</v>
      </c>
      <c r="C73" s="13">
        <f t="shared" si="4"/>
        <v>16347.580326935369</v>
      </c>
      <c r="D73" s="13">
        <v>15180.644429869977</v>
      </c>
      <c r="E73" s="13">
        <v>1166.9358970653923</v>
      </c>
    </row>
    <row r="74" spans="1:6" ht="15" customHeight="1" x14ac:dyDescent="0.2">
      <c r="A74" s="17" t="s">
        <v>32</v>
      </c>
      <c r="B74" s="13">
        <v>36115.824515721164</v>
      </c>
      <c r="C74" s="13">
        <f t="shared" si="4"/>
        <v>16471.271442745969</v>
      </c>
      <c r="D74" s="13">
        <v>15104.593329231138</v>
      </c>
      <c r="E74" s="13">
        <v>1366.6781135148308</v>
      </c>
    </row>
    <row r="75" spans="1:6" ht="15" customHeight="1" x14ac:dyDescent="0.2">
      <c r="A75" s="17" t="s">
        <v>33</v>
      </c>
      <c r="B75" s="13">
        <v>36224.545046267165</v>
      </c>
      <c r="C75" s="13">
        <f t="shared" si="4"/>
        <v>16464.241029738168</v>
      </c>
      <c r="D75" s="13">
        <v>15030.716912378182</v>
      </c>
      <c r="E75" s="13">
        <v>1433.5241173599866</v>
      </c>
    </row>
    <row r="76" spans="1:6" ht="15" customHeight="1" x14ac:dyDescent="0.2">
      <c r="A76" s="17" t="s">
        <v>34</v>
      </c>
      <c r="B76" s="13">
        <v>36335.778219976855</v>
      </c>
      <c r="C76" s="13">
        <f t="shared" si="4"/>
        <v>16428.739547349302</v>
      </c>
      <c r="D76" s="13">
        <v>14982.56640240709</v>
      </c>
      <c r="E76" s="13">
        <v>1446.1731449422116</v>
      </c>
    </row>
    <row r="77" spans="1:6" ht="15" customHeight="1" x14ac:dyDescent="0.2">
      <c r="A77" s="17" t="s">
        <v>35</v>
      </c>
      <c r="B77" s="13">
        <v>36445.84385425505</v>
      </c>
      <c r="C77" s="13">
        <f t="shared" si="4"/>
        <v>16531.264088648084</v>
      </c>
      <c r="D77" s="13">
        <v>15191.714921959241</v>
      </c>
      <c r="E77" s="13">
        <v>1339.5491666888424</v>
      </c>
    </row>
    <row r="78" spans="1:6" ht="15" customHeight="1" x14ac:dyDescent="0.2">
      <c r="A78" s="17" t="s">
        <v>37</v>
      </c>
      <c r="B78" s="13">
        <v>36546.758830547267</v>
      </c>
      <c r="C78" s="13">
        <f t="shared" si="4"/>
        <v>16535.922718970465</v>
      </c>
      <c r="D78" s="13">
        <v>15178.693767284398</v>
      </c>
      <c r="E78" s="13">
        <v>1357.2289516860665</v>
      </c>
    </row>
    <row r="79" spans="1:6" ht="15" customHeight="1" x14ac:dyDescent="0.2">
      <c r="A79" s="17" t="s">
        <v>39</v>
      </c>
      <c r="B79" s="13">
        <v>36658.260350970137</v>
      </c>
      <c r="C79" s="13">
        <f t="shared" si="4"/>
        <v>16567.089012688721</v>
      </c>
      <c r="D79" s="13">
        <v>15286.754567344744</v>
      </c>
      <c r="E79" s="13">
        <v>1280.3344453439777</v>
      </c>
      <c r="F79" s="30"/>
    </row>
    <row r="80" spans="1:6" ht="15" customHeight="1" x14ac:dyDescent="0.2">
      <c r="A80" s="17" t="s">
        <v>42</v>
      </c>
      <c r="B80" s="22">
        <v>36771.683499775427</v>
      </c>
      <c r="C80" s="13">
        <f t="shared" si="4"/>
        <v>16525.635151403083</v>
      </c>
      <c r="D80" s="22">
        <v>15344.405603334237</v>
      </c>
      <c r="E80" s="22">
        <v>1181.2295480688472</v>
      </c>
      <c r="F80" s="30"/>
    </row>
    <row r="81" spans="1:6" ht="15" customHeight="1" x14ac:dyDescent="0.2">
      <c r="A81" s="17" t="s">
        <v>43</v>
      </c>
      <c r="B81" s="22">
        <v>36883.25003551066</v>
      </c>
      <c r="C81" s="13">
        <f t="shared" si="4"/>
        <v>16536.219272612601</v>
      </c>
      <c r="D81" s="22">
        <v>15377.587532834636</v>
      </c>
      <c r="E81" s="22">
        <v>1158.6317397779669</v>
      </c>
      <c r="F81" s="30"/>
    </row>
    <row r="82" spans="1:6" ht="15" customHeight="1" x14ac:dyDescent="0.2">
      <c r="A82" s="17" t="s">
        <v>45</v>
      </c>
      <c r="B82" s="22">
        <v>36983.142543216105</v>
      </c>
      <c r="C82" s="13">
        <f t="shared" si="4"/>
        <v>16664.483713482172</v>
      </c>
      <c r="D82" s="22">
        <v>15461.490949900432</v>
      </c>
      <c r="E82" s="22">
        <v>1202.992763581741</v>
      </c>
      <c r="F82" s="30"/>
    </row>
    <row r="83" spans="1:6" ht="15" customHeight="1" x14ac:dyDescent="0.2">
      <c r="A83" s="17" t="s">
        <v>46</v>
      </c>
      <c r="B83" s="22">
        <v>37097.507367753351</v>
      </c>
      <c r="C83" s="13">
        <f t="shared" si="4"/>
        <v>16977.938315488929</v>
      </c>
      <c r="D83" s="22">
        <v>15761.96076562607</v>
      </c>
      <c r="E83" s="22">
        <v>1215.977549862859</v>
      </c>
      <c r="F83" s="30"/>
    </row>
    <row r="84" spans="1:6" ht="15" customHeight="1" x14ac:dyDescent="0.2">
      <c r="A84" s="17" t="s">
        <v>47</v>
      </c>
      <c r="B84" s="22">
        <v>37213.169925122522</v>
      </c>
      <c r="C84" s="13">
        <f t="shared" si="4"/>
        <v>17075.728072039332</v>
      </c>
      <c r="D84" s="22">
        <v>15871.589260285675</v>
      </c>
      <c r="E84" s="22">
        <v>1204.138811753658</v>
      </c>
      <c r="F84" s="30"/>
    </row>
    <row r="85" spans="1:6" ht="15" customHeight="1" x14ac:dyDescent="0.2">
      <c r="A85" s="17" t="s">
        <v>48</v>
      </c>
      <c r="B85" s="22">
        <v>37326.256954541903</v>
      </c>
      <c r="C85" s="13">
        <f t="shared" si="4"/>
        <v>16884.262991759984</v>
      </c>
      <c r="D85" s="22">
        <v>15805.051985092621</v>
      </c>
      <c r="E85" s="22">
        <v>1079.2110066673629</v>
      </c>
      <c r="F85" s="30"/>
    </row>
    <row r="86" spans="1:6" ht="15" customHeight="1" x14ac:dyDescent="0.2">
      <c r="A86" s="17" t="s">
        <v>49</v>
      </c>
      <c r="B86" s="22">
        <v>37425.047481208996</v>
      </c>
      <c r="C86" s="13">
        <f t="shared" si="4"/>
        <v>16816.704181888672</v>
      </c>
      <c r="D86" s="22">
        <v>15639.938162576414</v>
      </c>
      <c r="E86" s="22">
        <v>1176.766019312257</v>
      </c>
      <c r="F86" s="30"/>
    </row>
    <row r="87" spans="1:6" ht="15" customHeight="1" x14ac:dyDescent="0.2">
      <c r="A87" s="17" t="s">
        <v>50</v>
      </c>
      <c r="B87" s="22">
        <v>37542.359823888131</v>
      </c>
      <c r="C87" s="13">
        <f t="shared" si="4"/>
        <v>17122.093083304499</v>
      </c>
      <c r="D87" s="22">
        <v>15913.421447086715</v>
      </c>
      <c r="E87" s="22">
        <v>1208.6716362177817</v>
      </c>
      <c r="F87" s="30"/>
    </row>
    <row r="88" spans="1:6" ht="15" customHeight="1" x14ac:dyDescent="0.2">
      <c r="A88" s="17" t="s">
        <v>53</v>
      </c>
      <c r="B88" s="22">
        <v>37660.312236023274</v>
      </c>
      <c r="C88" s="13">
        <f t="shared" si="4"/>
        <v>17310.056585619957</v>
      </c>
      <c r="D88" s="22">
        <v>16048.90734847651</v>
      </c>
      <c r="E88" s="22">
        <v>1261.1492371434456</v>
      </c>
      <c r="F88" s="30"/>
    </row>
    <row r="89" spans="1:6" ht="15" customHeight="1" x14ac:dyDescent="0.2">
      <c r="A89" s="17" t="s">
        <v>54</v>
      </c>
      <c r="B89" s="22">
        <v>37774.939604513187</v>
      </c>
      <c r="C89" s="13">
        <f t="shared" si="4"/>
        <v>17151.047912204973</v>
      </c>
      <c r="D89" s="22">
        <v>16032.821897967597</v>
      </c>
      <c r="E89" s="22">
        <v>1118.2260142373761</v>
      </c>
      <c r="F89" s="30"/>
    </row>
    <row r="90" spans="1:6" ht="15" customHeight="1" x14ac:dyDescent="0.2">
      <c r="A90" s="17" t="s">
        <v>55</v>
      </c>
      <c r="B90" s="22">
        <v>37872.546444860825</v>
      </c>
      <c r="C90" s="13">
        <f>+D90+E90</f>
        <v>17120.814211276491</v>
      </c>
      <c r="D90" s="22">
        <v>15823.345756755571</v>
      </c>
      <c r="E90" s="22">
        <v>1297.4684545209193</v>
      </c>
      <c r="F90" s="30"/>
    </row>
    <row r="91" spans="1:6" ht="15" customHeight="1" x14ac:dyDescent="0.2">
      <c r="A91" s="17" t="s">
        <v>57</v>
      </c>
      <c r="B91" s="22">
        <v>37992.892457208327</v>
      </c>
      <c r="C91" s="13">
        <f>+D91+E91</f>
        <v>17366.424442716721</v>
      </c>
      <c r="D91" s="22">
        <v>16133.675876266414</v>
      </c>
      <c r="E91" s="22">
        <v>1232.7485664503079</v>
      </c>
      <c r="F91" s="30"/>
    </row>
    <row r="92" spans="1:6" ht="15" customHeight="1" x14ac:dyDescent="0.2">
      <c r="A92" s="17" t="s">
        <v>58</v>
      </c>
      <c r="B92" s="22">
        <v>38113.186202045195</v>
      </c>
      <c r="C92" s="13">
        <f>+D92+E92</f>
        <v>17305.720299290482</v>
      </c>
      <c r="D92" s="13">
        <v>16155.265988443294</v>
      </c>
      <c r="E92" s="22">
        <v>1150.4543108471876</v>
      </c>
      <c r="F92" s="30"/>
    </row>
    <row r="93" spans="1:6" ht="15" customHeight="1" x14ac:dyDescent="0.2">
      <c r="A93" s="17" t="s">
        <v>62</v>
      </c>
      <c r="B93" s="22">
        <v>38229.374011431668</v>
      </c>
      <c r="C93" s="13">
        <f>+D93+E93</f>
        <v>17238.167100476989</v>
      </c>
      <c r="D93" s="13">
        <v>16141.04507595221</v>
      </c>
      <c r="E93" s="22">
        <v>1097.1220245247798</v>
      </c>
      <c r="F93" s="30"/>
    </row>
    <row r="94" spans="1:6" s="1" customFormat="1" ht="20.100000000000001" customHeight="1" x14ac:dyDescent="0.2">
      <c r="A94" s="35" t="s">
        <v>63</v>
      </c>
      <c r="B94" s="36"/>
      <c r="C94" s="36"/>
      <c r="D94" s="36"/>
      <c r="E94" s="36"/>
      <c r="F94" s="30"/>
    </row>
    <row r="95" spans="1:6" ht="15" customHeight="1" x14ac:dyDescent="0.2">
      <c r="A95" s="27" t="s">
        <v>5</v>
      </c>
      <c r="B95" s="29">
        <f>+B93-B89</f>
        <v>454.43440691848082</v>
      </c>
      <c r="C95" s="29">
        <f>+C93-C89</f>
        <v>87.11918827201589</v>
      </c>
      <c r="D95" s="29">
        <f>+D93-D89</f>
        <v>108.22317798461336</v>
      </c>
      <c r="E95" s="29">
        <f>+E93-E89</f>
        <v>-21.103989712596331</v>
      </c>
      <c r="F95" s="30"/>
    </row>
    <row r="96" spans="1:6" ht="15" customHeight="1" thickBot="1" x14ac:dyDescent="0.25">
      <c r="A96" s="16" t="s">
        <v>6</v>
      </c>
      <c r="B96" s="28">
        <f>+B93/B89-1</f>
        <v>1.2030049860468628E-2</v>
      </c>
      <c r="C96" s="28">
        <f>+C93/C89-1</f>
        <v>5.0795256778461972E-3</v>
      </c>
      <c r="D96" s="28">
        <f>+D93/D89-1</f>
        <v>6.7501016772557598E-3</v>
      </c>
      <c r="E96" s="28">
        <f>+E93/E89-1</f>
        <v>-1.887274079112633E-2</v>
      </c>
    </row>
    <row r="97" spans="1:5" ht="9.75" customHeight="1" x14ac:dyDescent="0.2">
      <c r="A97" s="9"/>
      <c r="B97" s="10"/>
      <c r="C97" s="10"/>
      <c r="D97" s="10"/>
      <c r="E97" s="10"/>
    </row>
    <row r="98" spans="1:5" ht="15" customHeight="1" x14ac:dyDescent="0.2">
      <c r="A98" s="20" t="s">
        <v>40</v>
      </c>
      <c r="B98" s="10"/>
      <c r="C98" s="10"/>
      <c r="D98" s="10"/>
      <c r="E98" s="10"/>
    </row>
    <row r="99" spans="1:5" ht="65.95" customHeight="1" x14ac:dyDescent="0.2">
      <c r="A99" s="37" t="s">
        <v>56</v>
      </c>
      <c r="B99" s="38"/>
      <c r="C99" s="38"/>
      <c r="D99" s="38"/>
      <c r="E99" s="38"/>
    </row>
    <row r="100" spans="1:5" ht="51.8" customHeight="1" x14ac:dyDescent="0.2">
      <c r="A100" s="37" t="s">
        <v>51</v>
      </c>
      <c r="B100" s="38"/>
      <c r="C100" s="38"/>
      <c r="D100" s="38"/>
      <c r="E100" s="38"/>
    </row>
    <row r="101" spans="1:5" ht="51.8" customHeight="1" x14ac:dyDescent="0.2">
      <c r="A101" s="37" t="s">
        <v>60</v>
      </c>
      <c r="B101" s="38"/>
      <c r="C101" s="38"/>
      <c r="D101" s="38"/>
      <c r="E101" s="38"/>
    </row>
    <row r="102" spans="1:5" ht="39.049999999999997" customHeight="1" x14ac:dyDescent="0.2">
      <c r="A102" s="33" t="s">
        <v>38</v>
      </c>
      <c r="B102" s="33"/>
      <c r="C102" s="33"/>
      <c r="D102" s="33"/>
      <c r="E102" s="33"/>
    </row>
    <row r="103" spans="1:5" hidden="1" x14ac:dyDescent="0.2"/>
    <row r="104" spans="1:5" hidden="1" x14ac:dyDescent="0.2"/>
    <row r="105" spans="1:5" hidden="1" x14ac:dyDescent="0.2"/>
    <row r="106" spans="1:5" hidden="1" x14ac:dyDescent="0.2">
      <c r="A106" s="2"/>
      <c r="B106" s="2"/>
      <c r="C106" s="2"/>
      <c r="D106" s="2"/>
      <c r="E106" s="2"/>
    </row>
    <row r="107" spans="1:5" hidden="1" x14ac:dyDescent="0.2">
      <c r="A107" s="2"/>
      <c r="B107" s="2"/>
      <c r="C107" s="2"/>
      <c r="D107" s="2"/>
      <c r="E107" s="2"/>
    </row>
    <row r="108" spans="1:5" hidden="1" x14ac:dyDescent="0.2">
      <c r="A108" s="2"/>
      <c r="B108" s="2"/>
      <c r="C108" s="2"/>
      <c r="D108" s="2"/>
      <c r="E108" s="2"/>
    </row>
  </sheetData>
  <mergeCells count="10">
    <mergeCell ref="A50:E50"/>
    <mergeCell ref="A1:E1"/>
    <mergeCell ref="A102:E102"/>
    <mergeCell ref="A2:E2"/>
    <mergeCell ref="A47:E47"/>
    <mergeCell ref="A94:E94"/>
    <mergeCell ref="A99:E99"/>
    <mergeCell ref="A100:E100"/>
    <mergeCell ref="A3:E3"/>
    <mergeCell ref="A101:E101"/>
  </mergeCells>
  <phoneticPr fontId="0" type="noConversion"/>
  <printOptions horizontalCentered="1" verticalCentered="1" gridLinesSet="0"/>
  <pageMargins left="0.39370078740157483" right="0.39370078740157483" top="0.39370078740157483" bottom="0.39370078740157483" header="0" footer="0"/>
  <pageSetup paperSize="9" scale="88"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BEL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VAXT</dc:creator>
  <cp:lastModifiedBy>Beni</cp:lastModifiedBy>
  <cp:lastPrinted>2007-07-23T15:56:41Z</cp:lastPrinted>
  <dcterms:created xsi:type="dcterms:W3CDTF">2007-01-05T16:08:39Z</dcterms:created>
  <dcterms:modified xsi:type="dcterms:W3CDTF">2015-03-09T20:10:54Z</dcterms:modified>
</cp:coreProperties>
</file>