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ower BI Dataset for practise\"/>
    </mc:Choice>
  </mc:AlternateContent>
  <xr:revisionPtr revIDLastSave="0" documentId="13_ncr:1_{A437223A-3F89-4DE8-996A-9C86F9CDB3AB}" xr6:coauthVersionLast="47" xr6:coauthVersionMax="47" xr10:uidLastSave="{00000000-0000-0000-0000-000000000000}"/>
  <bookViews>
    <workbookView xWindow="-108" yWindow="-108" windowWidth="23256" windowHeight="12576" xr2:uid="{286EC28F-48AC-4B8F-8768-6122D23A5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<sst xmlns="http://schemas.openxmlformats.org/spreadsheetml/2006/main" count="8" uniqueCount="6">
  <si>
    <t>Order_Date</t>
  </si>
  <si>
    <t>Order_Qty</t>
  </si>
  <si>
    <t>Delivered_Date</t>
  </si>
  <si>
    <t>Delivered_Qty</t>
  </si>
  <si>
    <t>Date</t>
  </si>
  <si>
    <t>Required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</si>
</sst>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mbria"/>
      <family val="2"/>
    </font>
    <font>
      <b/>
      <sz val="16"/>
      <color theme="0"/>
      <name val="Cambri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1" xfId="0" applyNumberFormat="1" applyFont="1" applyFill="1" applyBorder="1"/>
    <xf numFmtId="0" fontId="0" fillId="0" borderId="1" xfId="0" applyBorder="1"/>
    <xf numFmtId="14" fontId="0" fillId="0" borderId="1" xfId="0" applyNumberFormat="1" applyFont="1" applyBorder="1"/>
    <xf numFmtId="0" fontId="0" fillId="0" borderId="2" xfId="0" applyFill="1" applyBorder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83D1-C4D2-4641-A838-216193E9FDBF}" name="Order_Data" displayName="Order_Data" ref="D2:E26" totalsRowShown="0">
  <autoFilter ref="D2:E26" xr:uid="{381C83D1-C4D2-4641-A838-216193E9FDBF}"/>
  <tableColumns count="2">
    <tableColumn id="1" xr3:uid="{BA4E10F3-81C9-40E0-AC7C-C81831397FB7}" name="Order_Date" dataDxfId="1"/>
    <tableColumn id="2" xr3:uid="{8C686B48-3EB1-4AC7-986C-83DAF742DE7E}" name="Order_Q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AFE8E9-2275-4A15-A51B-59440289DB84}" name="Delivered_Data" displayName="Delivered_Data" ref="H2:I23" totalsRowShown="0">
  <autoFilter ref="H2:I23" xr:uid="{47AFE8E9-2275-4A15-A51B-59440289DB84}"/>
  <tableColumns count="2">
    <tableColumn id="1" xr3:uid="{263D3641-0373-48E7-964F-0A0A7CA7DE8C}" name="Delivered_Date" dataDxfId="0"/>
    <tableColumn id="2" xr3:uid="{4E33B0B8-0127-49CB-BF5D-7BE5F5993F00}" name="Delivered_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5F71-6D27-4A43-88A7-B903A6FC76C7}">
  <dimension ref="D1:N33"/>
  <sheetViews>
    <sheetView tabSelected="1" topLeftCell="G1" workbookViewId="0">
      <selection activeCell="M2" sqref="M2"/>
    </sheetView>
  </sheetViews>
  <sheetFormatPr defaultRowHeight="20.399999999999999" x14ac:dyDescent="0.35"/>
  <cols>
    <col min="4" max="4" width="11.06640625" customWidth="1"/>
    <col min="5" max="5" width="10.1328125" customWidth="1"/>
    <col min="8" max="8" width="14.1328125" customWidth="1"/>
    <col min="9" max="9" width="13.19921875" customWidth="1"/>
    <col min="12" max="12" width="10.46484375" bestFit="1" customWidth="1"/>
  </cols>
  <sheetData>
    <row r="1" spans="4:14" x14ac:dyDescent="0.35">
      <c r="M1" t="s">
        <v>5</v>
      </c>
    </row>
    <row r="2" spans="4:14" x14ac:dyDescent="0.35">
      <c r="D2" t="s">
        <v>0</v>
      </c>
      <c r="E2" t="s">
        <v>1</v>
      </c>
      <c r="H2" t="s">
        <v>2</v>
      </c>
      <c r="I2" t="s">
        <v>3</v>
      </c>
      <c r="L2" s="2" t="s">
        <v>4</v>
      </c>
      <c r="M2" s="2" t="s">
        <v>1</v>
      </c>
      <c r="N2" s="2" t="s">
        <v>3</v>
      </c>
    </row>
    <row r="3" spans="4:14" x14ac:dyDescent="0.35">
      <c r="D3" s="1">
        <v>45061</v>
      </c>
      <c r="E3">
        <v>206</v>
      </c>
      <c r="H3" s="1">
        <v>45120</v>
      </c>
      <c r="I3">
        <v>184</v>
      </c>
      <c r="L3" s="3">
        <v>45061</v>
      </c>
      <c r="M3" s="4">
        <f>SUMIF(Order_Data[[#All],[Order_Date]],L3,Order_Data[[#All],[Order_Qty]])</f>
        <v>256</v>
      </c>
      <c r="N3" s="4">
        <f>SUMIF(Delivered_Data[[#All],[Delivered_Date]],L3,Delivered_Data[[#All],[Delivered_Qty]])</f>
        <v>20</v>
      </c>
    </row>
    <row r="4" spans="4:14" x14ac:dyDescent="0.35">
      <c r="D4" s="1">
        <v>45098</v>
      </c>
      <c r="E4">
        <v>400</v>
      </c>
      <c r="H4" s="1">
        <v>45092</v>
      </c>
      <c r="I4">
        <v>443</v>
      </c>
      <c r="L4" s="5">
        <v>45098</v>
      </c>
      <c r="M4" s="4">
        <f>SUMIF(Order_Data[[#All],[Order_Date]],L4,Order_Data[[#All],[Order_Qty]])</f>
        <v>460</v>
      </c>
      <c r="N4" s="4">
        <f>SUMIF(Delivered_Data[[#All],[Delivered_Date]],L4,Delivered_Data[[#All],[Delivered_Qty]])</f>
        <v>30</v>
      </c>
    </row>
    <row r="5" spans="4:14" x14ac:dyDescent="0.35">
      <c r="D5" s="1">
        <v>45041</v>
      </c>
      <c r="E5">
        <v>408</v>
      </c>
      <c r="H5" s="1">
        <v>45039</v>
      </c>
      <c r="I5">
        <v>378</v>
      </c>
      <c r="L5" s="3">
        <v>45041</v>
      </c>
      <c r="M5" s="4">
        <f>SUMIF(Order_Data[[#All],[Order_Date]],L5,Order_Data[[#All],[Order_Qty]])</f>
        <v>488</v>
      </c>
      <c r="N5" s="4">
        <f>SUMIF(Delivered_Data[[#All],[Delivered_Date]],L5,Delivered_Data[[#All],[Delivered_Qty]])</f>
        <v>40</v>
      </c>
    </row>
    <row r="6" spans="4:14" x14ac:dyDescent="0.35">
      <c r="D6" s="1">
        <v>45008</v>
      </c>
      <c r="E6">
        <v>412</v>
      </c>
      <c r="H6" s="1">
        <v>44969</v>
      </c>
      <c r="I6">
        <v>108</v>
      </c>
      <c r="L6" s="5">
        <v>45008</v>
      </c>
      <c r="M6" s="4">
        <f>SUMIF(Order_Data[[#All],[Order_Date]],L6,Order_Data[[#All],[Order_Qty]])</f>
        <v>502</v>
      </c>
      <c r="N6" s="4">
        <f>SUMIF(Delivered_Data[[#All],[Delivered_Date]],L6,Delivered_Data[[#All],[Delivered_Qty]])</f>
        <v>0</v>
      </c>
    </row>
    <row r="7" spans="4:14" x14ac:dyDescent="0.35">
      <c r="D7" s="1">
        <v>45069</v>
      </c>
      <c r="E7">
        <v>60</v>
      </c>
      <c r="H7" s="1">
        <v>45174</v>
      </c>
      <c r="I7">
        <v>357</v>
      </c>
      <c r="L7" s="3">
        <v>45069</v>
      </c>
      <c r="M7" s="4">
        <f>SUMIF(Order_Data[[#All],[Order_Date]],L7,Order_Data[[#All],[Order_Qty]])</f>
        <v>60</v>
      </c>
      <c r="N7" s="4">
        <f>SUMIF(Delivered_Data[[#All],[Delivered_Date]],L7,Delivered_Data[[#All],[Delivered_Qty]])</f>
        <v>0</v>
      </c>
    </row>
    <row r="8" spans="4:14" x14ac:dyDescent="0.35">
      <c r="D8" s="1">
        <v>45070</v>
      </c>
      <c r="E8">
        <v>135</v>
      </c>
      <c r="H8" s="1">
        <v>44975</v>
      </c>
      <c r="I8">
        <v>187</v>
      </c>
      <c r="L8" s="5">
        <v>45070</v>
      </c>
      <c r="M8" s="4">
        <f>SUMIF(Order_Data[[#All],[Order_Date]],L8,Order_Data[[#All],[Order_Qty]])</f>
        <v>135</v>
      </c>
      <c r="N8" s="4">
        <f>SUMIF(Delivered_Data[[#All],[Delivered_Date]],L8,Delivered_Data[[#All],[Delivered_Qty]])</f>
        <v>0</v>
      </c>
    </row>
    <row r="9" spans="4:14" x14ac:dyDescent="0.35">
      <c r="D9" s="1">
        <v>44968</v>
      </c>
      <c r="E9">
        <v>152</v>
      </c>
      <c r="H9" s="1">
        <v>45165</v>
      </c>
      <c r="I9">
        <v>136</v>
      </c>
      <c r="L9" s="3">
        <v>44968</v>
      </c>
      <c r="M9" s="4">
        <f>SUMIF(Order_Data[[#All],[Order_Date]],L9,Order_Data[[#All],[Order_Qty]])</f>
        <v>152</v>
      </c>
      <c r="N9" s="4">
        <f>SUMIF(Delivered_Data[[#All],[Delivered_Date]],L9,Delivered_Data[[#All],[Delivered_Qty]])</f>
        <v>0</v>
      </c>
    </row>
    <row r="10" spans="4:14" x14ac:dyDescent="0.35">
      <c r="D10" s="1">
        <v>45128</v>
      </c>
      <c r="E10">
        <v>489</v>
      </c>
      <c r="H10" s="1">
        <v>44977</v>
      </c>
      <c r="I10">
        <v>180</v>
      </c>
      <c r="L10" s="5">
        <v>45128</v>
      </c>
      <c r="M10" s="4">
        <f>SUMIF(Order_Data[[#All],[Order_Date]],L10,Order_Data[[#All],[Order_Qty]])</f>
        <v>489</v>
      </c>
      <c r="N10" s="4">
        <f>SUMIF(Delivered_Data[[#All],[Delivered_Date]],L10,Delivered_Data[[#All],[Delivered_Qty]])</f>
        <v>0</v>
      </c>
    </row>
    <row r="11" spans="4:14" x14ac:dyDescent="0.35">
      <c r="D11" s="1">
        <v>45129</v>
      </c>
      <c r="E11">
        <v>348</v>
      </c>
      <c r="H11" s="1">
        <v>45034</v>
      </c>
      <c r="I11">
        <v>418</v>
      </c>
      <c r="L11" s="3">
        <v>45129</v>
      </c>
      <c r="M11" s="4">
        <f>SUMIF(Order_Data[[#All],[Order_Date]],L11,Order_Data[[#All],[Order_Qty]])</f>
        <v>348</v>
      </c>
      <c r="N11" s="4">
        <f>SUMIF(Delivered_Data[[#All],[Delivered_Date]],L11,Delivered_Data[[#All],[Delivered_Qty]])</f>
        <v>0</v>
      </c>
    </row>
    <row r="12" spans="4:14" x14ac:dyDescent="0.35">
      <c r="D12" s="1">
        <v>45087</v>
      </c>
      <c r="E12">
        <v>415</v>
      </c>
      <c r="H12" s="1">
        <v>45099</v>
      </c>
      <c r="I12">
        <v>116</v>
      </c>
      <c r="L12" s="5">
        <v>45087</v>
      </c>
      <c r="M12" s="4">
        <f>SUMIF(Order_Data[[#All],[Order_Date]],L12,Order_Data[[#All],[Order_Qty]])</f>
        <v>415</v>
      </c>
      <c r="N12" s="4">
        <f>SUMIF(Delivered_Data[[#All],[Delivered_Date]],L12,Delivered_Data[[#All],[Delivered_Qty]])</f>
        <v>0</v>
      </c>
    </row>
    <row r="13" spans="4:14" x14ac:dyDescent="0.35">
      <c r="D13" s="1">
        <v>45150</v>
      </c>
      <c r="E13">
        <v>374</v>
      </c>
      <c r="H13" s="1">
        <v>45106</v>
      </c>
      <c r="I13">
        <v>403</v>
      </c>
      <c r="L13" s="3">
        <v>45150</v>
      </c>
      <c r="M13" s="4">
        <f>SUMIF(Order_Data[[#All],[Order_Date]],L13,Order_Data[[#All],[Order_Qty]])</f>
        <v>374</v>
      </c>
      <c r="N13" s="4">
        <f>SUMIF(Delivered_Data[[#All],[Delivered_Date]],L13,Delivered_Data[[#All],[Delivered_Qty]])</f>
        <v>0</v>
      </c>
    </row>
    <row r="14" spans="4:14" x14ac:dyDescent="0.35">
      <c r="D14" s="1">
        <v>45153</v>
      </c>
      <c r="E14">
        <v>466</v>
      </c>
      <c r="H14" s="1">
        <v>45033</v>
      </c>
      <c r="I14">
        <v>188</v>
      </c>
      <c r="L14" s="5">
        <v>45153</v>
      </c>
      <c r="M14" s="4">
        <f>SUMIF(Order_Data[[#All],[Order_Date]],L14,Order_Data[[#All],[Order_Qty]])</f>
        <v>466</v>
      </c>
      <c r="N14" s="4">
        <f>SUMIF(Delivered_Data[[#All],[Delivered_Date]],L14,Delivered_Data[[#All],[Delivered_Qty]])</f>
        <v>0</v>
      </c>
    </row>
    <row r="15" spans="4:14" x14ac:dyDescent="0.35">
      <c r="D15" s="1">
        <v>45177</v>
      </c>
      <c r="E15">
        <v>174</v>
      </c>
      <c r="H15" s="1">
        <v>45023</v>
      </c>
      <c r="I15">
        <v>424</v>
      </c>
      <c r="L15" s="3">
        <v>45177</v>
      </c>
      <c r="M15" s="4">
        <f>SUMIF(Order_Data[[#All],[Order_Date]],L15,Order_Data[[#All],[Order_Qty]])</f>
        <v>174</v>
      </c>
      <c r="N15" s="4">
        <f>SUMIF(Delivered_Data[[#All],[Delivered_Date]],L15,Delivered_Data[[#All],[Delivered_Qty]])</f>
        <v>0</v>
      </c>
    </row>
    <row r="16" spans="4:14" x14ac:dyDescent="0.35">
      <c r="D16" s="1">
        <v>45009</v>
      </c>
      <c r="E16">
        <v>101</v>
      </c>
      <c r="H16" s="1">
        <v>45164</v>
      </c>
      <c r="I16">
        <v>456</v>
      </c>
      <c r="L16" s="5">
        <v>45009</v>
      </c>
      <c r="M16" s="4">
        <f>SUMIF(Order_Data[[#All],[Order_Date]],L16,Order_Data[[#All],[Order_Qty]])</f>
        <v>101</v>
      </c>
      <c r="N16" s="4">
        <f>SUMIF(Delivered_Data[[#All],[Delivered_Date]],L16,Delivered_Data[[#All],[Delivered_Qty]])</f>
        <v>0</v>
      </c>
    </row>
    <row r="17" spans="4:14" x14ac:dyDescent="0.35">
      <c r="D17" s="1">
        <v>45139</v>
      </c>
      <c r="E17">
        <v>135</v>
      </c>
      <c r="H17" s="1">
        <v>45001</v>
      </c>
      <c r="I17">
        <v>246</v>
      </c>
      <c r="L17" s="3">
        <v>45139</v>
      </c>
      <c r="M17" s="4">
        <f>SUMIF(Order_Data[[#All],[Order_Date]],L17,Order_Data[[#All],[Order_Qty]])</f>
        <v>135</v>
      </c>
      <c r="N17" s="4">
        <f>SUMIF(Delivered_Data[[#All],[Delivered_Date]],L17,Delivered_Data[[#All],[Delivered_Qty]])</f>
        <v>0</v>
      </c>
    </row>
    <row r="18" spans="4:14" x14ac:dyDescent="0.35">
      <c r="D18" s="1">
        <v>45120</v>
      </c>
      <c r="E18">
        <v>184</v>
      </c>
      <c r="H18" s="1">
        <v>45061</v>
      </c>
      <c r="I18">
        <v>20</v>
      </c>
      <c r="L18" s="5">
        <v>45120</v>
      </c>
      <c r="M18" s="4">
        <f>SUMIF(Order_Data[[#All],[Order_Date]],L18,Order_Data[[#All],[Order_Qty]])</f>
        <v>184</v>
      </c>
      <c r="N18" s="4">
        <f>SUMIF(Delivered_Data[[#All],[Delivered_Date]],L18,Delivered_Data[[#All],[Delivered_Qty]])</f>
        <v>224</v>
      </c>
    </row>
    <row r="19" spans="4:14" x14ac:dyDescent="0.35">
      <c r="D19" s="1">
        <v>45092</v>
      </c>
      <c r="E19">
        <v>443</v>
      </c>
      <c r="H19" s="1">
        <v>45098</v>
      </c>
      <c r="I19">
        <v>30</v>
      </c>
      <c r="L19" s="3">
        <v>45092</v>
      </c>
      <c r="M19" s="4">
        <f>SUMIF(Order_Data[[#All],[Order_Date]],L19,Order_Data[[#All],[Order_Qty]])</f>
        <v>443</v>
      </c>
      <c r="N19" s="4">
        <f>SUMIF(Delivered_Data[[#All],[Delivered_Date]],L19,Delivered_Data[[#All],[Delivered_Qty]])</f>
        <v>449</v>
      </c>
    </row>
    <row r="20" spans="4:14" x14ac:dyDescent="0.35">
      <c r="D20" s="1">
        <v>45039</v>
      </c>
      <c r="E20">
        <v>378</v>
      </c>
      <c r="H20" s="1">
        <v>45041</v>
      </c>
      <c r="I20">
        <v>40</v>
      </c>
      <c r="L20" s="5">
        <v>45039</v>
      </c>
      <c r="M20" s="4">
        <f>SUMIF(Order_Data[[#All],[Order_Date]],L20,Order_Data[[#All],[Order_Qty]])</f>
        <v>378</v>
      </c>
      <c r="N20" s="4">
        <f>SUMIF(Delivered_Data[[#All],[Delivered_Date]],L20,Delivered_Data[[#All],[Delivered_Qty]])</f>
        <v>458</v>
      </c>
    </row>
    <row r="21" spans="4:14" x14ac:dyDescent="0.35">
      <c r="D21" s="1">
        <v>44969</v>
      </c>
      <c r="E21">
        <v>108</v>
      </c>
      <c r="H21" s="1">
        <v>45120</v>
      </c>
      <c r="I21">
        <v>40</v>
      </c>
      <c r="L21" s="3">
        <v>44969</v>
      </c>
      <c r="M21" s="4">
        <f>SUMIF(Order_Data[[#All],[Order_Date]],L21,Order_Data[[#All],[Order_Qty]])</f>
        <v>108</v>
      </c>
      <c r="N21" s="4">
        <f>SUMIF(Delivered_Data[[#All],[Delivered_Date]],L21,Delivered_Data[[#All],[Delivered_Qty]])</f>
        <v>108</v>
      </c>
    </row>
    <row r="22" spans="4:14" x14ac:dyDescent="0.35">
      <c r="D22" s="1">
        <v>45174</v>
      </c>
      <c r="E22">
        <v>357</v>
      </c>
      <c r="H22" s="1">
        <v>45092</v>
      </c>
      <c r="I22">
        <v>6</v>
      </c>
      <c r="L22" s="5">
        <v>45174</v>
      </c>
      <c r="M22" s="4">
        <f>SUMIF(Order_Data[[#All],[Order_Date]],L22,Order_Data[[#All],[Order_Qty]])</f>
        <v>357</v>
      </c>
      <c r="N22" s="4">
        <f>SUMIF(Delivered_Data[[#All],[Delivered_Date]],L22,Delivered_Data[[#All],[Delivered_Qty]])</f>
        <v>357</v>
      </c>
    </row>
    <row r="23" spans="4:14" x14ac:dyDescent="0.35">
      <c r="D23" s="1">
        <v>45061</v>
      </c>
      <c r="E23">
        <v>50</v>
      </c>
      <c r="H23" s="1">
        <v>45039</v>
      </c>
      <c r="I23">
        <v>80</v>
      </c>
      <c r="L23" s="5">
        <v>44975</v>
      </c>
      <c r="M23" s="4">
        <f>SUMIF(Order_Data[[#All],[Order_Date]],L23,Order_Data[[#All],[Order_Qty]])</f>
        <v>0</v>
      </c>
      <c r="N23" s="4">
        <f>SUMIF(Delivered_Data[[#All],[Delivered_Date]],L23,Delivered_Data[[#All],[Delivered_Qty]])</f>
        <v>187</v>
      </c>
    </row>
    <row r="24" spans="4:14" x14ac:dyDescent="0.35">
      <c r="D24" s="1">
        <v>45098</v>
      </c>
      <c r="E24">
        <v>60</v>
      </c>
      <c r="L24" s="3">
        <v>45165</v>
      </c>
      <c r="M24" s="4">
        <f>SUMIF(Order_Data[[#All],[Order_Date]],L24,Order_Data[[#All],[Order_Qty]])</f>
        <v>0</v>
      </c>
      <c r="N24" s="4">
        <f>SUMIF(Delivered_Data[[#All],[Delivered_Date]],L24,Delivered_Data[[#All],[Delivered_Qty]])</f>
        <v>136</v>
      </c>
    </row>
    <row r="25" spans="4:14" x14ac:dyDescent="0.35">
      <c r="D25" s="1">
        <v>45041</v>
      </c>
      <c r="E25">
        <v>80</v>
      </c>
      <c r="L25" s="5">
        <v>44977</v>
      </c>
      <c r="M25" s="4">
        <f>SUMIF(Order_Data[[#All],[Order_Date]],L25,Order_Data[[#All],[Order_Qty]])</f>
        <v>0</v>
      </c>
      <c r="N25" s="4">
        <f>SUMIF(Delivered_Data[[#All],[Delivered_Date]],L25,Delivered_Data[[#All],[Delivered_Qty]])</f>
        <v>180</v>
      </c>
    </row>
    <row r="26" spans="4:14" x14ac:dyDescent="0.35">
      <c r="D26" s="1">
        <v>45008</v>
      </c>
      <c r="E26">
        <v>90</v>
      </c>
      <c r="L26" s="3">
        <v>45034</v>
      </c>
      <c r="M26" s="4">
        <f>SUMIF(Order_Data[[#All],[Order_Date]],L26,Order_Data[[#All],[Order_Qty]])</f>
        <v>0</v>
      </c>
      <c r="N26" s="4">
        <f>SUMIF(Delivered_Data[[#All],[Delivered_Date]],L26,Delivered_Data[[#All],[Delivered_Qty]])</f>
        <v>418</v>
      </c>
    </row>
    <row r="27" spans="4:14" x14ac:dyDescent="0.35">
      <c r="D27" s="1"/>
      <c r="L27" s="5">
        <v>45099</v>
      </c>
      <c r="M27" s="4">
        <f>SUMIF(Order_Data[[#All],[Order_Date]],L27,Order_Data[[#All],[Order_Qty]])</f>
        <v>0</v>
      </c>
      <c r="N27" s="4">
        <f>SUMIF(Delivered_Data[[#All],[Delivered_Date]],L27,Delivered_Data[[#All],[Delivered_Qty]])</f>
        <v>116</v>
      </c>
    </row>
    <row r="28" spans="4:14" x14ac:dyDescent="0.35">
      <c r="D28" s="1"/>
      <c r="L28" s="3">
        <v>45106</v>
      </c>
      <c r="M28" s="4">
        <f>SUMIF(Order_Data[[#All],[Order_Date]],L28,Order_Data[[#All],[Order_Qty]])</f>
        <v>0</v>
      </c>
      <c r="N28" s="4">
        <f>SUMIF(Delivered_Data[[#All],[Delivered_Date]],L28,Delivered_Data[[#All],[Delivered_Qty]])</f>
        <v>403</v>
      </c>
    </row>
    <row r="29" spans="4:14" x14ac:dyDescent="0.35">
      <c r="D29" s="1"/>
      <c r="L29" s="5">
        <v>45033</v>
      </c>
      <c r="M29" s="4">
        <f>SUMIF(Order_Data[[#All],[Order_Date]],L29,Order_Data[[#All],[Order_Qty]])</f>
        <v>0</v>
      </c>
      <c r="N29" s="4">
        <f>SUMIF(Delivered_Data[[#All],[Delivered_Date]],L29,Delivered_Data[[#All],[Delivered_Qty]])</f>
        <v>188</v>
      </c>
    </row>
    <row r="30" spans="4:14" x14ac:dyDescent="0.35">
      <c r="D30" s="1"/>
      <c r="L30" s="3">
        <v>45023</v>
      </c>
      <c r="M30" s="4">
        <f>SUMIF(Order_Data[[#All],[Order_Date]],L30,Order_Data[[#All],[Order_Qty]])</f>
        <v>0</v>
      </c>
      <c r="N30" s="4">
        <f>SUMIF(Delivered_Data[[#All],[Delivered_Date]],L30,Delivered_Data[[#All],[Delivered_Qty]])</f>
        <v>424</v>
      </c>
    </row>
    <row r="31" spans="4:14" x14ac:dyDescent="0.35">
      <c r="D31" s="1"/>
      <c r="L31" s="5">
        <v>45164</v>
      </c>
      <c r="M31" s="4">
        <f>SUMIF(Order_Data[[#All],[Order_Date]],L31,Order_Data[[#All],[Order_Qty]])</f>
        <v>0</v>
      </c>
      <c r="N31" s="4">
        <f>SUMIF(Delivered_Data[[#All],[Delivered_Date]],L31,Delivered_Data[[#All],[Delivered_Qty]])</f>
        <v>456</v>
      </c>
    </row>
    <row r="32" spans="4:14" x14ac:dyDescent="0.35">
      <c r="D32" s="1"/>
      <c r="L32" s="3">
        <v>45001</v>
      </c>
      <c r="M32" s="4">
        <f>SUMIF(Order_Data[[#All],[Order_Date]],L32,Order_Data[[#All],[Order_Qty]])</f>
        <v>0</v>
      </c>
      <c r="N32" s="4">
        <f>SUMIF(Delivered_Data[[#All],[Delivered_Date]],L32,Delivered_Data[[#All],[Delivered_Qty]])</f>
        <v>246</v>
      </c>
    </row>
    <row r="33" spans="13:14" x14ac:dyDescent="0.35">
      <c r="M33" s="6">
        <f>SUM(M3:M32)</f>
        <v>6025</v>
      </c>
      <c r="N33" s="6">
        <f>SUM(N3:N32)</f>
        <v>4440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Kumar</dc:creator>
  <cp:lastModifiedBy>AYUB MOHAMMED</cp:lastModifiedBy>
  <dcterms:created xsi:type="dcterms:W3CDTF">2023-09-29T02:42:23Z</dcterms:created>
  <dcterms:modified xsi:type="dcterms:W3CDTF">2024-09-15T12:24:45Z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2024-09-15T12:24:45Z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f47c989c-4add-4b0e-a285-0430bcefae4b</vt:lpwstr>
  </property>
  <property fmtid="{D5CDD505-2E9C-101B-9397-08002B2CF9AE}" pid="8" name="MSIP_Label_defa4170-0d19-0005-0004-bc88714345d2_ContentBits">
    <vt:lpwstr>0</vt:lpwstr>
  </property>
</Properties>
</file>