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ndra\Desktop\"/>
    </mc:Choice>
  </mc:AlternateContent>
  <xr:revisionPtr revIDLastSave="0" documentId="13_ncr:40009_{46694186-31AA-4410-BB64-9DAF240D735A}" xr6:coauthVersionLast="47" xr6:coauthVersionMax="47" xr10:uidLastSave="{00000000-0000-0000-0000-000000000000}"/>
  <bookViews>
    <workbookView xWindow="-120" yWindow="-120" windowWidth="20730" windowHeight="11040" activeTab="3"/>
  </bookViews>
  <sheets>
    <sheet name="climate_agric data" sheetId="1" r:id="rId1"/>
    <sheet name="climate_agric data_copy" sheetId="2" r:id="rId2"/>
    <sheet name="PIVOT" sheetId="3" r:id="rId3"/>
    <sheet name="DASHBOARD" sheetId="4" r:id="rId4"/>
  </sheets>
  <definedNames>
    <definedName name="_xlnm._FilterDatabase" localSheetId="1" hidden="1">'climate_agric data_copy'!$A$1:$J$1001</definedName>
    <definedName name="Slicer_Crop_Type">#N/A</definedName>
    <definedName name="Slicer_Rainfall_Bin">#N/A</definedName>
    <definedName name="Slicer_Region">#N/A</definedName>
    <definedName name="Slicer_Temperature_Range">#N/A</definedName>
    <definedName name="Slicer_Year">#N/A</definedName>
  </definedNames>
  <calcPr calcId="0"/>
  <pivotCaches>
    <pivotCache cacheId="4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D57" i="3" l="1"/>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E1000" i="2"/>
  <c r="E1001" i="2"/>
  <c r="E999" i="2"/>
  <c r="E998" i="2"/>
  <c r="E995" i="2"/>
  <c r="E996" i="2"/>
  <c r="E997" i="2"/>
  <c r="E991" i="2"/>
  <c r="E992" i="2"/>
  <c r="E993" i="2"/>
  <c r="E994" i="2"/>
  <c r="E988" i="2"/>
  <c r="E989" i="2"/>
  <c r="E990" i="2"/>
  <c r="E986" i="2"/>
  <c r="E987" i="2"/>
  <c r="E985" i="2"/>
  <c r="E984" i="2"/>
  <c r="E983" i="2"/>
  <c r="E979" i="2"/>
  <c r="E980" i="2"/>
  <c r="E981" i="2"/>
  <c r="E982" i="2"/>
  <c r="E977" i="2"/>
  <c r="E978" i="2"/>
  <c r="E974" i="2"/>
  <c r="E975" i="2"/>
  <c r="E976" i="2"/>
  <c r="E972" i="2"/>
  <c r="E973" i="2"/>
  <c r="E970" i="2"/>
  <c r="E971" i="2"/>
  <c r="E967" i="2"/>
  <c r="E968" i="2"/>
  <c r="E969" i="2"/>
  <c r="E964" i="2"/>
  <c r="E965" i="2"/>
  <c r="E966" i="2"/>
  <c r="E959" i="2"/>
  <c r="E960" i="2"/>
  <c r="E961" i="2"/>
  <c r="E962" i="2"/>
  <c r="E963" i="2"/>
  <c r="E956" i="2"/>
  <c r="E957" i="2"/>
  <c r="E958" i="2"/>
  <c r="E952" i="2"/>
  <c r="E953" i="2"/>
  <c r="E954" i="2"/>
  <c r="E955" i="2"/>
  <c r="E948" i="2"/>
  <c r="E949" i="2"/>
  <c r="E950" i="2"/>
  <c r="E951" i="2"/>
  <c r="E946" i="2"/>
  <c r="E947" i="2"/>
  <c r="E938" i="2"/>
  <c r="E939" i="2"/>
  <c r="E940" i="2"/>
  <c r="E941" i="2"/>
  <c r="E942" i="2"/>
  <c r="E943" i="2"/>
  <c r="E944" i="2"/>
  <c r="E945" i="2"/>
  <c r="E932" i="2"/>
  <c r="E933" i="2"/>
  <c r="E934" i="2"/>
  <c r="E935" i="2"/>
  <c r="E936" i="2"/>
  <c r="E937" i="2"/>
  <c r="E925" i="2"/>
  <c r="E926" i="2"/>
  <c r="E927" i="2"/>
  <c r="E928" i="2"/>
  <c r="E929" i="2"/>
  <c r="E930" i="2"/>
  <c r="E931" i="2"/>
  <c r="E918" i="2"/>
  <c r="E919" i="2"/>
  <c r="E920" i="2"/>
  <c r="E921" i="2"/>
  <c r="E922" i="2"/>
  <c r="E923" i="2"/>
  <c r="E924" i="2"/>
  <c r="E913" i="2"/>
  <c r="E914" i="2"/>
  <c r="E915" i="2"/>
  <c r="E916" i="2"/>
  <c r="E917" i="2"/>
  <c r="E907" i="2"/>
  <c r="E908" i="2"/>
  <c r="E909" i="2"/>
  <c r="E910" i="2"/>
  <c r="E911" i="2"/>
  <c r="E912" i="2"/>
  <c r="E900" i="2"/>
  <c r="E901" i="2"/>
  <c r="E902" i="2"/>
  <c r="E903" i="2"/>
  <c r="E904" i="2"/>
  <c r="E905" i="2"/>
  <c r="E906" i="2"/>
  <c r="E894" i="2"/>
  <c r="E895" i="2"/>
  <c r="E896" i="2"/>
  <c r="E897" i="2"/>
  <c r="E898" i="2"/>
  <c r="E899" i="2"/>
  <c r="E880" i="2"/>
  <c r="E881" i="2"/>
  <c r="E882" i="2"/>
  <c r="E883" i="2"/>
  <c r="E884" i="2"/>
  <c r="E885" i="2"/>
  <c r="E886" i="2"/>
  <c r="E887" i="2"/>
  <c r="E888" i="2"/>
  <c r="E889" i="2"/>
  <c r="E890" i="2"/>
  <c r="E891" i="2"/>
  <c r="E892" i="2"/>
  <c r="E893" i="2"/>
  <c r="E869" i="2"/>
  <c r="E870" i="2"/>
  <c r="E871" i="2"/>
  <c r="E872" i="2"/>
  <c r="E873" i="2"/>
  <c r="E874" i="2"/>
  <c r="E875" i="2"/>
  <c r="E876" i="2"/>
  <c r="E877" i="2"/>
  <c r="E878" i="2"/>
  <c r="E879" i="2"/>
  <c r="E858" i="2"/>
  <c r="E859" i="2"/>
  <c r="E860" i="2"/>
  <c r="E861" i="2"/>
  <c r="E862" i="2"/>
  <c r="E863" i="2"/>
  <c r="E864" i="2"/>
  <c r="E865" i="2"/>
  <c r="E866" i="2"/>
  <c r="E867" i="2"/>
  <c r="E868" i="2"/>
  <c r="E853" i="2"/>
  <c r="E854" i="2"/>
  <c r="E855" i="2"/>
  <c r="E856" i="2"/>
  <c r="E857" i="2"/>
  <c r="E843" i="2"/>
  <c r="E844" i="2"/>
  <c r="E845" i="2"/>
  <c r="E846" i="2"/>
  <c r="E847" i="2"/>
  <c r="E848" i="2"/>
  <c r="E849" i="2"/>
  <c r="E850" i="2"/>
  <c r="E851" i="2"/>
  <c r="E852" i="2"/>
  <c r="E829" i="2"/>
  <c r="E830" i="2"/>
  <c r="E831" i="2"/>
  <c r="E832" i="2"/>
  <c r="E833" i="2"/>
  <c r="E834" i="2"/>
  <c r="E835" i="2"/>
  <c r="E836" i="2"/>
  <c r="E837" i="2"/>
  <c r="E838" i="2"/>
  <c r="E839" i="2"/>
  <c r="E840" i="2"/>
  <c r="E841" i="2"/>
  <c r="E842" i="2"/>
  <c r="E815" i="2"/>
  <c r="E816" i="2"/>
  <c r="E817" i="2"/>
  <c r="E818" i="2"/>
  <c r="E819" i="2"/>
  <c r="E820" i="2"/>
  <c r="E821" i="2"/>
  <c r="E822" i="2"/>
  <c r="E823" i="2"/>
  <c r="E824" i="2"/>
  <c r="E825" i="2"/>
  <c r="E826" i="2"/>
  <c r="E827" i="2"/>
  <c r="E828" i="2"/>
  <c r="E799" i="2"/>
  <c r="E800" i="2"/>
  <c r="E801" i="2"/>
  <c r="E802" i="2"/>
  <c r="E803" i="2"/>
  <c r="E804" i="2"/>
  <c r="E805" i="2"/>
  <c r="E806" i="2"/>
  <c r="E807" i="2"/>
  <c r="E808" i="2"/>
  <c r="E809" i="2"/>
  <c r="E810" i="2"/>
  <c r="E811" i="2"/>
  <c r="E812" i="2"/>
  <c r="E813" i="2"/>
  <c r="E814" i="2"/>
  <c r="E784" i="2"/>
  <c r="E785" i="2"/>
  <c r="E786" i="2"/>
  <c r="E787" i="2"/>
  <c r="E788" i="2"/>
  <c r="E789" i="2"/>
  <c r="E790" i="2"/>
  <c r="E791" i="2"/>
  <c r="E792" i="2"/>
  <c r="E793" i="2"/>
  <c r="E794" i="2"/>
  <c r="E795" i="2"/>
  <c r="E796" i="2"/>
  <c r="E797" i="2"/>
  <c r="E798" i="2"/>
  <c r="E770" i="2"/>
  <c r="E771" i="2"/>
  <c r="E772" i="2"/>
  <c r="E773" i="2"/>
  <c r="E774" i="2"/>
  <c r="E775" i="2"/>
  <c r="E776" i="2"/>
  <c r="E777" i="2"/>
  <c r="E778" i="2"/>
  <c r="E779" i="2"/>
  <c r="E780" i="2"/>
  <c r="E781" i="2"/>
  <c r="E782" i="2"/>
  <c r="E783" i="2"/>
  <c r="E760" i="2"/>
  <c r="E761" i="2"/>
  <c r="E762" i="2"/>
  <c r="E763" i="2"/>
  <c r="E764" i="2"/>
  <c r="E765" i="2"/>
  <c r="E766" i="2"/>
  <c r="E767" i="2"/>
  <c r="E768" i="2"/>
  <c r="E769" i="2"/>
  <c r="E745" i="2"/>
  <c r="E746" i="2"/>
  <c r="E747" i="2"/>
  <c r="E748" i="2"/>
  <c r="E749" i="2"/>
  <c r="E750" i="2"/>
  <c r="E751" i="2"/>
  <c r="E752" i="2"/>
  <c r="E753" i="2"/>
  <c r="E754" i="2"/>
  <c r="E755" i="2"/>
  <c r="E756" i="2"/>
  <c r="E757" i="2"/>
  <c r="E758" i="2"/>
  <c r="E759" i="2"/>
  <c r="E734" i="2"/>
  <c r="E735" i="2"/>
  <c r="E736" i="2"/>
  <c r="E737" i="2"/>
  <c r="E738" i="2"/>
  <c r="E739" i="2"/>
  <c r="E740" i="2"/>
  <c r="E741" i="2"/>
  <c r="E742" i="2"/>
  <c r="E743" i="2"/>
  <c r="E744" i="2"/>
  <c r="E712" i="2"/>
  <c r="E713" i="2"/>
  <c r="E714" i="2"/>
  <c r="E715" i="2"/>
  <c r="E716" i="2"/>
  <c r="E717" i="2"/>
  <c r="E718" i="2"/>
  <c r="E719" i="2"/>
  <c r="E720" i="2"/>
  <c r="E721" i="2"/>
  <c r="E722" i="2"/>
  <c r="E723" i="2"/>
  <c r="E724" i="2"/>
  <c r="E725" i="2"/>
  <c r="E726" i="2"/>
  <c r="E727" i="2"/>
  <c r="E728" i="2"/>
  <c r="E729" i="2"/>
  <c r="E730" i="2"/>
  <c r="E731" i="2"/>
  <c r="E732" i="2"/>
  <c r="E733" i="2"/>
  <c r="E693" i="2"/>
  <c r="E694" i="2"/>
  <c r="E695" i="2"/>
  <c r="E696" i="2"/>
  <c r="E697" i="2"/>
  <c r="E698" i="2"/>
  <c r="E699" i="2"/>
  <c r="E700" i="2"/>
  <c r="E701" i="2"/>
  <c r="E702" i="2"/>
  <c r="E703" i="2"/>
  <c r="E704" i="2"/>
  <c r="E705" i="2"/>
  <c r="E706" i="2"/>
  <c r="E707" i="2"/>
  <c r="E708" i="2"/>
  <c r="E709" i="2"/>
  <c r="E710" i="2"/>
  <c r="E711" i="2"/>
  <c r="E673" i="2"/>
  <c r="E674" i="2"/>
  <c r="E675" i="2"/>
  <c r="E676" i="2"/>
  <c r="E677" i="2"/>
  <c r="E678" i="2"/>
  <c r="E679" i="2"/>
  <c r="E680" i="2"/>
  <c r="E681" i="2"/>
  <c r="E682" i="2"/>
  <c r="E683" i="2"/>
  <c r="E684" i="2"/>
  <c r="E685" i="2"/>
  <c r="E686" i="2"/>
  <c r="E687" i="2"/>
  <c r="E688" i="2"/>
  <c r="E689" i="2"/>
  <c r="E690" i="2"/>
  <c r="E691" i="2"/>
  <c r="E692" i="2"/>
  <c r="E651" i="2"/>
  <c r="E652" i="2"/>
  <c r="E653" i="2"/>
  <c r="E654" i="2"/>
  <c r="E655" i="2"/>
  <c r="E656" i="2"/>
  <c r="E657" i="2"/>
  <c r="E658" i="2"/>
  <c r="E659" i="2"/>
  <c r="E660" i="2"/>
  <c r="E661" i="2"/>
  <c r="E662" i="2"/>
  <c r="E663" i="2"/>
  <c r="E664" i="2"/>
  <c r="E665" i="2"/>
  <c r="E666" i="2"/>
  <c r="E667" i="2"/>
  <c r="E668" i="2"/>
  <c r="E669" i="2"/>
  <c r="E670" i="2"/>
  <c r="E671" i="2"/>
  <c r="E672" i="2"/>
  <c r="E638" i="2"/>
  <c r="E639" i="2"/>
  <c r="E640" i="2"/>
  <c r="E641" i="2"/>
  <c r="E642" i="2"/>
  <c r="E643" i="2"/>
  <c r="E644" i="2"/>
  <c r="E645" i="2"/>
  <c r="E646" i="2"/>
  <c r="E647" i="2"/>
  <c r="E648" i="2"/>
  <c r="E649" i="2"/>
  <c r="E650" i="2"/>
  <c r="E624" i="2"/>
  <c r="E625" i="2"/>
  <c r="E626" i="2"/>
  <c r="E627" i="2"/>
  <c r="E628" i="2"/>
  <c r="E629" i="2"/>
  <c r="E630" i="2"/>
  <c r="E631" i="2"/>
  <c r="E632" i="2"/>
  <c r="E633" i="2"/>
  <c r="E634" i="2"/>
  <c r="E635" i="2"/>
  <c r="E636" i="2"/>
  <c r="E637" i="2"/>
  <c r="E601" i="2"/>
  <c r="E602" i="2"/>
  <c r="E603" i="2"/>
  <c r="E604" i="2"/>
  <c r="E605" i="2"/>
  <c r="E606" i="2"/>
  <c r="E607" i="2"/>
  <c r="E608" i="2"/>
  <c r="E609" i="2"/>
  <c r="E610" i="2"/>
  <c r="E611" i="2"/>
  <c r="E612" i="2"/>
  <c r="E613" i="2"/>
  <c r="E614" i="2"/>
  <c r="E615" i="2"/>
  <c r="E616" i="2"/>
  <c r="E617" i="2"/>
  <c r="E618" i="2"/>
  <c r="E619" i="2"/>
  <c r="E620" i="2"/>
  <c r="E621" i="2"/>
  <c r="E622" i="2"/>
  <c r="E623" i="2"/>
  <c r="E583" i="2"/>
  <c r="E584" i="2"/>
  <c r="E585" i="2"/>
  <c r="E586" i="2"/>
  <c r="E587" i="2"/>
  <c r="E588" i="2"/>
  <c r="E589" i="2"/>
  <c r="E590" i="2"/>
  <c r="E591" i="2"/>
  <c r="E592" i="2"/>
  <c r="E593" i="2"/>
  <c r="E594" i="2"/>
  <c r="E595" i="2"/>
  <c r="E596" i="2"/>
  <c r="E597" i="2"/>
  <c r="E598" i="2"/>
  <c r="E599" i="2"/>
  <c r="E600" i="2"/>
  <c r="E565" i="2"/>
  <c r="E566" i="2"/>
  <c r="E567" i="2"/>
  <c r="E568" i="2"/>
  <c r="E569" i="2"/>
  <c r="E570" i="2"/>
  <c r="E571" i="2"/>
  <c r="E572" i="2"/>
  <c r="E573" i="2"/>
  <c r="E574" i="2"/>
  <c r="E575" i="2"/>
  <c r="E576" i="2"/>
  <c r="E577" i="2"/>
  <c r="E578" i="2"/>
  <c r="E579" i="2"/>
  <c r="E580" i="2"/>
  <c r="E581" i="2"/>
  <c r="E582" i="2"/>
  <c r="E543" i="2"/>
  <c r="E544" i="2"/>
  <c r="E545" i="2"/>
  <c r="E546" i="2"/>
  <c r="E547" i="2"/>
  <c r="E548" i="2"/>
  <c r="E549" i="2"/>
  <c r="E550" i="2"/>
  <c r="E551" i="2"/>
  <c r="E552" i="2"/>
  <c r="E553" i="2"/>
  <c r="E554" i="2"/>
  <c r="E555" i="2"/>
  <c r="E556" i="2"/>
  <c r="E557" i="2"/>
  <c r="E558" i="2"/>
  <c r="E559" i="2"/>
  <c r="E560" i="2"/>
  <c r="E561" i="2"/>
  <c r="E562" i="2"/>
  <c r="E563" i="2"/>
  <c r="E564" i="2"/>
  <c r="E529" i="2"/>
  <c r="E530" i="2"/>
  <c r="E531" i="2"/>
  <c r="E532" i="2"/>
  <c r="E533" i="2"/>
  <c r="E534" i="2"/>
  <c r="E535" i="2"/>
  <c r="E536" i="2"/>
  <c r="E537" i="2"/>
  <c r="E538" i="2"/>
  <c r="E539" i="2"/>
  <c r="E540" i="2"/>
  <c r="E541" i="2"/>
  <c r="E542" i="2"/>
  <c r="E515" i="2"/>
  <c r="E516" i="2"/>
  <c r="E517" i="2"/>
  <c r="E518" i="2"/>
  <c r="E519" i="2"/>
  <c r="E520" i="2"/>
  <c r="E521" i="2"/>
  <c r="E522" i="2"/>
  <c r="E523" i="2"/>
  <c r="E524" i="2"/>
  <c r="E525" i="2"/>
  <c r="E526" i="2"/>
  <c r="E527" i="2"/>
  <c r="E528" i="2"/>
  <c r="E494" i="2"/>
  <c r="E495" i="2"/>
  <c r="E496" i="2"/>
  <c r="E497" i="2"/>
  <c r="E498" i="2"/>
  <c r="E499" i="2"/>
  <c r="E500" i="2"/>
  <c r="E501" i="2"/>
  <c r="E502" i="2"/>
  <c r="E503" i="2"/>
  <c r="E504" i="2"/>
  <c r="E505" i="2"/>
  <c r="E506" i="2"/>
  <c r="E507" i="2"/>
  <c r="E508" i="2"/>
  <c r="E509" i="2"/>
  <c r="E510" i="2"/>
  <c r="E511" i="2"/>
  <c r="E512" i="2"/>
  <c r="E513" i="2"/>
  <c r="E514" i="2"/>
  <c r="E474" i="2"/>
  <c r="E475" i="2"/>
  <c r="E476" i="2"/>
  <c r="E477" i="2"/>
  <c r="E478" i="2"/>
  <c r="E479" i="2"/>
  <c r="E480" i="2"/>
  <c r="E481" i="2"/>
  <c r="E482" i="2"/>
  <c r="E483" i="2"/>
  <c r="E484" i="2"/>
  <c r="E485" i="2"/>
  <c r="E486" i="2"/>
  <c r="E487" i="2"/>
  <c r="E488" i="2"/>
  <c r="E489" i="2"/>
  <c r="E490" i="2"/>
  <c r="E491" i="2"/>
  <c r="E492" i="2"/>
  <c r="E493" i="2"/>
  <c r="E458" i="2"/>
  <c r="E459" i="2"/>
  <c r="E460" i="2"/>
  <c r="E461" i="2"/>
  <c r="E462" i="2"/>
  <c r="E463" i="2"/>
  <c r="E464" i="2"/>
  <c r="E465" i="2"/>
  <c r="E466" i="2"/>
  <c r="E467" i="2"/>
  <c r="E468" i="2"/>
  <c r="E469" i="2"/>
  <c r="E470" i="2"/>
  <c r="E471" i="2"/>
  <c r="E472" i="2"/>
  <c r="E473" i="2"/>
  <c r="E447" i="2"/>
  <c r="E448" i="2"/>
  <c r="E449" i="2"/>
  <c r="E450" i="2"/>
  <c r="E451" i="2"/>
  <c r="E452" i="2"/>
  <c r="E453" i="2"/>
  <c r="E454" i="2"/>
  <c r="E455" i="2"/>
  <c r="E456" i="2"/>
  <c r="E457" i="2"/>
  <c r="E424" i="2"/>
  <c r="E425" i="2"/>
  <c r="E426" i="2"/>
  <c r="E427" i="2"/>
  <c r="E428" i="2"/>
  <c r="E429" i="2"/>
  <c r="E430" i="2"/>
  <c r="E431" i="2"/>
  <c r="E432" i="2"/>
  <c r="E433" i="2"/>
  <c r="E434" i="2"/>
  <c r="E435" i="2"/>
  <c r="E436" i="2"/>
  <c r="E437" i="2"/>
  <c r="E438" i="2"/>
  <c r="E439" i="2"/>
  <c r="E440" i="2"/>
  <c r="E441" i="2"/>
  <c r="E442" i="2"/>
  <c r="E443" i="2"/>
  <c r="E444" i="2"/>
  <c r="E445" i="2"/>
  <c r="E446" i="2"/>
  <c r="E403" i="2"/>
  <c r="E404" i="2"/>
  <c r="E405" i="2"/>
  <c r="E406" i="2"/>
  <c r="E407" i="2"/>
  <c r="E408" i="2"/>
  <c r="E409" i="2"/>
  <c r="E410" i="2"/>
  <c r="E411" i="2"/>
  <c r="E412" i="2"/>
  <c r="E413" i="2"/>
  <c r="E414" i="2"/>
  <c r="E415" i="2"/>
  <c r="E416" i="2"/>
  <c r="E417" i="2"/>
  <c r="E418" i="2"/>
  <c r="E419" i="2"/>
  <c r="E420" i="2"/>
  <c r="E421" i="2"/>
  <c r="E422" i="2"/>
  <c r="E423" i="2"/>
  <c r="E381" i="2"/>
  <c r="E382" i="2"/>
  <c r="E383" i="2"/>
  <c r="E384" i="2"/>
  <c r="E385" i="2"/>
  <c r="E386" i="2"/>
  <c r="E387" i="2"/>
  <c r="E388" i="2"/>
  <c r="E389" i="2"/>
  <c r="E390" i="2"/>
  <c r="E391" i="2"/>
  <c r="E392" i="2"/>
  <c r="E393" i="2"/>
  <c r="E394" i="2"/>
  <c r="E395" i="2"/>
  <c r="E396" i="2"/>
  <c r="E397" i="2"/>
  <c r="E398" i="2"/>
  <c r="E399" i="2"/>
  <c r="E400" i="2"/>
  <c r="E401" i="2"/>
  <c r="E402" i="2"/>
  <c r="E358" i="2"/>
  <c r="E359" i="2"/>
  <c r="E360" i="2"/>
  <c r="E361" i="2"/>
  <c r="E362" i="2"/>
  <c r="E363" i="2"/>
  <c r="E364" i="2"/>
  <c r="E365" i="2"/>
  <c r="E366" i="2"/>
  <c r="E367" i="2"/>
  <c r="E368" i="2"/>
  <c r="E369" i="2"/>
  <c r="E370" i="2"/>
  <c r="E371" i="2"/>
  <c r="E372" i="2"/>
  <c r="E373" i="2"/>
  <c r="E374" i="2"/>
  <c r="E375" i="2"/>
  <c r="E376" i="2"/>
  <c r="E377" i="2"/>
  <c r="E378" i="2"/>
  <c r="E379" i="2"/>
  <c r="E380" i="2"/>
  <c r="E344" i="2"/>
  <c r="E345" i="2"/>
  <c r="E346" i="2"/>
  <c r="E347" i="2"/>
  <c r="E348" i="2"/>
  <c r="E349" i="2"/>
  <c r="E350" i="2"/>
  <c r="E351" i="2"/>
  <c r="E352" i="2"/>
  <c r="E353" i="2"/>
  <c r="E354" i="2"/>
  <c r="E355" i="2"/>
  <c r="E356" i="2"/>
  <c r="E357"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01" i="2"/>
  <c r="E302" i="2"/>
  <c r="E303" i="2"/>
  <c r="E304" i="2"/>
  <c r="E305" i="2"/>
  <c r="E306" i="2"/>
  <c r="E307" i="2"/>
  <c r="E308" i="2"/>
  <c r="E309" i="2"/>
  <c r="E310" i="2"/>
  <c r="E311" i="2"/>
  <c r="E312" i="2"/>
  <c r="E313" i="2"/>
  <c r="E314" i="2"/>
  <c r="E315" i="2"/>
  <c r="E316" i="2"/>
  <c r="E317" i="2"/>
  <c r="E318" i="2"/>
  <c r="E278" i="2"/>
  <c r="E279" i="2"/>
  <c r="E280" i="2"/>
  <c r="E281" i="2"/>
  <c r="E282" i="2"/>
  <c r="E283" i="2"/>
  <c r="E284" i="2"/>
  <c r="E285" i="2"/>
  <c r="E286" i="2"/>
  <c r="E287" i="2"/>
  <c r="E288" i="2"/>
  <c r="E289" i="2"/>
  <c r="E290" i="2"/>
  <c r="E291" i="2"/>
  <c r="E292" i="2"/>
  <c r="E293" i="2"/>
  <c r="E294" i="2"/>
  <c r="E295" i="2"/>
  <c r="E296" i="2"/>
  <c r="E297" i="2"/>
  <c r="E298" i="2"/>
  <c r="E299" i="2"/>
  <c r="E300" i="2"/>
  <c r="E262" i="2"/>
  <c r="E263" i="2"/>
  <c r="E264" i="2"/>
  <c r="E265" i="2"/>
  <c r="E266" i="2"/>
  <c r="E267" i="2"/>
  <c r="E268" i="2"/>
  <c r="E269" i="2"/>
  <c r="E270" i="2"/>
  <c r="E271" i="2"/>
  <c r="E272" i="2"/>
  <c r="E273" i="2"/>
  <c r="E274" i="2"/>
  <c r="E275" i="2"/>
  <c r="E276" i="2"/>
  <c r="E277" i="2"/>
  <c r="E247" i="2"/>
  <c r="E248" i="2"/>
  <c r="E249" i="2"/>
  <c r="E250" i="2"/>
  <c r="E251" i="2"/>
  <c r="E252" i="2"/>
  <c r="E253" i="2"/>
  <c r="E254" i="2"/>
  <c r="E255" i="2"/>
  <c r="E256" i="2"/>
  <c r="E257" i="2"/>
  <c r="E258" i="2"/>
  <c r="E259" i="2"/>
  <c r="E260" i="2"/>
  <c r="E261" i="2"/>
  <c r="E230" i="2"/>
  <c r="E231" i="2"/>
  <c r="E232" i="2"/>
  <c r="E233" i="2"/>
  <c r="E234" i="2"/>
  <c r="E235" i="2"/>
  <c r="E236" i="2"/>
  <c r="E237" i="2"/>
  <c r="E238" i="2"/>
  <c r="E239" i="2"/>
  <c r="E240" i="2"/>
  <c r="E241" i="2"/>
  <c r="E242" i="2"/>
  <c r="E243" i="2"/>
  <c r="E244" i="2"/>
  <c r="E245" i="2"/>
  <c r="E246" i="2"/>
  <c r="E216" i="2"/>
  <c r="E217" i="2"/>
  <c r="E218" i="2"/>
  <c r="E219" i="2"/>
  <c r="E220" i="2"/>
  <c r="E221" i="2"/>
  <c r="E222" i="2"/>
  <c r="E223" i="2"/>
  <c r="E224" i="2"/>
  <c r="E225" i="2"/>
  <c r="E226" i="2"/>
  <c r="E227" i="2"/>
  <c r="E228" i="2"/>
  <c r="E229" i="2"/>
  <c r="E203" i="2"/>
  <c r="E204" i="2"/>
  <c r="E205" i="2"/>
  <c r="E206" i="2"/>
  <c r="E207" i="2"/>
  <c r="E208" i="2"/>
  <c r="E209" i="2"/>
  <c r="E210" i="2"/>
  <c r="E211" i="2"/>
  <c r="E212" i="2"/>
  <c r="E213" i="2"/>
  <c r="E214" i="2"/>
  <c r="E215" i="2"/>
  <c r="E196" i="2"/>
  <c r="E197" i="2"/>
  <c r="E198" i="2"/>
  <c r="E199" i="2"/>
  <c r="E200" i="2"/>
  <c r="E201" i="2"/>
  <c r="E202" i="2"/>
  <c r="E181" i="2"/>
  <c r="E182" i="2"/>
  <c r="E183" i="2"/>
  <c r="E184" i="2"/>
  <c r="E185" i="2"/>
  <c r="E186" i="2"/>
  <c r="E187" i="2"/>
  <c r="E188" i="2"/>
  <c r="E189" i="2"/>
  <c r="E190" i="2"/>
  <c r="E191" i="2"/>
  <c r="E192" i="2"/>
  <c r="E193" i="2"/>
  <c r="E194" i="2"/>
  <c r="E195" i="2"/>
  <c r="E166" i="2"/>
  <c r="E167" i="2"/>
  <c r="E168" i="2"/>
  <c r="E169" i="2"/>
  <c r="E170" i="2"/>
  <c r="E171" i="2"/>
  <c r="E172" i="2"/>
  <c r="E173" i="2"/>
  <c r="E174" i="2"/>
  <c r="E175" i="2"/>
  <c r="E176" i="2"/>
  <c r="E177" i="2"/>
  <c r="E178" i="2"/>
  <c r="E179" i="2"/>
  <c r="E180" i="2"/>
  <c r="E149" i="2"/>
  <c r="E150" i="2"/>
  <c r="E151" i="2"/>
  <c r="E152" i="2"/>
  <c r="E153" i="2"/>
  <c r="E154" i="2"/>
  <c r="E155" i="2"/>
  <c r="E156" i="2"/>
  <c r="E157" i="2"/>
  <c r="E158" i="2"/>
  <c r="E159" i="2"/>
  <c r="E160" i="2"/>
  <c r="E161" i="2"/>
  <c r="E162" i="2"/>
  <c r="E163" i="2"/>
  <c r="E164" i="2"/>
  <c r="E165" i="2"/>
  <c r="E144" i="2"/>
  <c r="E145" i="2"/>
  <c r="E146" i="2"/>
  <c r="E147" i="2"/>
  <c r="E148" i="2"/>
  <c r="E138" i="2"/>
  <c r="E139" i="2"/>
  <c r="E140" i="2"/>
  <c r="E141" i="2"/>
  <c r="E142" i="2"/>
  <c r="E143" i="2"/>
  <c r="E131" i="2"/>
  <c r="E132" i="2"/>
  <c r="E133" i="2"/>
  <c r="E134" i="2"/>
  <c r="E135" i="2"/>
  <c r="E136" i="2"/>
  <c r="E137" i="2"/>
  <c r="E124" i="2"/>
  <c r="E125" i="2"/>
  <c r="E126" i="2"/>
  <c r="E127" i="2"/>
  <c r="E128" i="2"/>
  <c r="E129" i="2"/>
  <c r="E130" i="2"/>
  <c r="E108" i="2"/>
  <c r="E109" i="2"/>
  <c r="E110" i="2"/>
  <c r="E111" i="2"/>
  <c r="E112" i="2"/>
  <c r="E113" i="2"/>
  <c r="E114" i="2"/>
  <c r="E115" i="2"/>
  <c r="E116" i="2"/>
  <c r="E117" i="2"/>
  <c r="E118" i="2"/>
  <c r="E119" i="2"/>
  <c r="E120" i="2"/>
  <c r="E121" i="2"/>
  <c r="E122" i="2"/>
  <c r="E123" i="2"/>
  <c r="E98" i="2"/>
  <c r="E99" i="2"/>
  <c r="E100" i="2"/>
  <c r="E101" i="2"/>
  <c r="E102" i="2"/>
  <c r="E103" i="2"/>
  <c r="E104" i="2"/>
  <c r="E105" i="2"/>
  <c r="E106" i="2"/>
  <c r="E107" i="2"/>
  <c r="E89" i="2"/>
  <c r="E90" i="2"/>
  <c r="E91" i="2"/>
  <c r="E92" i="2"/>
  <c r="E93" i="2"/>
  <c r="E94" i="2"/>
  <c r="E95" i="2"/>
  <c r="E96" i="2"/>
  <c r="E97" i="2"/>
  <c r="E79" i="2"/>
  <c r="E80" i="2"/>
  <c r="E81" i="2"/>
  <c r="E82" i="2"/>
  <c r="E83" i="2"/>
  <c r="E84" i="2"/>
  <c r="E85" i="2"/>
  <c r="E86" i="2"/>
  <c r="E87" i="2"/>
  <c r="E88" i="2"/>
  <c r="E74" i="2"/>
  <c r="E75" i="2"/>
  <c r="E76" i="2"/>
  <c r="E77" i="2"/>
  <c r="E78" i="2"/>
  <c r="E67" i="2"/>
  <c r="E68" i="2"/>
  <c r="E69" i="2"/>
  <c r="E70" i="2"/>
  <c r="E71" i="2"/>
  <c r="E72" i="2"/>
  <c r="E73" i="2"/>
  <c r="E61" i="2"/>
  <c r="E62" i="2"/>
  <c r="E63" i="2"/>
  <c r="E64" i="2"/>
  <c r="E65" i="2"/>
  <c r="E66" i="2"/>
  <c r="E56" i="2"/>
  <c r="E57" i="2"/>
  <c r="E58" i="2"/>
  <c r="E59" i="2"/>
  <c r="E60" i="2"/>
  <c r="E51" i="2"/>
  <c r="E52" i="2"/>
  <c r="E53" i="2"/>
  <c r="E54" i="2"/>
  <c r="E55" i="2"/>
  <c r="E48" i="2"/>
  <c r="E49" i="2"/>
  <c r="E50" i="2"/>
  <c r="E42" i="2"/>
  <c r="E43" i="2"/>
  <c r="E44" i="2"/>
  <c r="E45" i="2"/>
  <c r="E46" i="2"/>
  <c r="E47" i="2"/>
  <c r="E41" i="2"/>
  <c r="E35" i="2"/>
  <c r="E36" i="2"/>
  <c r="E37" i="2"/>
  <c r="E38" i="2"/>
  <c r="E39" i="2"/>
  <c r="E40" i="2"/>
  <c r="E30" i="2"/>
  <c r="E31" i="2"/>
  <c r="E32" i="2"/>
  <c r="E33" i="2"/>
  <c r="E34" i="2"/>
  <c r="E27" i="2"/>
  <c r="E28" i="2"/>
  <c r="E29" i="2"/>
  <c r="E25" i="2"/>
  <c r="E26" i="2"/>
  <c r="E23" i="2"/>
  <c r="E24" i="2"/>
  <c r="E19" i="2"/>
  <c r="E20" i="2"/>
  <c r="E21" i="2"/>
  <c r="E22" i="2"/>
  <c r="E16" i="2"/>
  <c r="E17" i="2"/>
  <c r="E18" i="2"/>
  <c r="E14" i="2"/>
  <c r="E15" i="2"/>
  <c r="E11" i="2"/>
  <c r="E12" i="2"/>
  <c r="E13" i="2"/>
  <c r="E9" i="2"/>
  <c r="E10" i="2"/>
  <c r="E8" i="2"/>
  <c r="E7" i="2"/>
  <c r="E6" i="2"/>
  <c r="E4" i="2"/>
  <c r="E5" i="2"/>
  <c r="E2" i="2"/>
  <c r="E3" i="2"/>
</calcChain>
</file>

<file path=xl/sharedStrings.xml><?xml version="1.0" encoding="utf-8"?>
<sst xmlns="http://schemas.openxmlformats.org/spreadsheetml/2006/main" count="4067" uniqueCount="39">
  <si>
    <t>Region</t>
  </si>
  <si>
    <t>Crop_Type</t>
  </si>
  <si>
    <t>Year</t>
  </si>
  <si>
    <t>Average_Temperature_C</t>
  </si>
  <si>
    <t>Total_Rainfall_mm</t>
  </si>
  <si>
    <t>Soil_Moisture_%</t>
  </si>
  <si>
    <t>Fertilizer_Used_kg_per_ha</t>
  </si>
  <si>
    <t>Crop_Yield_tons_per_ha</t>
  </si>
  <si>
    <t>Northern</t>
  </si>
  <si>
    <t>Cocoa</t>
  </si>
  <si>
    <t>Upper East</t>
  </si>
  <si>
    <t>Sorghum</t>
  </si>
  <si>
    <t>Central</t>
  </si>
  <si>
    <t>Cassava</t>
  </si>
  <si>
    <t>Maize</t>
  </si>
  <si>
    <t>Greater Accra</t>
  </si>
  <si>
    <t>Rice</t>
  </si>
  <si>
    <t>Volta</t>
  </si>
  <si>
    <t>Ashanti</t>
  </si>
  <si>
    <t>Replace missing values with average and median</t>
  </si>
  <si>
    <t>Remove Duplicates</t>
  </si>
  <si>
    <t>Positive numbers</t>
  </si>
  <si>
    <t>Create Bins or ranges</t>
  </si>
  <si>
    <t>Remove unwanted columns</t>
  </si>
  <si>
    <t>Grand Total</t>
  </si>
  <si>
    <t>Sum of Crop_Yield_tons_per_ha</t>
  </si>
  <si>
    <t>Average of Crop_Yield_tons_per_ha</t>
  </si>
  <si>
    <t>Column Labels</t>
  </si>
  <si>
    <t>Temperature Range</t>
  </si>
  <si>
    <t>Rainfall_Bin</t>
  </si>
  <si>
    <t>High</t>
  </si>
  <si>
    <t>Low</t>
  </si>
  <si>
    <t>Moderate</t>
  </si>
  <si>
    <t>Very High</t>
  </si>
  <si>
    <t>Sum of Fertilizer_Used_kg_per_ha</t>
  </si>
  <si>
    <t>Average of Crop_Yield_tons_per_ha2</t>
  </si>
  <si>
    <t>crop/fert ratio</t>
  </si>
  <si>
    <t>KPIs</t>
  </si>
  <si>
    <t>Climate Impact on Agriculture in Ghana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</si>
</sst>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7" formatCode="0.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16" fillId="0" borderId="0" xfId="0" applyFont="1" applyAlignment="1">
      <alignment horizontal="center"/>
    </xf>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0" formatCode="General"/>
    </dxf>
  </dxfs>
  <tableStyles count="0" defaultTableStyle="TableStyleMedium2" defaultPivotStyle="PivotStyleLight16"/>
  <colors>
    <mruColors>
      <color rgb="FFE7631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[climate_agric data.xlsx]PIVOT!PivotTable1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Crop Yield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PIVOT!$A$6:$A$12</c:f>
              <c:strCache>
                <c:ptCount val="6"/>
                <c:pt idx="0">
                  <c:v>2018</c:v>
                </c:pt>
                <c:pt idx="1">
                  <c:v>2019</c:v>
                </c:pt>
                <c:pt idx="2">
                  <c:v>2020</c:v>
                </c:pt>
                <c:pt idx="3">
                  <c:v>2021</c:v>
                </c:pt>
                <c:pt idx="4">
                  <c:v>2022</c:v>
                </c:pt>
                <c:pt idx="5">
                  <c:v>2023</c:v>
                </c:pt>
              </c:strCache>
            </c:strRef>
          </c:cat>
          <c:val>
            <c:numRef>
              <c:f>PIVOT!$B$6:$B$12</c:f>
              <c:numCache>
                <c:formatCode>General</c:formatCode>
                <c:ptCount val="6"/>
                <c:pt idx="0">
                  <c:v>511.18</c:v>
                </c:pt>
                <c:pt idx="1">
                  <c:v>588.24999999999989</c:v>
                </c:pt>
                <c:pt idx="2">
                  <c:v>495.32000000000033</c:v>
                </c:pt>
                <c:pt idx="3">
                  <c:v>606.37000000000023</c:v>
                </c:pt>
                <c:pt idx="4">
                  <c:v>563.42000000000007</c:v>
                </c:pt>
                <c:pt idx="5">
                  <c:v>530.28999999999985</c:v>
                </c:pt>
              </c:numCache>
            </c:numRef>
          </c:val>
          <c:extLst>
            <c:ext xmlns:c16="http://schemas.microsoft.com/office/drawing/2014/chart" uri="{C3380CC4-5D6E-409C-BE32-E72D297353CC}">
              <c16:uniqueId val="{00000000-A36A-47F0-8257-F1F628B10488}"/>
            </c:ext>
          </c:extLst>
        </c:ser>
        <c:dLbls>
          <c:dLblPos val="outEnd"/>
          <c:showLegendKey val="0"/>
          <c:showVal val="1"/>
          <c:showCatName val="0"/>
          <c:showSerName val="0"/>
          <c:showPercent val="0"/>
          <c:showBubbleSize val="0"/>
        </c:dLbls>
        <c:gapWidth val="219"/>
        <c:overlap val="-27"/>
        <c:axId val="1029162207"/>
        <c:axId val="1029159711"/>
      </c:barChart>
      <c:catAx>
        <c:axId val="102916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59711"/>
        <c:crosses val="autoZero"/>
        <c:auto val="1"/>
        <c:lblAlgn val="ctr"/>
        <c:lblOffset val="100"/>
        <c:noMultiLvlLbl val="0"/>
      </c:catAx>
      <c:valAx>
        <c:axId val="1029159711"/>
        <c:scaling>
          <c:orientation val="minMax"/>
        </c:scaling>
        <c:delete val="1"/>
        <c:axPos val="l"/>
        <c:numFmt formatCode="General" sourceLinked="1"/>
        <c:majorTickMark val="none"/>
        <c:minorTickMark val="none"/>
        <c:tickLblPos val="nextTo"/>
        <c:crossAx val="102916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[climate_agric data.xlsx]PIVOT!PivotTable4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Crop Vulnerability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PIVOT!$B$35:$B$36</c:f>
              <c:strCache>
                <c:ptCount val="1"/>
                <c:pt idx="0">
                  <c:v>Cassava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c:f>
              <c:strCache>
                <c:ptCount val="1"/>
                <c:pt idx="0">
                  <c:v>Total</c:v>
                </c:pt>
              </c:strCache>
            </c:strRef>
          </c:cat>
          <c:val>
            <c:numRef>
              <c:f>PIVOT!$B$37</c:f>
              <c:numCache>
                <c:formatCode>General</c:formatCode>
                <c:ptCount val="1"/>
                <c:pt idx="0">
                  <c:v>656.74999999999989</c:v>
                </c:pt>
              </c:numCache>
            </c:numRef>
          </c:val>
          <c:extLst>
            <c:ext xmlns:c16="http://schemas.microsoft.com/office/drawing/2014/chart" uri="{C3380CC4-5D6E-409C-BE32-E72D297353CC}">
              <c16:uniqueId val="{00000000-88F6-4CC5-B09F-D9A721422664}"/>
            </c:ext>
          </c:extLst>
        </c:ser>
        <c:ser>
          <c:idx val="1"/>
          <c:order val="1"/>
          <c:tx>
            <c:strRef>
              <c:f>PIVOT!$C$35:$C$36</c:f>
              <c:strCache>
                <c:ptCount val="1"/>
                <c:pt idx="0">
                  <c:v>Cocoa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c:f>
              <c:strCache>
                <c:ptCount val="1"/>
                <c:pt idx="0">
                  <c:v>Total</c:v>
                </c:pt>
              </c:strCache>
            </c:strRef>
          </c:cat>
          <c:val>
            <c:numRef>
              <c:f>PIVOT!$C$37</c:f>
              <c:numCache>
                <c:formatCode>General</c:formatCode>
                <c:ptCount val="1"/>
                <c:pt idx="0">
                  <c:v>683.85999999999967</c:v>
                </c:pt>
              </c:numCache>
            </c:numRef>
          </c:val>
          <c:extLst>
            <c:ext xmlns:c16="http://schemas.microsoft.com/office/drawing/2014/chart" uri="{C3380CC4-5D6E-409C-BE32-E72D297353CC}">
              <c16:uniqueId val="{00000006-88F6-4CC5-B09F-D9A721422664}"/>
            </c:ext>
          </c:extLst>
        </c:ser>
        <c:ser>
          <c:idx val="2"/>
          <c:order val="2"/>
          <c:tx>
            <c:strRef>
              <c:f>PIVOT!$D$35:$D$36</c:f>
              <c:strCache>
                <c:ptCount val="1"/>
                <c:pt idx="0">
                  <c:v>Maize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c:f>
              <c:strCache>
                <c:ptCount val="1"/>
                <c:pt idx="0">
                  <c:v>Total</c:v>
                </c:pt>
              </c:strCache>
            </c:strRef>
          </c:cat>
          <c:val>
            <c:numRef>
              <c:f>PIVOT!$D$37</c:f>
              <c:numCache>
                <c:formatCode>General</c:formatCode>
                <c:ptCount val="1"/>
                <c:pt idx="0">
                  <c:v>654.89</c:v>
                </c:pt>
              </c:numCache>
            </c:numRef>
          </c:val>
          <c:extLst>
            <c:ext xmlns:c16="http://schemas.microsoft.com/office/drawing/2014/chart" uri="{C3380CC4-5D6E-409C-BE32-E72D297353CC}">
              <c16:uniqueId val="{00000007-88F6-4CC5-B09F-D9A721422664}"/>
            </c:ext>
          </c:extLst>
        </c:ser>
        <c:ser>
          <c:idx val="3"/>
          <c:order val="3"/>
          <c:tx>
            <c:strRef>
              <c:f>PIVOT!$E$35:$E$36</c:f>
              <c:strCache>
                <c:ptCount val="1"/>
                <c:pt idx="0">
                  <c:v>Rice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c:f>
              <c:strCache>
                <c:ptCount val="1"/>
                <c:pt idx="0">
                  <c:v>Total</c:v>
                </c:pt>
              </c:strCache>
            </c:strRef>
          </c:cat>
          <c:val>
            <c:numRef>
              <c:f>PIVOT!$E$37</c:f>
              <c:numCache>
                <c:formatCode>General</c:formatCode>
                <c:ptCount val="1"/>
                <c:pt idx="0">
                  <c:v>672.21000000000026</c:v>
                </c:pt>
              </c:numCache>
            </c:numRef>
          </c:val>
          <c:extLst>
            <c:ext xmlns:c16="http://schemas.microsoft.com/office/drawing/2014/chart" uri="{C3380CC4-5D6E-409C-BE32-E72D297353CC}">
              <c16:uniqueId val="{00000008-88F6-4CC5-B09F-D9A721422664}"/>
            </c:ext>
          </c:extLst>
        </c:ser>
        <c:ser>
          <c:idx val="4"/>
          <c:order val="4"/>
          <c:tx>
            <c:strRef>
              <c:f>PIVOT!$F$35:$F$36</c:f>
              <c:strCache>
                <c:ptCount val="1"/>
                <c:pt idx="0">
                  <c:v>Sorghum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c:f>
              <c:strCache>
                <c:ptCount val="1"/>
                <c:pt idx="0">
                  <c:v>Total</c:v>
                </c:pt>
              </c:strCache>
            </c:strRef>
          </c:cat>
          <c:val>
            <c:numRef>
              <c:f>PIVOT!$F$37</c:f>
              <c:numCache>
                <c:formatCode>General</c:formatCode>
                <c:ptCount val="1"/>
                <c:pt idx="0">
                  <c:v>627.11999999999989</c:v>
                </c:pt>
              </c:numCache>
            </c:numRef>
          </c:val>
          <c:extLst>
            <c:ext xmlns:c16="http://schemas.microsoft.com/office/drawing/2014/chart" uri="{C3380CC4-5D6E-409C-BE32-E72D297353CC}">
              <c16:uniqueId val="{00000009-88F6-4CC5-B09F-D9A721422664}"/>
            </c:ext>
          </c:extLst>
        </c:ser>
        <c:dLbls>
          <c:dLblPos val="outEnd"/>
          <c:showLegendKey val="0"/>
          <c:showVal val="1"/>
          <c:showCatName val="0"/>
          <c:showSerName val="0"/>
          <c:showPercent val="0"/>
          <c:showBubbleSize val="0"/>
        </c:dLbls>
        <c:gapWidth val="219"/>
        <c:axId val="678140943"/>
        <c:axId val="678141359"/>
      </c:barChart>
      <c:catAx>
        <c:axId val="678140943"/>
        <c:scaling>
          <c:orientation val="minMax"/>
        </c:scaling>
        <c:delete val="1"/>
        <c:axPos val="l"/>
        <c:numFmt formatCode="General" sourceLinked="1"/>
        <c:majorTickMark val="none"/>
        <c:minorTickMark val="none"/>
        <c:tickLblPos val="nextTo"/>
        <c:crossAx val="678141359"/>
        <c:crosses val="autoZero"/>
        <c:auto val="1"/>
        <c:lblAlgn val="ctr"/>
        <c:lblOffset val="100"/>
        <c:noMultiLvlLbl val="0"/>
      </c:catAx>
      <c:valAx>
        <c:axId val="678141359"/>
        <c:scaling>
          <c:orientation val="minMax"/>
        </c:scaling>
        <c:delete val="1"/>
        <c:axPos val="b"/>
        <c:numFmt formatCode="General" sourceLinked="1"/>
        <c:majorTickMark val="none"/>
        <c:minorTickMark val="none"/>
        <c:tickLblPos val="nextTo"/>
        <c:crossAx val="67814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[climate_agric data.xlsx]PIVOT!PivotTable2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Crop</a:t>
            </a:r>
            <a:r>
              <a:rPr lang="en-US" baseline="0"/>
              <a:t> Yield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PIVOT!$A$16:$A$22</c:f>
              <c:strCache>
                <c:ptCount val="6"/>
                <c:pt idx="0">
                  <c:v>Ashanti</c:v>
                </c:pt>
                <c:pt idx="1">
                  <c:v>Central</c:v>
                </c:pt>
                <c:pt idx="2">
                  <c:v>Greater Accra</c:v>
                </c:pt>
                <c:pt idx="3">
                  <c:v>Northern</c:v>
                </c:pt>
                <c:pt idx="4">
                  <c:v>Upper East</c:v>
                </c:pt>
                <c:pt idx="5">
                  <c:v>Volta</c:v>
                </c:pt>
              </c:strCache>
            </c:strRef>
          </c:cat>
          <c:val>
            <c:numRef>
              <c:f>PIVOT!$B$16:$B$22</c:f>
              <c:numCache>
                <c:formatCode>0.00</c:formatCode>
                <c:ptCount val="6"/>
                <c:pt idx="0">
                  <c:v>3.2008839779005513</c:v>
                </c:pt>
                <c:pt idx="1">
                  <c:v>3.3789610389610396</c:v>
                </c:pt>
                <c:pt idx="2">
                  <c:v>3.2700609756097561</c:v>
                </c:pt>
                <c:pt idx="3">
                  <c:v>3.1095977011494238</c:v>
                </c:pt>
                <c:pt idx="4">
                  <c:v>3.2079069767441886</c:v>
                </c:pt>
                <c:pt idx="5">
                  <c:v>3.6515483870967755</c:v>
                </c:pt>
              </c:numCache>
            </c:numRef>
          </c:val>
          <c:extLst>
            <c:ext xmlns:c16="http://schemas.microsoft.com/office/drawing/2014/chart" uri="{C3380CC4-5D6E-409C-BE32-E72D297353CC}">
              <c16:uniqueId val="{00000000-0388-4BAE-99F1-CD8C001105CC}"/>
            </c:ext>
          </c:extLst>
        </c:ser>
        <c:dLbls>
          <c:dLblPos val="outEnd"/>
          <c:showLegendKey val="0"/>
          <c:showVal val="1"/>
          <c:showCatName val="0"/>
          <c:showSerName val="0"/>
          <c:showPercent val="0"/>
          <c:showBubbleSize val="0"/>
        </c:dLbls>
        <c:gapWidth val="182"/>
        <c:axId val="1033038991"/>
        <c:axId val="921851727"/>
      </c:barChart>
      <c:catAx>
        <c:axId val="103303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51727"/>
        <c:crosses val="autoZero"/>
        <c:auto val="1"/>
        <c:lblAlgn val="ctr"/>
        <c:lblOffset val="100"/>
        <c:noMultiLvlLbl val="0"/>
      </c:catAx>
      <c:valAx>
        <c:axId val="921851727"/>
        <c:scaling>
          <c:orientation val="minMax"/>
        </c:scaling>
        <c:delete val="1"/>
        <c:axPos val="b"/>
        <c:numFmt formatCode="0.00" sourceLinked="1"/>
        <c:majorTickMark val="none"/>
        <c:minorTickMark val="none"/>
        <c:tickLblPos val="nextTo"/>
        <c:crossAx val="103303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[climate_agric data.xlsx]PIVOT!PivotTable3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Annual</a:t>
            </a:r>
            <a:r>
              <a:rPr lang="en-US" baseline="0"/>
              <a:t> Trend of average Crop Yield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PIVOT!$A$26:$A$32</c:f>
              <c:strCache>
                <c:ptCount val="6"/>
                <c:pt idx="0">
                  <c:v>2018</c:v>
                </c:pt>
                <c:pt idx="1">
                  <c:v>2019</c:v>
                </c:pt>
                <c:pt idx="2">
                  <c:v>2020</c:v>
                </c:pt>
                <c:pt idx="3">
                  <c:v>2021</c:v>
                </c:pt>
                <c:pt idx="4">
                  <c:v>2022</c:v>
                </c:pt>
                <c:pt idx="5">
                  <c:v>2023</c:v>
                </c:pt>
              </c:strCache>
            </c:strRef>
          </c:cat>
          <c:val>
            <c:numRef>
              <c:f>PIVOT!$B$26:$B$32</c:f>
              <c:numCache>
                <c:formatCode>0.00</c:formatCode>
                <c:ptCount val="6"/>
                <c:pt idx="0">
                  <c:v>3.2353164556962026</c:v>
                </c:pt>
                <c:pt idx="1">
                  <c:v>3.4200581395348832</c:v>
                </c:pt>
                <c:pt idx="2">
                  <c:v>3.4637762237762262</c:v>
                </c:pt>
                <c:pt idx="3">
                  <c:v>3.2954891304347838</c:v>
                </c:pt>
                <c:pt idx="4">
                  <c:v>3.2567630057803472</c:v>
                </c:pt>
                <c:pt idx="5">
                  <c:v>3.1193529411764698</c:v>
                </c:pt>
              </c:numCache>
            </c:numRef>
          </c:val>
          <c:smooth val="0"/>
          <c:extLst>
            <c:ext xmlns:c16="http://schemas.microsoft.com/office/drawing/2014/chart" uri="{C3380CC4-5D6E-409C-BE32-E72D297353CC}">
              <c16:uniqueId val="{00000000-AD53-4455-83D5-E3F81C9319CE}"/>
            </c:ext>
          </c:extLst>
        </c:ser>
        <c:dLbls>
          <c:dLblPos val="t"/>
          <c:showLegendKey val="0"/>
          <c:showVal val="1"/>
          <c:showCatName val="0"/>
          <c:showSerName val="0"/>
          <c:showPercent val="0"/>
          <c:showBubbleSize val="0"/>
        </c:dLbls>
        <c:smooth val="0"/>
        <c:axId val="1025241791"/>
        <c:axId val="1025243871"/>
      </c:lineChart>
      <c:catAx>
        <c:axId val="102524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243871"/>
        <c:crosses val="autoZero"/>
        <c:auto val="1"/>
        <c:lblAlgn val="ctr"/>
        <c:lblOffset val="100"/>
        <c:noMultiLvlLbl val="0"/>
      </c:catAx>
      <c:valAx>
        <c:axId val="102524387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24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[climate_agric data.xlsx]PIVOT!PivotTable4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crop Yield by Crop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PIVOT!$B$35:$B$36</c:f>
              <c:strCache>
                <c:ptCount val="1"/>
                <c:pt idx="0">
                  <c:v>Cassava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c:f>
              <c:strCache>
                <c:ptCount val="1"/>
                <c:pt idx="0">
                  <c:v>Total</c:v>
                </c:pt>
              </c:strCache>
            </c:strRef>
          </c:cat>
          <c:val>
            <c:numRef>
              <c:f>PIVOT!$B$37</c:f>
              <c:numCache>
                <c:formatCode>General</c:formatCode>
                <c:ptCount val="1"/>
                <c:pt idx="0">
                  <c:v>656.74999999999989</c:v>
                </c:pt>
              </c:numCache>
            </c:numRef>
          </c:val>
          <c:extLst>
            <c:ext xmlns:c16="http://schemas.microsoft.com/office/drawing/2014/chart" uri="{C3380CC4-5D6E-409C-BE32-E72D297353CC}">
              <c16:uniqueId val="{00000000-D820-47A2-952A-7C50B0BF50DB}"/>
            </c:ext>
          </c:extLst>
        </c:ser>
        <c:ser>
          <c:idx val="1"/>
          <c:order val="1"/>
          <c:tx>
            <c:strRef>
              <c:f>PIVOT!$C$35:$C$36</c:f>
              <c:strCache>
                <c:ptCount val="1"/>
                <c:pt idx="0">
                  <c:v>Cocoa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c:f>
              <c:strCache>
                <c:ptCount val="1"/>
                <c:pt idx="0">
                  <c:v>Total</c:v>
                </c:pt>
              </c:strCache>
            </c:strRef>
          </c:cat>
          <c:val>
            <c:numRef>
              <c:f>PIVOT!$C$37</c:f>
              <c:numCache>
                <c:formatCode>General</c:formatCode>
                <c:ptCount val="1"/>
                <c:pt idx="0">
                  <c:v>683.85999999999967</c:v>
                </c:pt>
              </c:numCache>
            </c:numRef>
          </c:val>
          <c:extLst>
            <c:ext xmlns:c16="http://schemas.microsoft.com/office/drawing/2014/chart" uri="{C3380CC4-5D6E-409C-BE32-E72D297353CC}">
              <c16:uniqueId val="{0000000A-D820-47A2-952A-7C50B0BF50DB}"/>
            </c:ext>
          </c:extLst>
        </c:ser>
        <c:ser>
          <c:idx val="2"/>
          <c:order val="2"/>
          <c:tx>
            <c:strRef>
              <c:f>PIVOT!$D$35:$D$36</c:f>
              <c:strCache>
                <c:ptCount val="1"/>
                <c:pt idx="0">
                  <c:v>Maize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c:f>
              <c:strCache>
                <c:ptCount val="1"/>
                <c:pt idx="0">
                  <c:v>Total</c:v>
                </c:pt>
              </c:strCache>
            </c:strRef>
          </c:cat>
          <c:val>
            <c:numRef>
              <c:f>PIVOT!$D$37</c:f>
              <c:numCache>
                <c:formatCode>General</c:formatCode>
                <c:ptCount val="1"/>
                <c:pt idx="0">
                  <c:v>654.89</c:v>
                </c:pt>
              </c:numCache>
            </c:numRef>
          </c:val>
          <c:extLst>
            <c:ext xmlns:c16="http://schemas.microsoft.com/office/drawing/2014/chart" uri="{C3380CC4-5D6E-409C-BE32-E72D297353CC}">
              <c16:uniqueId val="{0000000B-D820-47A2-952A-7C50B0BF50DB}"/>
            </c:ext>
          </c:extLst>
        </c:ser>
        <c:ser>
          <c:idx val="3"/>
          <c:order val="3"/>
          <c:tx>
            <c:strRef>
              <c:f>PIVOT!$E$35:$E$36</c:f>
              <c:strCache>
                <c:ptCount val="1"/>
                <c:pt idx="0">
                  <c:v>Rice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c:f>
              <c:strCache>
                <c:ptCount val="1"/>
                <c:pt idx="0">
                  <c:v>Total</c:v>
                </c:pt>
              </c:strCache>
            </c:strRef>
          </c:cat>
          <c:val>
            <c:numRef>
              <c:f>PIVOT!$E$37</c:f>
              <c:numCache>
                <c:formatCode>General</c:formatCode>
                <c:ptCount val="1"/>
                <c:pt idx="0">
                  <c:v>672.21000000000026</c:v>
                </c:pt>
              </c:numCache>
            </c:numRef>
          </c:val>
          <c:extLst>
            <c:ext xmlns:c16="http://schemas.microsoft.com/office/drawing/2014/chart" uri="{C3380CC4-5D6E-409C-BE32-E72D297353CC}">
              <c16:uniqueId val="{0000000C-D820-47A2-952A-7C50B0BF50DB}"/>
            </c:ext>
          </c:extLst>
        </c:ser>
        <c:ser>
          <c:idx val="4"/>
          <c:order val="4"/>
          <c:tx>
            <c:strRef>
              <c:f>PIVOT!$F$35:$F$36</c:f>
              <c:strCache>
                <c:ptCount val="1"/>
                <c:pt idx="0">
                  <c:v>Sorghum</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PIVOT!$A$37</c:f>
              <c:strCache>
                <c:ptCount val="1"/>
                <c:pt idx="0">
                  <c:v>Total</c:v>
                </c:pt>
              </c:strCache>
            </c:strRef>
          </c:cat>
          <c:val>
            <c:numRef>
              <c:f>PIVOT!$F$37</c:f>
              <c:numCache>
                <c:formatCode>General</c:formatCode>
                <c:ptCount val="1"/>
                <c:pt idx="0">
                  <c:v>627.11999999999989</c:v>
                </c:pt>
              </c:numCache>
            </c:numRef>
          </c:val>
          <c:extLst>
            <c:ext xmlns:c16="http://schemas.microsoft.com/office/drawing/2014/chart" uri="{C3380CC4-5D6E-409C-BE32-E72D297353CC}">
              <c16:uniqueId val="{0000000D-D820-47A2-952A-7C50B0BF50DB}"/>
            </c:ext>
          </c:extLst>
        </c:ser>
        <c:dLbls>
          <c:dLblPos val="outEnd"/>
          <c:showLegendKey val="0"/>
          <c:showVal val="1"/>
          <c:showCatName val="0"/>
          <c:showSerName val="0"/>
          <c:showPercent val="0"/>
          <c:showBubbleSize val="0"/>
        </c:dLbls>
        <c:gapWidth val="219"/>
        <c:axId val="678140943"/>
        <c:axId val="678141359"/>
      </c:barChart>
      <c:catAx>
        <c:axId val="678140943"/>
        <c:scaling>
          <c:orientation val="minMax"/>
        </c:scaling>
        <c:delete val="1"/>
        <c:axPos val="l"/>
        <c:numFmt formatCode="General" sourceLinked="1"/>
        <c:majorTickMark val="none"/>
        <c:minorTickMark val="none"/>
        <c:tickLblPos val="nextTo"/>
        <c:crossAx val="678141359"/>
        <c:crosses val="autoZero"/>
        <c:auto val="1"/>
        <c:lblAlgn val="ctr"/>
        <c:lblOffset val="100"/>
        <c:noMultiLvlLbl val="0"/>
      </c:catAx>
      <c:valAx>
        <c:axId val="678141359"/>
        <c:scaling>
          <c:orientation val="minMax"/>
        </c:scaling>
        <c:delete val="1"/>
        <c:axPos val="b"/>
        <c:numFmt formatCode="General" sourceLinked="1"/>
        <c:majorTickMark val="none"/>
        <c:minorTickMark val="none"/>
        <c:tickLblPos val="nextTo"/>
        <c:crossAx val="67814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[climate_agric data.xlsx]PIVOT!PivotTable5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total</a:t>
            </a:r>
            <a:r>
              <a:rPr lang="en-US" baseline="0"/>
              <a:t> crop yield under rainfall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PIVOT!$B$45:$B$46</c:f>
              <c:strCache>
                <c:ptCount val="1"/>
                <c:pt idx="0">
                  <c:v>High</c:v>
                </c:pt>
              </c:strCache>
            </c:strRef>
          </c:tx>
          <c:spPr>
            <a:solidFill>
              <a:schemeClr val="accent1"/>
            </a:solidFill>
            <a:ln>
              <a:noFill/>
            </a:ln>
            <a:effectLst/>
          </c:spPr>
          <c:invertIfNegative val="0"/>
          <c:cat>
            <c:strRef>
              <c:f>PIVOT!$A$47:$A$53</c:f>
              <c:strCache>
                <c:ptCount val="6"/>
                <c:pt idx="0">
                  <c:v>Ashanti</c:v>
                </c:pt>
                <c:pt idx="1">
                  <c:v>Central</c:v>
                </c:pt>
                <c:pt idx="2">
                  <c:v>Greater Accra</c:v>
                </c:pt>
                <c:pt idx="3">
                  <c:v>Northern</c:v>
                </c:pt>
                <c:pt idx="4">
                  <c:v>Upper East</c:v>
                </c:pt>
                <c:pt idx="5">
                  <c:v>Volta</c:v>
                </c:pt>
              </c:strCache>
            </c:strRef>
          </c:cat>
          <c:val>
            <c:numRef>
              <c:f>PIVOT!$B$47:$B$53</c:f>
              <c:numCache>
                <c:formatCode>General</c:formatCode>
                <c:ptCount val="6"/>
                <c:pt idx="0">
                  <c:v>343.23</c:v>
                </c:pt>
                <c:pt idx="1">
                  <c:v>324.12999999999982</c:v>
                </c:pt>
                <c:pt idx="2">
                  <c:v>337.49000000000018</c:v>
                </c:pt>
                <c:pt idx="3">
                  <c:v>300.43</c:v>
                </c:pt>
                <c:pt idx="4">
                  <c:v>327.68</c:v>
                </c:pt>
                <c:pt idx="5">
                  <c:v>350.07999999999993</c:v>
                </c:pt>
              </c:numCache>
            </c:numRef>
          </c:val>
          <c:extLst>
            <c:ext xmlns:c16="http://schemas.microsoft.com/office/drawing/2014/chart" uri="{C3380CC4-5D6E-409C-BE32-E72D297353CC}">
              <c16:uniqueId val="{00000000-869C-4F9D-887F-0B78E97085E9}"/>
            </c:ext>
          </c:extLst>
        </c:ser>
        <c:ser>
          <c:idx val="1"/>
          <c:order val="1"/>
          <c:tx>
            <c:strRef>
              <c:f>PIVOT!$C$45:$C$46</c:f>
              <c:strCache>
                <c:ptCount val="1"/>
                <c:pt idx="0">
                  <c:v>Low</c:v>
                </c:pt>
              </c:strCache>
            </c:strRef>
          </c:tx>
          <c:spPr>
            <a:solidFill>
              <a:schemeClr val="accent2"/>
            </a:solidFill>
            <a:ln>
              <a:noFill/>
            </a:ln>
            <a:effectLst/>
          </c:spPr>
          <c:invertIfNegative val="0"/>
          <c:cat>
            <c:strRef>
              <c:f>PIVOT!$A$47:$A$53</c:f>
              <c:strCache>
                <c:ptCount val="6"/>
                <c:pt idx="0">
                  <c:v>Ashanti</c:v>
                </c:pt>
                <c:pt idx="1">
                  <c:v>Central</c:v>
                </c:pt>
                <c:pt idx="2">
                  <c:v>Greater Accra</c:v>
                </c:pt>
                <c:pt idx="3">
                  <c:v>Northern</c:v>
                </c:pt>
                <c:pt idx="4">
                  <c:v>Upper East</c:v>
                </c:pt>
                <c:pt idx="5">
                  <c:v>Volta</c:v>
                </c:pt>
              </c:strCache>
            </c:strRef>
          </c:cat>
          <c:val>
            <c:numRef>
              <c:f>PIVOT!$C$47:$C$53</c:f>
              <c:numCache>
                <c:formatCode>General</c:formatCode>
                <c:ptCount val="6"/>
                <c:pt idx="0">
                  <c:v>25.43</c:v>
                </c:pt>
                <c:pt idx="1">
                  <c:v>4.4499999999999993</c:v>
                </c:pt>
                <c:pt idx="2">
                  <c:v>2.2799999999999998</c:v>
                </c:pt>
                <c:pt idx="3">
                  <c:v>18.399999999999999</c:v>
                </c:pt>
                <c:pt idx="4">
                  <c:v>12.91</c:v>
                </c:pt>
                <c:pt idx="5">
                  <c:v>18.04</c:v>
                </c:pt>
              </c:numCache>
            </c:numRef>
          </c:val>
          <c:extLst>
            <c:ext xmlns:c16="http://schemas.microsoft.com/office/drawing/2014/chart" uri="{C3380CC4-5D6E-409C-BE32-E72D297353CC}">
              <c16:uniqueId val="{00000006-869C-4F9D-887F-0B78E97085E9}"/>
            </c:ext>
          </c:extLst>
        </c:ser>
        <c:ser>
          <c:idx val="2"/>
          <c:order val="2"/>
          <c:tx>
            <c:strRef>
              <c:f>PIVOT!$D$45:$D$46</c:f>
              <c:strCache>
                <c:ptCount val="1"/>
                <c:pt idx="0">
                  <c:v>Moderate</c:v>
                </c:pt>
              </c:strCache>
            </c:strRef>
          </c:tx>
          <c:spPr>
            <a:solidFill>
              <a:schemeClr val="accent3"/>
            </a:solidFill>
            <a:ln>
              <a:noFill/>
            </a:ln>
            <a:effectLst/>
          </c:spPr>
          <c:invertIfNegative val="0"/>
          <c:cat>
            <c:strRef>
              <c:f>PIVOT!$A$47:$A$53</c:f>
              <c:strCache>
                <c:ptCount val="6"/>
                <c:pt idx="0">
                  <c:v>Ashanti</c:v>
                </c:pt>
                <c:pt idx="1">
                  <c:v>Central</c:v>
                </c:pt>
                <c:pt idx="2">
                  <c:v>Greater Accra</c:v>
                </c:pt>
                <c:pt idx="3">
                  <c:v>Northern</c:v>
                </c:pt>
                <c:pt idx="4">
                  <c:v>Upper East</c:v>
                </c:pt>
                <c:pt idx="5">
                  <c:v>Volta</c:v>
                </c:pt>
              </c:strCache>
            </c:strRef>
          </c:cat>
          <c:val>
            <c:numRef>
              <c:f>PIVOT!$D$47:$D$53</c:f>
              <c:numCache>
                <c:formatCode>General</c:formatCode>
                <c:ptCount val="6"/>
                <c:pt idx="0">
                  <c:v>140.57000000000002</c:v>
                </c:pt>
                <c:pt idx="1">
                  <c:v>104.44000000000001</c:v>
                </c:pt>
                <c:pt idx="2">
                  <c:v>100.79999999999998</c:v>
                </c:pt>
                <c:pt idx="3">
                  <c:v>124.64</c:v>
                </c:pt>
                <c:pt idx="4">
                  <c:v>124.33999999999996</c:v>
                </c:pt>
                <c:pt idx="5">
                  <c:v>115.99</c:v>
                </c:pt>
              </c:numCache>
            </c:numRef>
          </c:val>
          <c:extLst>
            <c:ext xmlns:c16="http://schemas.microsoft.com/office/drawing/2014/chart" uri="{C3380CC4-5D6E-409C-BE32-E72D297353CC}">
              <c16:uniqueId val="{00000007-869C-4F9D-887F-0B78E97085E9}"/>
            </c:ext>
          </c:extLst>
        </c:ser>
        <c:ser>
          <c:idx val="3"/>
          <c:order val="3"/>
          <c:tx>
            <c:strRef>
              <c:f>PIVOT!$E$45:$E$46</c:f>
              <c:strCache>
                <c:ptCount val="1"/>
                <c:pt idx="0">
                  <c:v>Very High</c:v>
                </c:pt>
              </c:strCache>
            </c:strRef>
          </c:tx>
          <c:spPr>
            <a:solidFill>
              <a:schemeClr val="accent4"/>
            </a:solidFill>
            <a:ln>
              <a:noFill/>
            </a:ln>
            <a:effectLst/>
          </c:spPr>
          <c:invertIfNegative val="0"/>
          <c:cat>
            <c:strRef>
              <c:f>PIVOT!$A$47:$A$53</c:f>
              <c:strCache>
                <c:ptCount val="6"/>
                <c:pt idx="0">
                  <c:v>Ashanti</c:v>
                </c:pt>
                <c:pt idx="1">
                  <c:v>Central</c:v>
                </c:pt>
                <c:pt idx="2">
                  <c:v>Greater Accra</c:v>
                </c:pt>
                <c:pt idx="3">
                  <c:v>Northern</c:v>
                </c:pt>
                <c:pt idx="4">
                  <c:v>Upper East</c:v>
                </c:pt>
                <c:pt idx="5">
                  <c:v>Volta</c:v>
                </c:pt>
              </c:strCache>
            </c:strRef>
          </c:cat>
          <c:val>
            <c:numRef>
              <c:f>PIVOT!$E$47:$E$53</c:f>
              <c:numCache>
                <c:formatCode>General</c:formatCode>
                <c:ptCount val="6"/>
                <c:pt idx="0">
                  <c:v>70.13000000000001</c:v>
                </c:pt>
                <c:pt idx="1">
                  <c:v>87.34</c:v>
                </c:pt>
                <c:pt idx="2">
                  <c:v>95.719999999999985</c:v>
                </c:pt>
                <c:pt idx="3">
                  <c:v>97.6</c:v>
                </c:pt>
                <c:pt idx="4">
                  <c:v>86.830000000000027</c:v>
                </c:pt>
                <c:pt idx="5">
                  <c:v>81.88</c:v>
                </c:pt>
              </c:numCache>
            </c:numRef>
          </c:val>
          <c:extLst>
            <c:ext xmlns:c16="http://schemas.microsoft.com/office/drawing/2014/chart" uri="{C3380CC4-5D6E-409C-BE32-E72D297353CC}">
              <c16:uniqueId val="{00000008-869C-4F9D-887F-0B78E97085E9}"/>
            </c:ext>
          </c:extLst>
        </c:ser>
        <c:dLbls>
          <c:showLegendKey val="0"/>
          <c:showVal val="0"/>
          <c:showCatName val="0"/>
          <c:showSerName val="0"/>
          <c:showPercent val="0"/>
          <c:showBubbleSize val="0"/>
        </c:dLbls>
        <c:gapWidth val="219"/>
        <c:overlap val="-27"/>
        <c:axId val="919956495"/>
        <c:axId val="919956911"/>
      </c:barChart>
      <c:catAx>
        <c:axId val="91995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56911"/>
        <c:crosses val="autoZero"/>
        <c:auto val="1"/>
        <c:lblAlgn val="ctr"/>
        <c:lblOffset val="100"/>
        <c:noMultiLvlLbl val="0"/>
      </c:catAx>
      <c:valAx>
        <c:axId val="919956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5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[climate_agric data.xlsx]PIVOT!PivotTable1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Crop Yield per Year(Tons/ha)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PIVOT!$A$6:$A$12</c:f>
              <c:strCache>
                <c:ptCount val="6"/>
                <c:pt idx="0">
                  <c:v>2018</c:v>
                </c:pt>
                <c:pt idx="1">
                  <c:v>2019</c:v>
                </c:pt>
                <c:pt idx="2">
                  <c:v>2020</c:v>
                </c:pt>
                <c:pt idx="3">
                  <c:v>2021</c:v>
                </c:pt>
                <c:pt idx="4">
                  <c:v>2022</c:v>
                </c:pt>
                <c:pt idx="5">
                  <c:v>2023</c:v>
                </c:pt>
              </c:strCache>
            </c:strRef>
          </c:cat>
          <c:val>
            <c:numRef>
              <c:f>PIVOT!$B$6:$B$12</c:f>
              <c:numCache>
                <c:formatCode>General</c:formatCode>
                <c:ptCount val="6"/>
                <c:pt idx="0">
                  <c:v>511.18</c:v>
                </c:pt>
                <c:pt idx="1">
                  <c:v>588.24999999999989</c:v>
                </c:pt>
                <c:pt idx="2">
                  <c:v>495.32000000000033</c:v>
                </c:pt>
                <c:pt idx="3">
                  <c:v>606.37000000000023</c:v>
                </c:pt>
                <c:pt idx="4">
                  <c:v>563.42000000000007</c:v>
                </c:pt>
                <c:pt idx="5">
                  <c:v>530.28999999999985</c:v>
                </c:pt>
              </c:numCache>
            </c:numRef>
          </c:val>
          <c:extLst>
            <c:ext xmlns:c16="http://schemas.microsoft.com/office/drawing/2014/chart" uri="{C3380CC4-5D6E-409C-BE32-E72D297353CC}">
              <c16:uniqueId val="{00000000-F462-4A83-975B-8B1F90E5F4E8}"/>
            </c:ext>
          </c:extLst>
        </c:ser>
        <c:dLbls>
          <c:dLblPos val="outEnd"/>
          <c:showLegendKey val="0"/>
          <c:showVal val="1"/>
          <c:showCatName val="0"/>
          <c:showSerName val="0"/>
          <c:showPercent val="0"/>
          <c:showBubbleSize val="0"/>
        </c:dLbls>
        <c:gapWidth val="219"/>
        <c:overlap val="-27"/>
        <c:axId val="1029162207"/>
        <c:axId val="1029159711"/>
      </c:barChart>
      <c:catAx>
        <c:axId val="102916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59711"/>
        <c:crosses val="autoZero"/>
        <c:auto val="1"/>
        <c:lblAlgn val="ctr"/>
        <c:lblOffset val="100"/>
        <c:noMultiLvlLbl val="0"/>
      </c:catAx>
      <c:valAx>
        <c:axId val="1029159711"/>
        <c:scaling>
          <c:orientation val="minMax"/>
        </c:scaling>
        <c:delete val="1"/>
        <c:axPos val="l"/>
        <c:numFmt formatCode="General" sourceLinked="1"/>
        <c:majorTickMark val="none"/>
        <c:minorTickMark val="none"/>
        <c:tickLblPos val="nextTo"/>
        <c:crossAx val="102916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[climate_agric data.xlsx]PIVOT!PivotTable2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Crop</a:t>
            </a:r>
            <a:r>
              <a:rPr lang="en-US" b="1" baseline="0"/>
              <a:t> Yield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PIVOT!$A$16:$A$22</c:f>
              <c:strCache>
                <c:ptCount val="6"/>
                <c:pt idx="0">
                  <c:v>Ashanti</c:v>
                </c:pt>
                <c:pt idx="1">
                  <c:v>Central</c:v>
                </c:pt>
                <c:pt idx="2">
                  <c:v>Greater Accra</c:v>
                </c:pt>
                <c:pt idx="3">
                  <c:v>Northern</c:v>
                </c:pt>
                <c:pt idx="4">
                  <c:v>Upper East</c:v>
                </c:pt>
                <c:pt idx="5">
                  <c:v>Volta</c:v>
                </c:pt>
              </c:strCache>
            </c:strRef>
          </c:cat>
          <c:val>
            <c:numRef>
              <c:f>PIVOT!$B$16:$B$22</c:f>
              <c:numCache>
                <c:formatCode>0.00</c:formatCode>
                <c:ptCount val="6"/>
                <c:pt idx="0">
                  <c:v>3.2008839779005513</c:v>
                </c:pt>
                <c:pt idx="1">
                  <c:v>3.3789610389610396</c:v>
                </c:pt>
                <c:pt idx="2">
                  <c:v>3.2700609756097561</c:v>
                </c:pt>
                <c:pt idx="3">
                  <c:v>3.1095977011494238</c:v>
                </c:pt>
                <c:pt idx="4">
                  <c:v>3.2079069767441886</c:v>
                </c:pt>
                <c:pt idx="5">
                  <c:v>3.6515483870967755</c:v>
                </c:pt>
              </c:numCache>
            </c:numRef>
          </c:val>
          <c:extLst>
            <c:ext xmlns:c16="http://schemas.microsoft.com/office/drawing/2014/chart" uri="{C3380CC4-5D6E-409C-BE32-E72D297353CC}">
              <c16:uniqueId val="{00000000-DF97-48EF-9A6D-39DC0C893EED}"/>
            </c:ext>
          </c:extLst>
        </c:ser>
        <c:dLbls>
          <c:dLblPos val="outEnd"/>
          <c:showLegendKey val="0"/>
          <c:showVal val="1"/>
          <c:showCatName val="0"/>
          <c:showSerName val="0"/>
          <c:showPercent val="0"/>
          <c:showBubbleSize val="0"/>
        </c:dLbls>
        <c:gapWidth val="182"/>
        <c:axId val="1033038991"/>
        <c:axId val="921851727"/>
      </c:barChart>
      <c:catAx>
        <c:axId val="103303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851727"/>
        <c:crosses val="autoZero"/>
        <c:auto val="1"/>
        <c:lblAlgn val="ctr"/>
        <c:lblOffset val="100"/>
        <c:noMultiLvlLbl val="0"/>
      </c:catAx>
      <c:valAx>
        <c:axId val="921851727"/>
        <c:scaling>
          <c:orientation val="minMax"/>
        </c:scaling>
        <c:delete val="1"/>
        <c:axPos val="b"/>
        <c:numFmt formatCode="0.00" sourceLinked="1"/>
        <c:majorTickMark val="none"/>
        <c:minorTickMark val="none"/>
        <c:tickLblPos val="nextTo"/>
        <c:crossAx val="1033038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[climate_agric data.xlsx]PIVOT!PivotTable3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a:t>
            </a:r>
            <a:r>
              <a:rPr lang="en-US" b="1" baseline="0"/>
              <a:t> Trend in Average Crop Yield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3"/>
        </c:marker>
      </c:pivotFmt>
    </c:pivotFmts>
    <c:plotArea>
      <c:layout/>
      <c:lineChart>
        <c:grouping val="standard"/>
        <c:varyColors val="0"/>
        <c:ser>
          <c:idx val="0"/>
          <c:order val="0"/>
          <c:tx>
            <c:strRef>
              <c:f>PIVOT!$B$25</c:f>
              <c:strCache>
                <c:ptCount val="1"/>
                <c:pt idx="0">
                  <c:v>Total</c:v>
                </c:pt>
              </c:strCache>
            </c:strRef>
          </c:tx>
          <c:spPr>
            <a:ln w="28575" cap="rnd">
              <a:solidFill>
                <a:schemeClr val="accent1"/>
              </a:solidFill>
              <a:round/>
            </a:ln>
            <a:effectLst/>
          </c:spPr>
          <c:marker>
            <c:symbol val="none"/>
          </c:marker>
          <c:dPt>
            <c:idx val="4"/>
            <c:marker>
              <c:symbol val="circle"/>
              <c:size val="3"/>
              <c:spPr>
                <a:solidFill>
                  <a:schemeClr val="accent1"/>
                </a:solidFill>
                <a:ln w="9525">
                  <a:solidFill>
                    <a:srgbClr val="E76319"/>
                  </a:solidFill>
                </a:ln>
                <a:effectLst/>
              </c:spPr>
            </c:marker>
            <c:bubble3D val="0"/>
            <c:extLst>
              <c:ext xmlns:c16="http://schemas.microsoft.com/office/drawing/2014/chart" uri="{C3380CC4-5D6E-409C-BE32-E72D297353CC}">
                <c16:uniqueId val="{00000002-B52D-4042-B8FC-DF061EE59B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PIVOT!$A$26:$A$32</c:f>
              <c:strCache>
                <c:ptCount val="6"/>
                <c:pt idx="0">
                  <c:v>2018</c:v>
                </c:pt>
                <c:pt idx="1">
                  <c:v>2019</c:v>
                </c:pt>
                <c:pt idx="2">
                  <c:v>2020</c:v>
                </c:pt>
                <c:pt idx="3">
                  <c:v>2021</c:v>
                </c:pt>
                <c:pt idx="4">
                  <c:v>2022</c:v>
                </c:pt>
                <c:pt idx="5">
                  <c:v>2023</c:v>
                </c:pt>
              </c:strCache>
            </c:strRef>
          </c:cat>
          <c:val>
            <c:numRef>
              <c:f>PIVOT!$B$26:$B$32</c:f>
              <c:numCache>
                <c:formatCode>0.00</c:formatCode>
                <c:ptCount val="6"/>
                <c:pt idx="0">
                  <c:v>3.2353164556962026</c:v>
                </c:pt>
                <c:pt idx="1">
                  <c:v>3.4200581395348832</c:v>
                </c:pt>
                <c:pt idx="2">
                  <c:v>3.4637762237762262</c:v>
                </c:pt>
                <c:pt idx="3">
                  <c:v>3.2954891304347838</c:v>
                </c:pt>
                <c:pt idx="4">
                  <c:v>3.2567630057803472</c:v>
                </c:pt>
                <c:pt idx="5">
                  <c:v>3.1193529411764698</c:v>
                </c:pt>
              </c:numCache>
            </c:numRef>
          </c:val>
          <c:smooth val="0"/>
          <c:extLst>
            <c:ext xmlns:c16="http://schemas.microsoft.com/office/drawing/2014/chart" uri="{C3380CC4-5D6E-409C-BE32-E72D297353CC}">
              <c16:uniqueId val="{00000000-B52D-4042-B8FC-DF061EE59B4B}"/>
            </c:ext>
          </c:extLst>
        </c:ser>
        <c:dLbls>
          <c:dLblPos val="t"/>
          <c:showLegendKey val="0"/>
          <c:showVal val="1"/>
          <c:showCatName val="0"/>
          <c:showSerName val="0"/>
          <c:showPercent val="0"/>
          <c:showBubbleSize val="0"/>
        </c:dLbls>
        <c:smooth val="0"/>
        <c:axId val="1025241791"/>
        <c:axId val="1025243871"/>
      </c:lineChart>
      <c:catAx>
        <c:axId val="102524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243871"/>
        <c:crosses val="autoZero"/>
        <c:auto val="1"/>
        <c:lblAlgn val="ctr"/>
        <c:lblOffset val="100"/>
        <c:noMultiLvlLbl val="0"/>
      </c:catAx>
      <c:valAx>
        <c:axId val="1025243871"/>
        <c:scaling>
          <c:orientation val="minMax"/>
        </c:scaling>
        <c:delete val="1"/>
        <c:axPos val="l"/>
        <c:numFmt formatCode="0.00" sourceLinked="1"/>
        <c:majorTickMark val="none"/>
        <c:minorTickMark val="none"/>
        <c:tickLblPos val="nextTo"/>
        <c:crossAx val="102524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[climate_agric data.xlsx]PIVOT!PivotTable5</c:name>
    <c:fmtId val="9"/>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b="1"/>
              <a:t>Regional Yield Distribution under Rainfall</a:t>
            </a:r>
            <a:r>
              <a:rPr lang="en-US" b="1" baseline="0"/>
              <a:t> Levels</a:t>
            </a:r>
            <a:r>
              <a:rPr lang="en-US" b="1"/>
              <a:t> </a:t>
            </a:r>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PIVOT!$B$45:$B$46</c:f>
              <c:strCache>
                <c:ptCount val="1"/>
                <c:pt idx="0">
                  <c:v>High</c:v>
                </c:pt>
              </c:strCache>
            </c:strRef>
          </c:tx>
          <c:spPr>
            <a:solidFill>
              <a:schemeClr val="accent1"/>
            </a:solidFill>
            <a:ln>
              <a:noFill/>
            </a:ln>
            <a:effectLst/>
          </c:spPr>
          <c:invertIfNegative val="0"/>
          <c:cat>
            <c:strRef>
              <c:f>PIVOT!$A$47:$A$53</c:f>
              <c:strCache>
                <c:ptCount val="6"/>
                <c:pt idx="0">
                  <c:v>Ashanti</c:v>
                </c:pt>
                <c:pt idx="1">
                  <c:v>Central</c:v>
                </c:pt>
                <c:pt idx="2">
                  <c:v>Greater Accra</c:v>
                </c:pt>
                <c:pt idx="3">
                  <c:v>Northern</c:v>
                </c:pt>
                <c:pt idx="4">
                  <c:v>Upper East</c:v>
                </c:pt>
                <c:pt idx="5">
                  <c:v>Volta</c:v>
                </c:pt>
              </c:strCache>
            </c:strRef>
          </c:cat>
          <c:val>
            <c:numRef>
              <c:f>PIVOT!$B$47:$B$53</c:f>
              <c:numCache>
                <c:formatCode>General</c:formatCode>
                <c:ptCount val="6"/>
                <c:pt idx="0">
                  <c:v>343.23</c:v>
                </c:pt>
                <c:pt idx="1">
                  <c:v>324.12999999999982</c:v>
                </c:pt>
                <c:pt idx="2">
                  <c:v>337.49000000000018</c:v>
                </c:pt>
                <c:pt idx="3">
                  <c:v>300.43</c:v>
                </c:pt>
                <c:pt idx="4">
                  <c:v>327.68</c:v>
                </c:pt>
                <c:pt idx="5">
                  <c:v>350.07999999999993</c:v>
                </c:pt>
              </c:numCache>
            </c:numRef>
          </c:val>
          <c:extLst>
            <c:ext xmlns:c16="http://schemas.microsoft.com/office/drawing/2014/chart" uri="{C3380CC4-5D6E-409C-BE32-E72D297353CC}">
              <c16:uniqueId val="{00000000-E334-452D-B326-30B583C05247}"/>
            </c:ext>
          </c:extLst>
        </c:ser>
        <c:ser>
          <c:idx val="1"/>
          <c:order val="1"/>
          <c:tx>
            <c:strRef>
              <c:f>PIVOT!$C$45:$C$46</c:f>
              <c:strCache>
                <c:ptCount val="1"/>
                <c:pt idx="0">
                  <c:v>Low</c:v>
                </c:pt>
              </c:strCache>
            </c:strRef>
          </c:tx>
          <c:spPr>
            <a:solidFill>
              <a:schemeClr val="accent2"/>
            </a:solidFill>
            <a:ln>
              <a:noFill/>
            </a:ln>
            <a:effectLst/>
          </c:spPr>
          <c:invertIfNegative val="0"/>
          <c:cat>
            <c:strRef>
              <c:f>PIVOT!$A$47:$A$53</c:f>
              <c:strCache>
                <c:ptCount val="6"/>
                <c:pt idx="0">
                  <c:v>Ashanti</c:v>
                </c:pt>
                <c:pt idx="1">
                  <c:v>Central</c:v>
                </c:pt>
                <c:pt idx="2">
                  <c:v>Greater Accra</c:v>
                </c:pt>
                <c:pt idx="3">
                  <c:v>Northern</c:v>
                </c:pt>
                <c:pt idx="4">
                  <c:v>Upper East</c:v>
                </c:pt>
                <c:pt idx="5">
                  <c:v>Volta</c:v>
                </c:pt>
              </c:strCache>
            </c:strRef>
          </c:cat>
          <c:val>
            <c:numRef>
              <c:f>PIVOT!$C$47:$C$53</c:f>
              <c:numCache>
                <c:formatCode>General</c:formatCode>
                <c:ptCount val="6"/>
                <c:pt idx="0">
                  <c:v>25.43</c:v>
                </c:pt>
                <c:pt idx="1">
                  <c:v>4.4499999999999993</c:v>
                </c:pt>
                <c:pt idx="2">
                  <c:v>2.2799999999999998</c:v>
                </c:pt>
                <c:pt idx="3">
                  <c:v>18.399999999999999</c:v>
                </c:pt>
                <c:pt idx="4">
                  <c:v>12.91</c:v>
                </c:pt>
                <c:pt idx="5">
                  <c:v>18.04</c:v>
                </c:pt>
              </c:numCache>
            </c:numRef>
          </c:val>
          <c:extLst>
            <c:ext xmlns:c16="http://schemas.microsoft.com/office/drawing/2014/chart" uri="{C3380CC4-5D6E-409C-BE32-E72D297353CC}">
              <c16:uniqueId val="{00000006-E334-452D-B326-30B583C05247}"/>
            </c:ext>
          </c:extLst>
        </c:ser>
        <c:ser>
          <c:idx val="2"/>
          <c:order val="2"/>
          <c:tx>
            <c:strRef>
              <c:f>PIVOT!$D$45:$D$46</c:f>
              <c:strCache>
                <c:ptCount val="1"/>
                <c:pt idx="0">
                  <c:v>Moderate</c:v>
                </c:pt>
              </c:strCache>
            </c:strRef>
          </c:tx>
          <c:spPr>
            <a:solidFill>
              <a:schemeClr val="accent3"/>
            </a:solidFill>
            <a:ln>
              <a:noFill/>
            </a:ln>
            <a:effectLst/>
          </c:spPr>
          <c:invertIfNegative val="0"/>
          <c:cat>
            <c:strRef>
              <c:f>PIVOT!$A$47:$A$53</c:f>
              <c:strCache>
                <c:ptCount val="6"/>
                <c:pt idx="0">
                  <c:v>Ashanti</c:v>
                </c:pt>
                <c:pt idx="1">
                  <c:v>Central</c:v>
                </c:pt>
                <c:pt idx="2">
                  <c:v>Greater Accra</c:v>
                </c:pt>
                <c:pt idx="3">
                  <c:v>Northern</c:v>
                </c:pt>
                <c:pt idx="4">
                  <c:v>Upper East</c:v>
                </c:pt>
                <c:pt idx="5">
                  <c:v>Volta</c:v>
                </c:pt>
              </c:strCache>
            </c:strRef>
          </c:cat>
          <c:val>
            <c:numRef>
              <c:f>PIVOT!$D$47:$D$53</c:f>
              <c:numCache>
                <c:formatCode>General</c:formatCode>
                <c:ptCount val="6"/>
                <c:pt idx="0">
                  <c:v>140.57000000000002</c:v>
                </c:pt>
                <c:pt idx="1">
                  <c:v>104.44000000000001</c:v>
                </c:pt>
                <c:pt idx="2">
                  <c:v>100.79999999999998</c:v>
                </c:pt>
                <c:pt idx="3">
                  <c:v>124.64</c:v>
                </c:pt>
                <c:pt idx="4">
                  <c:v>124.33999999999996</c:v>
                </c:pt>
                <c:pt idx="5">
                  <c:v>115.99</c:v>
                </c:pt>
              </c:numCache>
            </c:numRef>
          </c:val>
          <c:extLst>
            <c:ext xmlns:c16="http://schemas.microsoft.com/office/drawing/2014/chart" uri="{C3380CC4-5D6E-409C-BE32-E72D297353CC}">
              <c16:uniqueId val="{00000007-E334-452D-B326-30B583C05247}"/>
            </c:ext>
          </c:extLst>
        </c:ser>
        <c:ser>
          <c:idx val="3"/>
          <c:order val="3"/>
          <c:tx>
            <c:strRef>
              <c:f>PIVOT!$E$45:$E$46</c:f>
              <c:strCache>
                <c:ptCount val="1"/>
                <c:pt idx="0">
                  <c:v>Very High</c:v>
                </c:pt>
              </c:strCache>
            </c:strRef>
          </c:tx>
          <c:spPr>
            <a:solidFill>
              <a:schemeClr val="accent4"/>
            </a:solidFill>
            <a:ln>
              <a:noFill/>
            </a:ln>
            <a:effectLst/>
          </c:spPr>
          <c:invertIfNegative val="0"/>
          <c:cat>
            <c:strRef>
              <c:f>PIVOT!$A$47:$A$53</c:f>
              <c:strCache>
                <c:ptCount val="6"/>
                <c:pt idx="0">
                  <c:v>Ashanti</c:v>
                </c:pt>
                <c:pt idx="1">
                  <c:v>Central</c:v>
                </c:pt>
                <c:pt idx="2">
                  <c:v>Greater Accra</c:v>
                </c:pt>
                <c:pt idx="3">
                  <c:v>Northern</c:v>
                </c:pt>
                <c:pt idx="4">
                  <c:v>Upper East</c:v>
                </c:pt>
                <c:pt idx="5">
                  <c:v>Volta</c:v>
                </c:pt>
              </c:strCache>
            </c:strRef>
          </c:cat>
          <c:val>
            <c:numRef>
              <c:f>PIVOT!$E$47:$E$53</c:f>
              <c:numCache>
                <c:formatCode>General</c:formatCode>
                <c:ptCount val="6"/>
                <c:pt idx="0">
                  <c:v>70.13000000000001</c:v>
                </c:pt>
                <c:pt idx="1">
                  <c:v>87.34</c:v>
                </c:pt>
                <c:pt idx="2">
                  <c:v>95.719999999999985</c:v>
                </c:pt>
                <c:pt idx="3">
                  <c:v>97.6</c:v>
                </c:pt>
                <c:pt idx="4">
                  <c:v>86.830000000000027</c:v>
                </c:pt>
                <c:pt idx="5">
                  <c:v>81.88</c:v>
                </c:pt>
              </c:numCache>
            </c:numRef>
          </c:val>
          <c:extLst>
            <c:ext xmlns:c16="http://schemas.microsoft.com/office/drawing/2014/chart" uri="{C3380CC4-5D6E-409C-BE32-E72D297353CC}">
              <c16:uniqueId val="{00000008-E334-452D-B326-30B583C05247}"/>
            </c:ext>
          </c:extLst>
        </c:ser>
        <c:dLbls>
          <c:showLegendKey val="0"/>
          <c:showVal val="0"/>
          <c:showCatName val="0"/>
          <c:showSerName val="0"/>
          <c:showPercent val="0"/>
          <c:showBubbleSize val="0"/>
        </c:dLbls>
        <c:gapWidth val="219"/>
        <c:overlap val="-27"/>
        <c:axId val="919956495"/>
        <c:axId val="919956911"/>
      </c:barChart>
      <c:catAx>
        <c:axId val="919956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56911"/>
        <c:crosses val="autoZero"/>
        <c:auto val="1"/>
        <c:lblAlgn val="ctr"/>
        <c:lblOffset val="100"/>
        <c:noMultiLvlLbl val="0"/>
      </c:catAx>
      <c:valAx>
        <c:axId val="919956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56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mailto:sandraadomako13@gmail.com" TargetMode="External"/><Relationship Id="rId3" Type="http://schemas.openxmlformats.org/officeDocument/2006/relationships/chart" Target="../charts/chart8.xml"/><Relationship Id="rId7" Type="http://schemas.openxmlformats.org/officeDocument/2006/relationships/image" Target="../media/image1.jpeg"/><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hyperlink" Target="#'climate_agric data_copy'!A1"/><Relationship Id="rId11" Type="http://schemas.openxmlformats.org/officeDocument/2006/relationships/image" Target="../media/image3.jpeg"/><Relationship Id="rId5" Type="http://schemas.openxmlformats.org/officeDocument/2006/relationships/chart" Target="../charts/chart10.xml"/><Relationship Id="rId10" Type="http://schemas.openxmlformats.org/officeDocument/2006/relationships/hyperlink" Target="#DASHBOARD!A1"/><Relationship Id="rId4" Type="http://schemas.openxmlformats.org/officeDocument/2006/relationships/chart" Target="../charts/chart9.xml"/><Relationship Id="rId9"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6</xdr:col>
      <xdr:colOff>285749</xdr:colOff>
      <xdr:row>1</xdr:row>
      <xdr:rowOff>161925</xdr:rowOff>
    </xdr:from>
    <xdr:to>
      <xdr:col>9</xdr:col>
      <xdr:colOff>466724</xdr:colOff>
      <xdr:row>12</xdr:row>
      <xdr:rowOff>85725</xdr:rowOff>
    </xdr:to>
    <xdr:graphicFrame macro="">
      <xdr:nvGraphicFramePr>
        <xdr:cNvPr id="2" name="Chart 1">
          <a:extLst>
            <a:ext uri="{FF2B5EF4-FFF2-40B4-BE49-F238E27FC236}">
              <a16:creationId xmlns:a16="http://schemas.microsoft.com/office/drawing/2014/main" id="{8D572E40-DC5B-4D27-A79E-1B1D157D3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266700</xdr:colOff>
      <xdr:row>13</xdr:row>
      <xdr:rowOff>19050</xdr:rowOff>
    </xdr:from>
    <xdr:to>
      <xdr:col>9</xdr:col>
      <xdr:colOff>485775</xdr:colOff>
      <xdr:row>21</xdr:row>
      <xdr:rowOff>133350</xdr:rowOff>
    </xdr:to>
    <xdr:graphicFrame macro="">
      <xdr:nvGraphicFramePr>
        <xdr:cNvPr id="3" name="Chart 2">
          <a:extLst>
            <a:ext uri="{FF2B5EF4-FFF2-40B4-BE49-F238E27FC236}">
              <a16:creationId xmlns:a16="http://schemas.microsoft.com/office/drawing/2014/main" id="{A378A0E7-BDD3-4AA2-B4C2-A6DAADBA7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238125</xdr:colOff>
      <xdr:row>22</xdr:row>
      <xdr:rowOff>28575</xdr:rowOff>
    </xdr:from>
    <xdr:to>
      <xdr:col>9</xdr:col>
      <xdr:colOff>533401</xdr:colOff>
      <xdr:row>31</xdr:row>
      <xdr:rowOff>171451</xdr:rowOff>
    </xdr:to>
    <xdr:graphicFrame macro="">
      <xdr:nvGraphicFramePr>
        <xdr:cNvPr id="4" name="Chart 3">
          <a:extLst>
            <a:ext uri="{FF2B5EF4-FFF2-40B4-BE49-F238E27FC236}">
              <a16:creationId xmlns:a16="http://schemas.microsoft.com/office/drawing/2014/main" id="{FC72F466-A2C0-4585-9D74-6431A0B2D6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285749</xdr:colOff>
      <xdr:row>33</xdr:row>
      <xdr:rowOff>114300</xdr:rowOff>
    </xdr:from>
    <xdr:to>
      <xdr:col>9</xdr:col>
      <xdr:colOff>533400</xdr:colOff>
      <xdr:row>41</xdr:row>
      <xdr:rowOff>142875</xdr:rowOff>
    </xdr:to>
    <xdr:graphicFrame macro="">
      <xdr:nvGraphicFramePr>
        <xdr:cNvPr id="7" name="Chart 6">
          <a:extLst>
            <a:ext uri="{FF2B5EF4-FFF2-40B4-BE49-F238E27FC236}">
              <a16:creationId xmlns:a16="http://schemas.microsoft.com/office/drawing/2014/main" id="{2DABFD8B-8A5F-4B0C-889B-250B98D9EA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390526</xdr:colOff>
      <xdr:row>43</xdr:row>
      <xdr:rowOff>152399</xdr:rowOff>
    </xdr:from>
    <xdr:to>
      <xdr:col>9</xdr:col>
      <xdr:colOff>561976</xdr:colOff>
      <xdr:row>53</xdr:row>
      <xdr:rowOff>9524</xdr:rowOff>
    </xdr:to>
    <xdr:graphicFrame macro="">
      <xdr:nvGraphicFramePr>
        <xdr:cNvPr id="9" name="Chart 8">
          <a:extLst>
            <a:ext uri="{FF2B5EF4-FFF2-40B4-BE49-F238E27FC236}">
              <a16:creationId xmlns:a16="http://schemas.microsoft.com/office/drawing/2014/main" id="{1ECF5392-5F28-4170-8577-AE0FBB268E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542924</xdr:colOff>
      <xdr:row>0</xdr:row>
      <xdr:rowOff>57151</xdr:rowOff>
    </xdr:from>
    <xdr:to>
      <xdr:col>18</xdr:col>
      <xdr:colOff>514350</xdr:colOff>
      <xdr:row>38</xdr:row>
      <xdr:rowOff>28575</xdr:rowOff>
    </xdr:to>
    <xdr:sp macro="" textlink="">
      <xdr:nvSpPr>
        <xdr:cNvPr id="2" name="Rectangle 1">
          <a:extLst>
            <a:ext uri="{FF2B5EF4-FFF2-40B4-BE49-F238E27FC236}">
              <a16:creationId xmlns:a16="http://schemas.microsoft.com/office/drawing/2014/main" id="{594D7A16-63ED-4BD6-99E7-EE6185EF7062}"/>
            </a:ext>
          </a:extLst>
        </xdr:cNvPr>
        <xdr:cNvSpPr/>
      </xdr:nvSpPr>
      <xdr:spPr>
        <a:xfrm>
          <a:off x="2371724" y="57151"/>
          <a:ext cx="9115426" cy="7210424"/>
        </a:xfrm>
        <a:prstGeom prst="rect">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257176</xdr:colOff>
      <xdr:row>0</xdr:row>
      <xdr:rowOff>66675</xdr:rowOff>
    </xdr:from>
    <xdr:to>
      <xdr:col>18</xdr:col>
      <xdr:colOff>504826</xdr:colOff>
      <xdr:row>5</xdr:row>
      <xdr:rowOff>19050</xdr:rowOff>
    </xdr:to>
    <xdr:sp macro="" textlink="">
      <xdr:nvSpPr>
        <xdr:cNvPr id="3" name="Rectangle: Diagonal Corners Rounded 2">
          <a:extLst>
            <a:ext uri="{FF2B5EF4-FFF2-40B4-BE49-F238E27FC236}">
              <a16:creationId xmlns:a16="http://schemas.microsoft.com/office/drawing/2014/main" id="{84FDE182-B8B9-4134-8AC8-BF6FD7890AB7}"/>
            </a:ext>
          </a:extLst>
        </xdr:cNvPr>
        <xdr:cNvSpPr/>
      </xdr:nvSpPr>
      <xdr:spPr>
        <a:xfrm>
          <a:off x="2085976" y="66675"/>
          <a:ext cx="9391650" cy="904875"/>
        </a:xfrm>
        <a:prstGeom prst="round2DiagRect">
          <a:avLst/>
        </a:prstGeom>
        <a:solidFill>
          <a:schemeClr val="accent5">
            <a:lumMod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238126</xdr:colOff>
      <xdr:row>5</xdr:row>
      <xdr:rowOff>28574</xdr:rowOff>
    </xdr:from>
    <xdr:to>
      <xdr:col>5</xdr:col>
      <xdr:colOff>190500</xdr:colOff>
      <xdr:row>38</xdr:row>
      <xdr:rowOff>38099</xdr:rowOff>
    </xdr:to>
    <xdr:sp macro="" textlink="">
      <xdr:nvSpPr>
        <xdr:cNvPr id="4" name="Rectangle: Diagonal Corners Rounded 3">
          <a:extLst>
            <a:ext uri="{FF2B5EF4-FFF2-40B4-BE49-F238E27FC236}">
              <a16:creationId xmlns:a16="http://schemas.microsoft.com/office/drawing/2014/main" id="{B7DD9AD1-3A55-4328-B020-209E97A563DD}"/>
            </a:ext>
          </a:extLst>
        </xdr:cNvPr>
        <xdr:cNvSpPr/>
      </xdr:nvSpPr>
      <xdr:spPr>
        <a:xfrm>
          <a:off x="2066926" y="981074"/>
          <a:ext cx="1171574" cy="6296025"/>
        </a:xfrm>
        <a:prstGeom prst="round2DiagRect">
          <a:avLst/>
        </a:prstGeom>
        <a:solidFill>
          <a:schemeClr val="accent5">
            <a:lumMod val="50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380999</xdr:colOff>
      <xdr:row>5</xdr:row>
      <xdr:rowOff>66675</xdr:rowOff>
    </xdr:from>
    <xdr:to>
      <xdr:col>18</xdr:col>
      <xdr:colOff>438150</xdr:colOff>
      <xdr:row>9</xdr:row>
      <xdr:rowOff>28575</xdr:rowOff>
    </xdr:to>
    <xdr:sp macro="" textlink="">
      <xdr:nvSpPr>
        <xdr:cNvPr id="8" name="Rectangle: Diagonal Corners Rounded 7">
          <a:extLst>
            <a:ext uri="{FF2B5EF4-FFF2-40B4-BE49-F238E27FC236}">
              <a16:creationId xmlns:a16="http://schemas.microsoft.com/office/drawing/2014/main" id="{68B66EA3-3219-4D63-A0CD-8B48E5C51C39}"/>
            </a:ext>
          </a:extLst>
        </xdr:cNvPr>
        <xdr:cNvSpPr/>
      </xdr:nvSpPr>
      <xdr:spPr>
        <a:xfrm>
          <a:off x="9524999" y="1019175"/>
          <a:ext cx="1885951" cy="723900"/>
        </a:xfrm>
        <a:prstGeom prst="round2DiagRect">
          <a:avLst/>
        </a:prstGeom>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path path="circle">
            <a:fillToRect l="50000" t="50000" r="50000" b="50000"/>
          </a:path>
          <a:tileRect/>
        </a:gradFill>
        <a:effectLst>
          <a:glow rad="1397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219073</xdr:colOff>
      <xdr:row>9</xdr:row>
      <xdr:rowOff>180975</xdr:rowOff>
    </xdr:from>
    <xdr:to>
      <xdr:col>11</xdr:col>
      <xdr:colOff>390525</xdr:colOff>
      <xdr:row>19</xdr:row>
      <xdr:rowOff>38100</xdr:rowOff>
    </xdr:to>
    <xdr:sp macro="" textlink="">
      <xdr:nvSpPr>
        <xdr:cNvPr id="9" name="Rectangle: Diagonal Corners Rounded 8">
          <a:extLst>
            <a:ext uri="{FF2B5EF4-FFF2-40B4-BE49-F238E27FC236}">
              <a16:creationId xmlns:a16="http://schemas.microsoft.com/office/drawing/2014/main" id="{32FAF4C1-56D9-4718-B0EA-344045CC3D1E}"/>
            </a:ext>
          </a:extLst>
        </xdr:cNvPr>
        <xdr:cNvSpPr/>
      </xdr:nvSpPr>
      <xdr:spPr>
        <a:xfrm>
          <a:off x="3267073" y="1895475"/>
          <a:ext cx="3829052" cy="1762125"/>
        </a:xfrm>
        <a:prstGeom prst="round2DiagRect">
          <a:avLst/>
        </a:prstGeom>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path path="circle">
            <a:fillToRect l="50000" t="50000" r="50000" b="50000"/>
          </a:path>
          <a:tileRect/>
        </a:gradFill>
        <a:effectLst>
          <a:glow rad="1397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133350</xdr:colOff>
      <xdr:row>9</xdr:row>
      <xdr:rowOff>142875</xdr:rowOff>
    </xdr:from>
    <xdr:to>
      <xdr:col>18</xdr:col>
      <xdr:colOff>400050</xdr:colOff>
      <xdr:row>19</xdr:row>
      <xdr:rowOff>66675</xdr:rowOff>
    </xdr:to>
    <xdr:sp macro="" textlink="">
      <xdr:nvSpPr>
        <xdr:cNvPr id="12" name="Rectangle: Diagonal Corners Rounded 11">
          <a:extLst>
            <a:ext uri="{FF2B5EF4-FFF2-40B4-BE49-F238E27FC236}">
              <a16:creationId xmlns:a16="http://schemas.microsoft.com/office/drawing/2014/main" id="{00E033CF-E73C-4DA2-9362-BA108DD036BB}"/>
            </a:ext>
          </a:extLst>
        </xdr:cNvPr>
        <xdr:cNvSpPr/>
      </xdr:nvSpPr>
      <xdr:spPr>
        <a:xfrm>
          <a:off x="7448550" y="1857375"/>
          <a:ext cx="3924300" cy="1828800"/>
        </a:xfrm>
        <a:prstGeom prst="round2DiagRect">
          <a:avLst/>
        </a:prstGeom>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path path="circle">
            <a:fillToRect l="50000" t="50000" r="50000" b="50000"/>
          </a:path>
          <a:tileRect/>
        </a:gradFill>
        <a:effectLst>
          <a:glow rad="1397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238123</xdr:colOff>
      <xdr:row>20</xdr:row>
      <xdr:rowOff>38100</xdr:rowOff>
    </xdr:from>
    <xdr:to>
      <xdr:col>11</xdr:col>
      <xdr:colOff>447675</xdr:colOff>
      <xdr:row>29</xdr:row>
      <xdr:rowOff>114300</xdr:rowOff>
    </xdr:to>
    <xdr:sp macro="" textlink="">
      <xdr:nvSpPr>
        <xdr:cNvPr id="13" name="Rectangle: Diagonal Corners Rounded 12">
          <a:extLst>
            <a:ext uri="{FF2B5EF4-FFF2-40B4-BE49-F238E27FC236}">
              <a16:creationId xmlns:a16="http://schemas.microsoft.com/office/drawing/2014/main" id="{FC260335-B31B-4E3F-A88F-56922110FADC}"/>
            </a:ext>
          </a:extLst>
        </xdr:cNvPr>
        <xdr:cNvSpPr/>
      </xdr:nvSpPr>
      <xdr:spPr>
        <a:xfrm>
          <a:off x="3286123" y="3848100"/>
          <a:ext cx="3867152" cy="1790700"/>
        </a:xfrm>
        <a:prstGeom prst="round2DiagRect">
          <a:avLst>
            <a:gd name="adj1" fmla="val 16667"/>
            <a:gd name="adj2" fmla="val 0"/>
          </a:avLst>
        </a:prstGeom>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path path="circle">
            <a:fillToRect l="50000" t="50000" r="50000" b="50000"/>
          </a:path>
          <a:tileRect/>
        </a:gradFill>
        <a:effectLst>
          <a:glow rad="1397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133350</xdr:colOff>
      <xdr:row>20</xdr:row>
      <xdr:rowOff>9525</xdr:rowOff>
    </xdr:from>
    <xdr:to>
      <xdr:col>18</xdr:col>
      <xdr:colOff>361950</xdr:colOff>
      <xdr:row>29</xdr:row>
      <xdr:rowOff>85725</xdr:rowOff>
    </xdr:to>
    <xdr:sp macro="" textlink="">
      <xdr:nvSpPr>
        <xdr:cNvPr id="14" name="Rectangle: Diagonal Corners Rounded 13">
          <a:extLst>
            <a:ext uri="{FF2B5EF4-FFF2-40B4-BE49-F238E27FC236}">
              <a16:creationId xmlns:a16="http://schemas.microsoft.com/office/drawing/2014/main" id="{07CF6AA2-F928-4EF4-9653-BD6D333BE15F}"/>
            </a:ext>
          </a:extLst>
        </xdr:cNvPr>
        <xdr:cNvSpPr/>
      </xdr:nvSpPr>
      <xdr:spPr>
        <a:xfrm>
          <a:off x="7448550" y="3819525"/>
          <a:ext cx="3886200" cy="1790700"/>
        </a:xfrm>
        <a:prstGeom prst="round2DiagRect">
          <a:avLst/>
        </a:prstGeom>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path path="circle">
            <a:fillToRect l="50000" t="50000" r="50000" b="50000"/>
          </a:path>
          <a:tileRect/>
        </a:gradFill>
        <a:effectLst>
          <a:glow rad="1397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228601</xdr:colOff>
      <xdr:row>10</xdr:row>
      <xdr:rowOff>142874</xdr:rowOff>
    </xdr:from>
    <xdr:to>
      <xdr:col>10</xdr:col>
      <xdr:colOff>552451</xdr:colOff>
      <xdr:row>18</xdr:row>
      <xdr:rowOff>104775</xdr:rowOff>
    </xdr:to>
    <xdr:graphicFrame macro="">
      <xdr:nvGraphicFramePr>
        <xdr:cNvPr id="15" name="Chart 14">
          <a:extLst>
            <a:ext uri="{FF2B5EF4-FFF2-40B4-BE49-F238E27FC236}">
              <a16:creationId xmlns:a16="http://schemas.microsoft.com/office/drawing/2014/main" id="{07D1FCB9-CCD4-475A-B659-D3A764EF9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276225</xdr:colOff>
      <xdr:row>20</xdr:row>
      <xdr:rowOff>76200</xdr:rowOff>
    </xdr:from>
    <xdr:to>
      <xdr:col>10</xdr:col>
      <xdr:colOff>552450</xdr:colOff>
      <xdr:row>29</xdr:row>
      <xdr:rowOff>133350</xdr:rowOff>
    </xdr:to>
    <xdr:graphicFrame macro="">
      <xdr:nvGraphicFramePr>
        <xdr:cNvPr id="16" name="Chart 15">
          <a:extLst>
            <a:ext uri="{FF2B5EF4-FFF2-40B4-BE49-F238E27FC236}">
              <a16:creationId xmlns:a16="http://schemas.microsoft.com/office/drawing/2014/main" id="{209152FD-D932-4CCC-B145-151C063D7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590549</xdr:colOff>
      <xdr:row>20</xdr:row>
      <xdr:rowOff>28575</xdr:rowOff>
    </xdr:from>
    <xdr:to>
      <xdr:col>18</xdr:col>
      <xdr:colOff>314325</xdr:colOff>
      <xdr:row>29</xdr:row>
      <xdr:rowOff>85725</xdr:rowOff>
    </xdr:to>
    <xdr:graphicFrame macro="">
      <xdr:nvGraphicFramePr>
        <xdr:cNvPr id="17" name="Chart 16">
          <a:extLst>
            <a:ext uri="{FF2B5EF4-FFF2-40B4-BE49-F238E27FC236}">
              <a16:creationId xmlns:a16="http://schemas.microsoft.com/office/drawing/2014/main" id="{A4C5F469-3C83-4355-A392-AA07574E8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561972</xdr:colOff>
      <xdr:row>9</xdr:row>
      <xdr:rowOff>152400</xdr:rowOff>
    </xdr:from>
    <xdr:to>
      <xdr:col>18</xdr:col>
      <xdr:colOff>247649</xdr:colOff>
      <xdr:row>18</xdr:row>
      <xdr:rowOff>76200</xdr:rowOff>
    </xdr:to>
    <xdr:graphicFrame macro="">
      <xdr:nvGraphicFramePr>
        <xdr:cNvPr id="18" name="Chart 17">
          <a:extLst>
            <a:ext uri="{FF2B5EF4-FFF2-40B4-BE49-F238E27FC236}">
              <a16:creationId xmlns:a16="http://schemas.microsoft.com/office/drawing/2014/main" id="{B8E14EC0-D3A2-4C2A-8942-DB28D35DF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342899</xdr:colOff>
      <xdr:row>29</xdr:row>
      <xdr:rowOff>180974</xdr:rowOff>
    </xdr:from>
    <xdr:to>
      <xdr:col>18</xdr:col>
      <xdr:colOff>342900</xdr:colOff>
      <xdr:row>37</xdr:row>
      <xdr:rowOff>171450</xdr:rowOff>
    </xdr:to>
    <xdr:sp macro="" textlink="">
      <xdr:nvSpPr>
        <xdr:cNvPr id="19" name="Rectangle: Diagonal Corners Rounded 18">
          <a:extLst>
            <a:ext uri="{FF2B5EF4-FFF2-40B4-BE49-F238E27FC236}">
              <a16:creationId xmlns:a16="http://schemas.microsoft.com/office/drawing/2014/main" id="{0B79F16C-0CCF-44BF-80EC-282B1B7B2A1C}"/>
            </a:ext>
          </a:extLst>
        </xdr:cNvPr>
        <xdr:cNvSpPr/>
      </xdr:nvSpPr>
      <xdr:spPr>
        <a:xfrm>
          <a:off x="3390899" y="5705474"/>
          <a:ext cx="7924801" cy="1514476"/>
        </a:xfrm>
        <a:prstGeom prst="round2DiagRect">
          <a:avLst/>
        </a:prstGeom>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path path="circle">
            <a:fillToRect l="50000" t="50000" r="50000" b="50000"/>
          </a:path>
          <a:tileRect/>
        </a:gradFill>
        <a:ln>
          <a:noFill/>
        </a:ln>
        <a:effectLst>
          <a:glow rad="1397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295275</xdr:colOff>
      <xdr:row>29</xdr:row>
      <xdr:rowOff>171450</xdr:rowOff>
    </xdr:from>
    <xdr:to>
      <xdr:col>15</xdr:col>
      <xdr:colOff>228600</xdr:colOff>
      <xdr:row>37</xdr:row>
      <xdr:rowOff>152400</xdr:rowOff>
    </xdr:to>
    <xdr:graphicFrame macro="">
      <xdr:nvGraphicFramePr>
        <xdr:cNvPr id="21" name="Chart 20">
          <a:extLst>
            <a:ext uri="{FF2B5EF4-FFF2-40B4-BE49-F238E27FC236}">
              <a16:creationId xmlns:a16="http://schemas.microsoft.com/office/drawing/2014/main" id="{7C143A88-645C-4BA0-BB93-A5297C425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133349</xdr:colOff>
      <xdr:row>5</xdr:row>
      <xdr:rowOff>57150</xdr:rowOff>
    </xdr:from>
    <xdr:to>
      <xdr:col>15</xdr:col>
      <xdr:colOff>323850</xdr:colOff>
      <xdr:row>9</xdr:row>
      <xdr:rowOff>19050</xdr:rowOff>
    </xdr:to>
    <xdr:sp macro="" textlink="">
      <xdr:nvSpPr>
        <xdr:cNvPr id="23" name="Rectangle: Diagonal Corners Rounded 22">
          <a:extLst>
            <a:ext uri="{FF2B5EF4-FFF2-40B4-BE49-F238E27FC236}">
              <a16:creationId xmlns:a16="http://schemas.microsoft.com/office/drawing/2014/main" id="{E0EC51FE-8ED3-4474-8CB4-327737C93550}"/>
            </a:ext>
          </a:extLst>
        </xdr:cNvPr>
        <xdr:cNvSpPr/>
      </xdr:nvSpPr>
      <xdr:spPr>
        <a:xfrm>
          <a:off x="7448549" y="1009650"/>
          <a:ext cx="2019301" cy="723900"/>
        </a:xfrm>
        <a:prstGeom prst="round2DiagRect">
          <a:avLst/>
        </a:prstGeom>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path path="circle">
            <a:fillToRect l="50000" t="50000" r="50000" b="50000"/>
          </a:path>
          <a:tileRect/>
        </a:gradFill>
        <a:effectLst>
          <a:glow rad="1397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371474</xdr:colOff>
      <xdr:row>5</xdr:row>
      <xdr:rowOff>76200</xdr:rowOff>
    </xdr:from>
    <xdr:to>
      <xdr:col>11</xdr:col>
      <xdr:colOff>428625</xdr:colOff>
      <xdr:row>9</xdr:row>
      <xdr:rowOff>38100</xdr:rowOff>
    </xdr:to>
    <xdr:sp macro="" textlink="">
      <xdr:nvSpPr>
        <xdr:cNvPr id="24" name="Rectangle: Diagonal Corners Rounded 23">
          <a:extLst>
            <a:ext uri="{FF2B5EF4-FFF2-40B4-BE49-F238E27FC236}">
              <a16:creationId xmlns:a16="http://schemas.microsoft.com/office/drawing/2014/main" id="{10A034A5-B2AA-4829-BD05-8287D1E9916D}"/>
            </a:ext>
          </a:extLst>
        </xdr:cNvPr>
        <xdr:cNvSpPr/>
      </xdr:nvSpPr>
      <xdr:spPr>
        <a:xfrm>
          <a:off x="5248274" y="1028700"/>
          <a:ext cx="1885951" cy="723900"/>
        </a:xfrm>
        <a:prstGeom prst="round2DiagRect">
          <a:avLst/>
        </a:prstGeom>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path path="circle">
            <a:fillToRect l="50000" t="50000" r="50000" b="50000"/>
          </a:path>
          <a:tileRect/>
        </a:gradFill>
        <a:effectLst>
          <a:glow rad="1397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228600</xdr:colOff>
      <xdr:row>5</xdr:row>
      <xdr:rowOff>95250</xdr:rowOff>
    </xdr:from>
    <xdr:to>
      <xdr:col>8</xdr:col>
      <xdr:colOff>314326</xdr:colOff>
      <xdr:row>9</xdr:row>
      <xdr:rowOff>57150</xdr:rowOff>
    </xdr:to>
    <xdr:sp macro="" textlink="">
      <xdr:nvSpPr>
        <xdr:cNvPr id="25" name="Rectangle: Diagonal Corners Rounded 24">
          <a:extLst>
            <a:ext uri="{FF2B5EF4-FFF2-40B4-BE49-F238E27FC236}">
              <a16:creationId xmlns:a16="http://schemas.microsoft.com/office/drawing/2014/main" id="{343A5D0A-4FD3-40EC-A67E-BB135BC93EFF}"/>
            </a:ext>
          </a:extLst>
        </xdr:cNvPr>
        <xdr:cNvSpPr/>
      </xdr:nvSpPr>
      <xdr:spPr>
        <a:xfrm>
          <a:off x="3276600" y="1047750"/>
          <a:ext cx="1914526" cy="723900"/>
        </a:xfrm>
        <a:prstGeom prst="round2DiagRect">
          <a:avLst/>
        </a:prstGeom>
        <a:gradFill flip="none" rotWithShape="1">
          <a:gsLst>
            <a:gs pos="0">
              <a:schemeClr val="accent5">
                <a:lumMod val="50000"/>
                <a:tint val="66000"/>
                <a:satMod val="160000"/>
              </a:schemeClr>
            </a:gs>
            <a:gs pos="50000">
              <a:schemeClr val="accent5">
                <a:lumMod val="50000"/>
                <a:tint val="44500"/>
                <a:satMod val="160000"/>
              </a:schemeClr>
            </a:gs>
            <a:gs pos="100000">
              <a:schemeClr val="accent5">
                <a:lumMod val="50000"/>
                <a:tint val="23500"/>
                <a:satMod val="160000"/>
              </a:schemeClr>
            </a:gs>
          </a:gsLst>
          <a:path path="circle">
            <a:fillToRect l="50000" t="50000" r="50000" b="50000"/>
          </a:path>
          <a:tileRect/>
        </a:gradFill>
        <a:effectLst>
          <a:glow rad="1397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5</xdr:col>
      <xdr:colOff>466724</xdr:colOff>
      <xdr:row>5</xdr:row>
      <xdr:rowOff>133350</xdr:rowOff>
    </xdr:from>
    <xdr:to>
      <xdr:col>8</xdr:col>
      <xdr:colOff>342899</xdr:colOff>
      <xdr:row>6</xdr:row>
      <xdr:rowOff>180975</xdr:rowOff>
    </xdr:to>
    <xdr:sp macro="" textlink="">
      <xdr:nvSpPr>
        <xdr:cNvPr id="26" name="TextBox 25">
          <a:extLst>
            <a:ext uri="{FF2B5EF4-FFF2-40B4-BE49-F238E27FC236}">
              <a16:creationId xmlns:a16="http://schemas.microsoft.com/office/drawing/2014/main" id="{9C9EB055-5871-4DB0-849E-ACFC1FA77BF6}"/>
            </a:ext>
          </a:extLst>
        </xdr:cNvPr>
        <xdr:cNvSpPr txBox="1"/>
      </xdr:nvSpPr>
      <xdr:spPr>
        <a:xfrm>
          <a:off x="3514724" y="1085850"/>
          <a:ext cx="17049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 Crop Yields</a:t>
          </a:r>
          <a:r>
            <a:rPr lang="en-US" sz="1200" b="1" baseline="0"/>
            <a:t> (tons)</a:t>
          </a:r>
          <a:endParaRPr lang="en-US" sz="1200" b="1"/>
        </a:p>
      </xdr:txBody>
    </xdr:sp>
    <xdr:clientData/>
  </xdr:twoCellAnchor>
  <xdr:twoCellAnchor>
    <xdr:from>
      <xdr:col>8</xdr:col>
      <xdr:colOff>428624</xdr:colOff>
      <xdr:row>5</xdr:row>
      <xdr:rowOff>123825</xdr:rowOff>
    </xdr:from>
    <xdr:to>
      <xdr:col>11</xdr:col>
      <xdr:colOff>304799</xdr:colOff>
      <xdr:row>6</xdr:row>
      <xdr:rowOff>171450</xdr:rowOff>
    </xdr:to>
    <xdr:sp macro="" textlink="">
      <xdr:nvSpPr>
        <xdr:cNvPr id="27" name="TextBox 26">
          <a:extLst>
            <a:ext uri="{FF2B5EF4-FFF2-40B4-BE49-F238E27FC236}">
              <a16:creationId xmlns:a16="http://schemas.microsoft.com/office/drawing/2014/main" id="{7DFD6B3F-DB4A-4237-AB33-8118266B6920}"/>
            </a:ext>
          </a:extLst>
        </xdr:cNvPr>
        <xdr:cNvSpPr txBox="1"/>
      </xdr:nvSpPr>
      <xdr:spPr>
        <a:xfrm>
          <a:off x="5305424" y="1076325"/>
          <a:ext cx="1704975" cy="2381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Total Crop Yields</a:t>
          </a:r>
          <a:r>
            <a:rPr lang="en-US" sz="1200" b="1" baseline="0"/>
            <a:t> (tons)</a:t>
          </a:r>
          <a:endParaRPr lang="en-US" sz="1200" b="1"/>
        </a:p>
      </xdr:txBody>
    </xdr:sp>
    <xdr:clientData/>
  </xdr:twoCellAnchor>
  <xdr:twoCellAnchor>
    <xdr:from>
      <xdr:col>12</xdr:col>
      <xdr:colOff>57150</xdr:colOff>
      <xdr:row>5</xdr:row>
      <xdr:rowOff>114300</xdr:rowOff>
    </xdr:from>
    <xdr:to>
      <xdr:col>15</xdr:col>
      <xdr:colOff>400051</xdr:colOff>
      <xdr:row>6</xdr:row>
      <xdr:rowOff>180975</xdr:rowOff>
    </xdr:to>
    <xdr:sp macro="" textlink="">
      <xdr:nvSpPr>
        <xdr:cNvPr id="28" name="TextBox 27">
          <a:extLst>
            <a:ext uri="{FF2B5EF4-FFF2-40B4-BE49-F238E27FC236}">
              <a16:creationId xmlns:a16="http://schemas.microsoft.com/office/drawing/2014/main" id="{CAFF3574-67FF-45EF-85DD-B38F6D38268C}"/>
            </a:ext>
          </a:extLst>
        </xdr:cNvPr>
        <xdr:cNvSpPr txBox="1"/>
      </xdr:nvSpPr>
      <xdr:spPr>
        <a:xfrm>
          <a:off x="7372350" y="1066800"/>
          <a:ext cx="217170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t>Average Crop Yields</a:t>
          </a:r>
          <a:r>
            <a:rPr lang="en-US" sz="1200" b="1" baseline="0"/>
            <a:t> (tons/ha)</a:t>
          </a:r>
          <a:endParaRPr lang="en-US" sz="1200" b="1"/>
        </a:p>
      </xdr:txBody>
    </xdr:sp>
    <xdr:clientData/>
  </xdr:twoCellAnchor>
  <xdr:twoCellAnchor>
    <xdr:from>
      <xdr:col>17</xdr:col>
      <xdr:colOff>542924</xdr:colOff>
      <xdr:row>4</xdr:row>
      <xdr:rowOff>76200</xdr:rowOff>
    </xdr:from>
    <xdr:to>
      <xdr:col>20</xdr:col>
      <xdr:colOff>419099</xdr:colOff>
      <xdr:row>5</xdr:row>
      <xdr:rowOff>123825</xdr:rowOff>
    </xdr:to>
    <xdr:sp macro="" textlink="">
      <xdr:nvSpPr>
        <xdr:cNvPr id="29" name="TextBox 28">
          <a:extLst>
            <a:ext uri="{FF2B5EF4-FFF2-40B4-BE49-F238E27FC236}">
              <a16:creationId xmlns:a16="http://schemas.microsoft.com/office/drawing/2014/main" id="{1BDF0855-7695-4F24-BB96-3C7BE00A2AD8}"/>
            </a:ext>
          </a:extLst>
        </xdr:cNvPr>
        <xdr:cNvSpPr txBox="1"/>
      </xdr:nvSpPr>
      <xdr:spPr>
        <a:xfrm>
          <a:off x="10906124" y="838200"/>
          <a:ext cx="1704975" cy="2381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1200" b="1"/>
        </a:p>
      </xdr:txBody>
    </xdr:sp>
    <xdr:clientData/>
  </xdr:twoCellAnchor>
  <xdr:twoCellAnchor>
    <xdr:from>
      <xdr:col>6</xdr:col>
      <xdr:colOff>9525</xdr:colOff>
      <xdr:row>7</xdr:row>
      <xdr:rowOff>19050</xdr:rowOff>
    </xdr:from>
    <xdr:to>
      <xdr:col>8</xdr:col>
      <xdr:colOff>161925</xdr:colOff>
      <xdr:row>9</xdr:row>
      <xdr:rowOff>0</xdr:rowOff>
    </xdr:to>
    <xdr:sp macro="" textlink="PIVOT!$A$57">
      <xdr:nvSpPr>
        <xdr:cNvPr id="30" name="TextBox 29">
          <a:extLst>
            <a:ext uri="{FF2B5EF4-FFF2-40B4-BE49-F238E27FC236}">
              <a16:creationId xmlns:a16="http://schemas.microsoft.com/office/drawing/2014/main" id="{6B705D96-275D-4408-A4BE-6AD1DD0038C9}"/>
            </a:ext>
          </a:extLst>
        </xdr:cNvPr>
        <xdr:cNvSpPr txBox="1"/>
      </xdr:nvSpPr>
      <xdr:spPr>
        <a:xfrm>
          <a:off x="3667125" y="1352550"/>
          <a:ext cx="13716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D653AC7-BAB9-4A0E-A175-E8DFE68F5F29}" type="TxLink">
            <a:rPr lang="en-US" sz="2000" b="1" i="0" u="none" strike="noStrike">
              <a:solidFill>
                <a:sysClr val="windowText" lastClr="000000"/>
              </a:solidFill>
              <a:latin typeface="Calibri"/>
              <a:ea typeface="Calibri"/>
              <a:cs typeface="Calibri"/>
            </a:rPr>
            <a:pPr algn="ctr"/>
            <a:t>3294.83</a:t>
          </a:fld>
          <a:endParaRPr lang="en-US" sz="2000" b="1" i="0" u="none" strike="noStrike">
            <a:solidFill>
              <a:sysClr val="windowText" lastClr="000000"/>
            </a:solidFill>
            <a:latin typeface="Calibri"/>
            <a:ea typeface="Calibri"/>
            <a:cs typeface="Calibri"/>
          </a:endParaRPr>
        </a:p>
      </xdr:txBody>
    </xdr:sp>
    <xdr:clientData/>
  </xdr:twoCellAnchor>
  <xdr:twoCellAnchor>
    <xdr:from>
      <xdr:col>9</xdr:col>
      <xdr:colOff>38100</xdr:colOff>
      <xdr:row>7</xdr:row>
      <xdr:rowOff>38100</xdr:rowOff>
    </xdr:from>
    <xdr:to>
      <xdr:col>11</xdr:col>
      <xdr:colOff>171450</xdr:colOff>
      <xdr:row>8</xdr:row>
      <xdr:rowOff>180975</xdr:rowOff>
    </xdr:to>
    <xdr:sp macro="" textlink="PIVOT!$D$57">
      <xdr:nvSpPr>
        <xdr:cNvPr id="32" name="TextBox 31">
          <a:extLst>
            <a:ext uri="{FF2B5EF4-FFF2-40B4-BE49-F238E27FC236}">
              <a16:creationId xmlns:a16="http://schemas.microsoft.com/office/drawing/2014/main" id="{94E0F4EC-D83F-414B-A6E5-237605C050F0}"/>
            </a:ext>
          </a:extLst>
        </xdr:cNvPr>
        <xdr:cNvSpPr txBox="1"/>
      </xdr:nvSpPr>
      <xdr:spPr>
        <a:xfrm>
          <a:off x="5524500" y="1371600"/>
          <a:ext cx="13525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9A12E81-E44C-4797-8ABE-33AE1040B718}" type="TxLink">
            <a:rPr lang="en-US" sz="2000" b="1" i="0" u="none" strike="noStrike">
              <a:solidFill>
                <a:srgbClr val="000000"/>
              </a:solidFill>
              <a:latin typeface="Calibri"/>
              <a:ea typeface="Calibri"/>
              <a:cs typeface="Calibri"/>
            </a:rPr>
            <a:pPr algn="ctr"/>
            <a:t>0.025</a:t>
          </a:fld>
          <a:endParaRPr lang="en-US" sz="2000" b="1"/>
        </a:p>
      </xdr:txBody>
    </xdr:sp>
    <xdr:clientData/>
  </xdr:twoCellAnchor>
  <xdr:twoCellAnchor>
    <xdr:from>
      <xdr:col>12</xdr:col>
      <xdr:colOff>476249</xdr:colOff>
      <xdr:row>7</xdr:row>
      <xdr:rowOff>19050</xdr:rowOff>
    </xdr:from>
    <xdr:to>
      <xdr:col>14</xdr:col>
      <xdr:colOff>600074</xdr:colOff>
      <xdr:row>8</xdr:row>
      <xdr:rowOff>152400</xdr:rowOff>
    </xdr:to>
    <xdr:sp macro="" textlink="PIVOT!B57">
      <xdr:nvSpPr>
        <xdr:cNvPr id="33" name="TextBox 32">
          <a:extLst>
            <a:ext uri="{FF2B5EF4-FFF2-40B4-BE49-F238E27FC236}">
              <a16:creationId xmlns:a16="http://schemas.microsoft.com/office/drawing/2014/main" id="{A4612151-2A78-4F58-947F-B4A72657BA16}"/>
            </a:ext>
          </a:extLst>
        </xdr:cNvPr>
        <xdr:cNvSpPr txBox="1"/>
      </xdr:nvSpPr>
      <xdr:spPr>
        <a:xfrm>
          <a:off x="7791449" y="1352550"/>
          <a:ext cx="134302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0E1DAB1-F629-4B8C-B9E2-5EAF37180897}" type="TxLink">
            <a:rPr lang="en-US" sz="2000" b="1" i="0" u="none" strike="noStrike">
              <a:solidFill>
                <a:srgbClr val="000000"/>
              </a:solidFill>
              <a:latin typeface="Calibri"/>
              <a:ea typeface="Calibri"/>
              <a:cs typeface="Calibri"/>
            </a:rPr>
            <a:pPr algn="ctr"/>
            <a:t>3.29483</a:t>
          </a:fld>
          <a:endParaRPr lang="en-US" sz="2000" b="1"/>
        </a:p>
      </xdr:txBody>
    </xdr:sp>
    <xdr:clientData/>
  </xdr:twoCellAnchor>
  <xdr:twoCellAnchor>
    <xdr:from>
      <xdr:col>5</xdr:col>
      <xdr:colOff>485774</xdr:colOff>
      <xdr:row>0</xdr:row>
      <xdr:rowOff>123825</xdr:rowOff>
    </xdr:from>
    <xdr:to>
      <xdr:col>17</xdr:col>
      <xdr:colOff>419099</xdr:colOff>
      <xdr:row>3</xdr:row>
      <xdr:rowOff>123825</xdr:rowOff>
    </xdr:to>
    <xdr:sp macro="" textlink="">
      <xdr:nvSpPr>
        <xdr:cNvPr id="34" name="TextBox 33">
          <a:extLst>
            <a:ext uri="{FF2B5EF4-FFF2-40B4-BE49-F238E27FC236}">
              <a16:creationId xmlns:a16="http://schemas.microsoft.com/office/drawing/2014/main" id="{8B2597A7-DBA2-4B50-905F-3DADC589B6BD}"/>
            </a:ext>
          </a:extLst>
        </xdr:cNvPr>
        <xdr:cNvSpPr txBox="1"/>
      </xdr:nvSpPr>
      <xdr:spPr>
        <a:xfrm>
          <a:off x="3533774" y="123825"/>
          <a:ext cx="724852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solidFill>
                <a:schemeClr val="bg1"/>
              </a:solidFill>
            </a:rPr>
            <a:t>Climate Impact on Agriculture in Ghana</a:t>
          </a:r>
          <a:r>
            <a:rPr lang="en-US" sz="3200" b="1">
              <a:solidFill>
                <a:srgbClr val="E76319"/>
              </a:solidFill>
            </a:rPr>
            <a:t>.</a:t>
          </a:r>
        </a:p>
      </xdr:txBody>
    </xdr:sp>
    <xdr:clientData/>
  </xdr:twoCellAnchor>
  <xdr:twoCellAnchor editAs="oneCell">
    <xdr:from>
      <xdr:col>4</xdr:col>
      <xdr:colOff>66675</xdr:colOff>
      <xdr:row>5</xdr:row>
      <xdr:rowOff>133350</xdr:rowOff>
    </xdr:from>
    <xdr:to>
      <xdr:col>4</xdr:col>
      <xdr:colOff>466725</xdr:colOff>
      <xdr:row>8</xdr:row>
      <xdr:rowOff>58541</xdr:rowOff>
    </xdr:to>
    <xdr:pic>
      <xdr:nvPicPr>
        <xdr:cNvPr id="36" name="Picture 35">
          <a:hlinkClick xmlns:r="http://schemas.openxmlformats.org/officeDocument/2006/relationships" r:id="rId6"/>
          <a:extLst>
            <a:ext uri="{FF2B5EF4-FFF2-40B4-BE49-F238E27FC236}">
              <a16:creationId xmlns:a16="http://schemas.microsoft.com/office/drawing/2014/main" id="{CC41B43A-4E82-48D2-A815-F08F48F7CCA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505075" y="1085850"/>
          <a:ext cx="400050" cy="496691"/>
        </a:xfrm>
        <a:prstGeom prst="rect">
          <a:avLst/>
        </a:prstGeom>
      </xdr:spPr>
    </xdr:pic>
    <xdr:clientData/>
  </xdr:twoCellAnchor>
  <xdr:twoCellAnchor editAs="oneCell">
    <xdr:from>
      <xdr:col>3</xdr:col>
      <xdr:colOff>257175</xdr:colOff>
      <xdr:row>8</xdr:row>
      <xdr:rowOff>142875</xdr:rowOff>
    </xdr:from>
    <xdr:to>
      <xdr:col>5</xdr:col>
      <xdr:colOff>161925</xdr:colOff>
      <xdr:row>11</xdr:row>
      <xdr:rowOff>114300</xdr:rowOff>
    </xdr:to>
    <xdr:pic>
      <xdr:nvPicPr>
        <xdr:cNvPr id="38" name="Picture 37">
          <a:hlinkClick xmlns:r="http://schemas.openxmlformats.org/officeDocument/2006/relationships" r:id="rId8"/>
          <a:extLst>
            <a:ext uri="{FF2B5EF4-FFF2-40B4-BE49-F238E27FC236}">
              <a16:creationId xmlns:a16="http://schemas.microsoft.com/office/drawing/2014/main" id="{B2F43060-E032-4746-917E-A24DFD212B1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2085975" y="1666875"/>
          <a:ext cx="1123950" cy="542925"/>
        </a:xfrm>
        <a:prstGeom prst="rect">
          <a:avLst/>
        </a:prstGeom>
      </xdr:spPr>
    </xdr:pic>
    <xdr:clientData/>
  </xdr:twoCellAnchor>
  <xdr:twoCellAnchor editAs="oneCell">
    <xdr:from>
      <xdr:col>3</xdr:col>
      <xdr:colOff>266699</xdr:colOff>
      <xdr:row>0</xdr:row>
      <xdr:rowOff>68936</xdr:rowOff>
    </xdr:from>
    <xdr:to>
      <xdr:col>5</xdr:col>
      <xdr:colOff>180975</xdr:colOff>
      <xdr:row>5</xdr:row>
      <xdr:rowOff>32795</xdr:rowOff>
    </xdr:to>
    <xdr:pic>
      <xdr:nvPicPr>
        <xdr:cNvPr id="40" name="Picture 39">
          <a:hlinkClick xmlns:r="http://schemas.openxmlformats.org/officeDocument/2006/relationships" r:id="rId10"/>
          <a:extLst>
            <a:ext uri="{FF2B5EF4-FFF2-40B4-BE49-F238E27FC236}">
              <a16:creationId xmlns:a16="http://schemas.microsoft.com/office/drawing/2014/main" id="{B60A0B33-1857-4C35-973E-3316487B1E7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095499" y="68936"/>
          <a:ext cx="1133476" cy="916359"/>
        </a:xfrm>
        <a:prstGeom prst="rect">
          <a:avLst/>
        </a:prstGeom>
      </xdr:spPr>
    </xdr:pic>
    <xdr:clientData/>
  </xdr:twoCellAnchor>
  <xdr:twoCellAnchor editAs="oneCell">
    <xdr:from>
      <xdr:col>3</xdr:col>
      <xdr:colOff>228600</xdr:colOff>
      <xdr:row>34</xdr:row>
      <xdr:rowOff>161925</xdr:rowOff>
    </xdr:from>
    <xdr:to>
      <xdr:col>5</xdr:col>
      <xdr:colOff>180975</xdr:colOff>
      <xdr:row>38</xdr:row>
      <xdr:rowOff>38100</xdr:rowOff>
    </xdr:to>
    <mc:AlternateContent xmlns:mc="http://schemas.openxmlformats.org/markup-compatibility/2006">
      <mc:Choice xmlns:a14="http://schemas.microsoft.com/office/drawing/2010/main" Requires="a14">
        <xdr:graphicFrame macro="">
          <xdr:nvGraphicFramePr>
            <xdr:cNvPr id="41" name="Region">
              <a:extLst>
                <a:ext uri="{FF2B5EF4-FFF2-40B4-BE49-F238E27FC236}">
                  <a16:creationId xmlns:a16="http://schemas.microsoft.com/office/drawing/2014/main" id="{0257346A-37F3-48ED-B9F8-2AB51288BE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57400" y="6638925"/>
              <a:ext cx="1171575"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27</xdr:row>
      <xdr:rowOff>57151</xdr:rowOff>
    </xdr:from>
    <xdr:to>
      <xdr:col>5</xdr:col>
      <xdr:colOff>190500</xdr:colOff>
      <xdr:row>34</xdr:row>
      <xdr:rowOff>161925</xdr:rowOff>
    </xdr:to>
    <mc:AlternateContent xmlns:mc="http://schemas.openxmlformats.org/markup-compatibility/2006">
      <mc:Choice xmlns:a14="http://schemas.microsoft.com/office/drawing/2010/main" Requires="a14">
        <xdr:graphicFrame macro="">
          <xdr:nvGraphicFramePr>
            <xdr:cNvPr id="42" name="Crop_Type">
              <a:extLst>
                <a:ext uri="{FF2B5EF4-FFF2-40B4-BE49-F238E27FC236}">
                  <a16:creationId xmlns:a16="http://schemas.microsoft.com/office/drawing/2014/main" id="{87F094A0-77BD-427F-8F02-258BC41DFB51}"/>
                </a:ext>
              </a:extLst>
            </xdr:cNvPr>
            <xdr:cNvGraphicFramePr/>
          </xdr:nvGraphicFramePr>
          <xdr:xfrm>
            <a:off x="0" y="0"/>
            <a:ext cx="0" cy="0"/>
          </xdr:xfrm>
          <a:graphic>
            <a:graphicData uri="http://schemas.microsoft.com/office/drawing/2010/slicer">
              <sle:slicer xmlns:sle="http://schemas.microsoft.com/office/drawing/2010/slicer" name="Crop_Type"/>
            </a:graphicData>
          </a:graphic>
        </xdr:graphicFrame>
      </mc:Choice>
      <mc:Fallback>
        <xdr:sp macro="" textlink="">
          <xdr:nvSpPr>
            <xdr:cNvPr id="0" name=""/>
            <xdr:cNvSpPr>
              <a:spLocks noTextEdit="1"/>
            </xdr:cNvSpPr>
          </xdr:nvSpPr>
          <xdr:spPr>
            <a:xfrm>
              <a:off x="2057400" y="5200651"/>
              <a:ext cx="1181100" cy="1438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428625</xdr:colOff>
      <xdr:row>5</xdr:row>
      <xdr:rowOff>95251</xdr:rowOff>
    </xdr:from>
    <xdr:to>
      <xdr:col>18</xdr:col>
      <xdr:colOff>428625</xdr:colOff>
      <xdr:row>8</xdr:row>
      <xdr:rowOff>152401</xdr:rowOff>
    </xdr:to>
    <mc:AlternateContent xmlns:mc="http://schemas.openxmlformats.org/markup-compatibility/2006">
      <mc:Choice xmlns:a14="http://schemas.microsoft.com/office/drawing/2010/main" Requires="a14">
        <xdr:graphicFrame macro="">
          <xdr:nvGraphicFramePr>
            <xdr:cNvPr id="43" name="Year">
              <a:extLst>
                <a:ext uri="{FF2B5EF4-FFF2-40B4-BE49-F238E27FC236}">
                  <a16:creationId xmlns:a16="http://schemas.microsoft.com/office/drawing/2014/main" id="{7F42B55F-1E4F-49BA-9AE1-D42CEE573C3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572625" y="1047751"/>
              <a:ext cx="1828800"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247649</xdr:colOff>
      <xdr:row>19</xdr:row>
      <xdr:rowOff>38100</xdr:rowOff>
    </xdr:from>
    <xdr:to>
      <xdr:col>5</xdr:col>
      <xdr:colOff>180974</xdr:colOff>
      <xdr:row>27</xdr:row>
      <xdr:rowOff>57150</xdr:rowOff>
    </xdr:to>
    <mc:AlternateContent xmlns:mc="http://schemas.openxmlformats.org/markup-compatibility/2006">
      <mc:Choice xmlns:a14="http://schemas.microsoft.com/office/drawing/2010/main" Requires="a14">
        <xdr:graphicFrame macro="">
          <xdr:nvGraphicFramePr>
            <xdr:cNvPr id="44" name="Temperature Range">
              <a:extLst>
                <a:ext uri="{FF2B5EF4-FFF2-40B4-BE49-F238E27FC236}">
                  <a16:creationId xmlns:a16="http://schemas.microsoft.com/office/drawing/2014/main" id="{D730F2C8-6CE6-4A2B-9EBF-EC6A7B2A7331}"/>
                </a:ext>
              </a:extLst>
            </xdr:cNvPr>
            <xdr:cNvGraphicFramePr/>
          </xdr:nvGraphicFramePr>
          <xdr:xfrm>
            <a:off x="0" y="0"/>
            <a:ext cx="0" cy="0"/>
          </xdr:xfrm>
          <a:graphic>
            <a:graphicData uri="http://schemas.microsoft.com/office/drawing/2010/slicer">
              <sle:slicer xmlns:sle="http://schemas.microsoft.com/office/drawing/2010/slicer" name="Temperature Range"/>
            </a:graphicData>
          </a:graphic>
        </xdr:graphicFrame>
      </mc:Choice>
      <mc:Fallback>
        <xdr:sp macro="" textlink="">
          <xdr:nvSpPr>
            <xdr:cNvPr id="0" name=""/>
            <xdr:cNvSpPr>
              <a:spLocks noTextEdit="1"/>
            </xdr:cNvSpPr>
          </xdr:nvSpPr>
          <xdr:spPr>
            <a:xfrm>
              <a:off x="2076449" y="3657600"/>
              <a:ext cx="1152525" cy="1543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238125</xdr:colOff>
      <xdr:row>11</xdr:row>
      <xdr:rowOff>161926</xdr:rowOff>
    </xdr:from>
    <xdr:to>
      <xdr:col>5</xdr:col>
      <xdr:colOff>161926</xdr:colOff>
      <xdr:row>19</xdr:row>
      <xdr:rowOff>28576</xdr:rowOff>
    </xdr:to>
    <mc:AlternateContent xmlns:mc="http://schemas.openxmlformats.org/markup-compatibility/2006">
      <mc:Choice xmlns:a14="http://schemas.microsoft.com/office/drawing/2010/main" Requires="a14">
        <xdr:graphicFrame macro="">
          <xdr:nvGraphicFramePr>
            <xdr:cNvPr id="45" name="Rainfall_Bin">
              <a:extLst>
                <a:ext uri="{FF2B5EF4-FFF2-40B4-BE49-F238E27FC236}">
                  <a16:creationId xmlns:a16="http://schemas.microsoft.com/office/drawing/2014/main" id="{AA096815-4DBD-4EAC-9296-C906743952FF}"/>
                </a:ext>
              </a:extLst>
            </xdr:cNvPr>
            <xdr:cNvGraphicFramePr/>
          </xdr:nvGraphicFramePr>
          <xdr:xfrm>
            <a:off x="0" y="0"/>
            <a:ext cx="0" cy="0"/>
          </xdr:xfrm>
          <a:graphic>
            <a:graphicData uri="http://schemas.microsoft.com/office/drawing/2010/slicer">
              <sle:slicer xmlns:sle="http://schemas.microsoft.com/office/drawing/2010/slicer" name="Rainfall_Bin"/>
            </a:graphicData>
          </a:graphic>
        </xdr:graphicFrame>
      </mc:Choice>
      <mc:Fallback>
        <xdr:sp macro="" textlink="">
          <xdr:nvSpPr>
            <xdr:cNvPr id="0" name=""/>
            <xdr:cNvSpPr>
              <a:spLocks noTextEdit="1"/>
            </xdr:cNvSpPr>
          </xdr:nvSpPr>
          <xdr:spPr>
            <a:xfrm>
              <a:off x="2066925" y="2257426"/>
              <a:ext cx="1143001"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ndra" refreshedDate="45790.572733449073" createdVersion="7" refreshedVersion="7" minRefreshableVersion="3" recordCount="1000">
  <cacheSource type="worksheet">
    <worksheetSource name="Table1"/>
  </cacheSource>
  <cacheFields count="10">
    <cacheField name="Region" numFmtId="0">
      <sharedItems count="6">
        <s v="Ashanti"/>
        <s v="Central"/>
        <s v="Upper East"/>
        <s v="Greater Accra"/>
        <s v="Volta"/>
        <s v="Northern"/>
      </sharedItems>
    </cacheField>
    <cacheField name="Crop_Type" numFmtId="0">
      <sharedItems count="5">
        <s v="Sorghum"/>
        <s v="Maize"/>
        <s v="Rice"/>
        <s v="Cocoa"/>
        <s v="Cassava"/>
      </sharedItems>
    </cacheField>
    <cacheField name="Year" numFmtId="0">
      <sharedItems containsSemiMixedTypes="0" containsString="0" containsNumber="1" containsInteger="1" minValue="2018" maxValue="2023" count="6">
        <n v="2020"/>
        <n v="2022"/>
        <n v="2018"/>
        <n v="2019"/>
        <n v="2023"/>
        <n v="2021"/>
      </sharedItems>
    </cacheField>
    <cacheField name="Average_Temperature_C" numFmtId="0">
      <sharedItems containsSemiMixedTypes="0" containsString="0" containsNumber="1" minValue="21.2" maxValue="33.5"/>
    </cacheField>
    <cacheField name="Temperature Range" numFmtId="0">
      <sharedItems count="4">
        <s v="&gt;28°C"/>
        <s v="25–28°C"/>
        <s v="23–25°C"/>
        <s v="&lt;23°C"/>
      </sharedItems>
    </cacheField>
    <cacheField name="Total_Rainfall_mm" numFmtId="0">
      <sharedItems containsSemiMixedTypes="0" containsString="0" containsNumber="1" minValue="228.2" maxValue="2025.2"/>
    </cacheField>
    <cacheField name="Rainfall_Bin" numFmtId="0">
      <sharedItems count="4">
        <s v="High"/>
        <s v="Moderate"/>
        <s v="Very High"/>
        <s v="Low"/>
      </sharedItems>
    </cacheField>
    <cacheField name="Soil_Moisture_%" numFmtId="0">
      <sharedItems containsSemiMixedTypes="0" containsString="0" containsNumber="1" minValue="10.1" maxValue="45"/>
    </cacheField>
    <cacheField name="Fertilizer_Used_kg_per_ha" numFmtId="0">
      <sharedItems containsSemiMixedTypes="0" containsString="0" containsNumber="1" minValue="20.100000000000001" maxValue="250"/>
    </cacheField>
    <cacheField name="Crop_Yield_tons_per_ha" numFmtId="0">
      <sharedItems containsSemiMixedTypes="0" containsString="0" containsNumber="1" minValue="0.52" maxValue="6"/>
    </cacheField>
  </cacheFields>
  <extLst>
    <ext xmlns:x14="http://schemas.microsoft.com/office/spreadsheetml/2009/9/main" uri="{725AE2AE-9491-48be-B2B4-4EB974FC3084}">
      <x14:pivotCacheDefinition pivotCacheId="488374786"/>
    </ext>
  </extLst>
</pivotCacheDefinition>
</file>

<file path=xl/pivotCache/pivotCacheRecords1.xml><?xml version="1.0" encoding="utf-8"?>
<pivotCacheRecords xmlns="http://schemas.openxmlformats.org/spreadsheetml/2006/main" xmlns:r="http://schemas.openxmlformats.org/officeDocument/2006/relationships" count="1000">
  <r>
    <x v="0"/>
    <x v="0"/>
    <x v="0"/>
    <n v="33.5"/>
    <x v="0"/>
    <n v="1141.3"/>
    <x v="0"/>
    <n v="31"/>
    <n v="88.9"/>
    <n v="5.35"/>
  </r>
  <r>
    <x v="1"/>
    <x v="1"/>
    <x v="1"/>
    <n v="33.5"/>
    <x v="0"/>
    <n v="1094.5"/>
    <x v="0"/>
    <n v="20.6"/>
    <n v="223.1"/>
    <n v="3.86"/>
  </r>
  <r>
    <x v="2"/>
    <x v="2"/>
    <x v="1"/>
    <n v="33.200000000000003"/>
    <x v="0"/>
    <n v="1077.8"/>
    <x v="0"/>
    <n v="43.9"/>
    <n v="35.9"/>
    <n v="2.35"/>
  </r>
  <r>
    <x v="1"/>
    <x v="0"/>
    <x v="2"/>
    <n v="33.200000000000003"/>
    <x v="0"/>
    <n v="1424.8"/>
    <x v="0"/>
    <n v="10.8"/>
    <n v="146.4"/>
    <n v="5.73"/>
  </r>
  <r>
    <x v="3"/>
    <x v="3"/>
    <x v="3"/>
    <n v="32.799999999999997"/>
    <x v="0"/>
    <n v="1304.9000000000001"/>
    <x v="0"/>
    <n v="12.6"/>
    <n v="245.2"/>
    <n v="3.55"/>
  </r>
  <r>
    <x v="4"/>
    <x v="0"/>
    <x v="4"/>
    <n v="32.5"/>
    <x v="0"/>
    <n v="1115.2"/>
    <x v="0"/>
    <n v="10.4"/>
    <n v="129.19999999999999"/>
    <n v="5.12"/>
  </r>
  <r>
    <x v="1"/>
    <x v="1"/>
    <x v="5"/>
    <n v="32.299999999999997"/>
    <x v="0"/>
    <n v="698"/>
    <x v="1"/>
    <n v="22"/>
    <n v="54.4"/>
    <n v="4.7"/>
  </r>
  <r>
    <x v="3"/>
    <x v="2"/>
    <x v="4"/>
    <n v="32"/>
    <x v="0"/>
    <n v="1389"/>
    <x v="0"/>
    <n v="19.899999999999999"/>
    <n v="188.9"/>
    <n v="1.04"/>
  </r>
  <r>
    <x v="4"/>
    <x v="0"/>
    <x v="2"/>
    <n v="32"/>
    <x v="0"/>
    <n v="758.1"/>
    <x v="1"/>
    <n v="29.3"/>
    <n v="154.1"/>
    <n v="3.08"/>
  </r>
  <r>
    <x v="4"/>
    <x v="4"/>
    <x v="4"/>
    <n v="31.9"/>
    <x v="0"/>
    <n v="1146.0999999999999"/>
    <x v="0"/>
    <n v="41.4"/>
    <n v="195.5"/>
    <n v="5.98"/>
  </r>
  <r>
    <x v="2"/>
    <x v="3"/>
    <x v="2"/>
    <n v="31.9"/>
    <x v="0"/>
    <n v="607.20000000000005"/>
    <x v="1"/>
    <n v="15"/>
    <n v="168.5"/>
    <n v="5.13"/>
  </r>
  <r>
    <x v="2"/>
    <x v="1"/>
    <x v="4"/>
    <n v="31.9"/>
    <x v="0"/>
    <n v="734.2"/>
    <x v="1"/>
    <n v="25.1"/>
    <n v="211"/>
    <n v="5.92"/>
  </r>
  <r>
    <x v="5"/>
    <x v="3"/>
    <x v="0"/>
    <n v="31.8"/>
    <x v="0"/>
    <n v="860.3"/>
    <x v="1"/>
    <n v="44.1"/>
    <n v="212.2"/>
    <n v="0.66"/>
  </r>
  <r>
    <x v="3"/>
    <x v="4"/>
    <x v="5"/>
    <n v="31.8"/>
    <x v="0"/>
    <n v="1415.5"/>
    <x v="0"/>
    <n v="17.100000000000001"/>
    <n v="72.099999999999994"/>
    <n v="5.86"/>
  </r>
  <r>
    <x v="0"/>
    <x v="2"/>
    <x v="1"/>
    <n v="31.6"/>
    <x v="0"/>
    <n v="901.1"/>
    <x v="1"/>
    <n v="33.6"/>
    <n v="164.9"/>
    <n v="1.9"/>
  </r>
  <r>
    <x v="2"/>
    <x v="3"/>
    <x v="1"/>
    <n v="31.6"/>
    <x v="0"/>
    <n v="1284.0999999999999"/>
    <x v="0"/>
    <n v="10.3"/>
    <n v="56.7"/>
    <n v="2.46"/>
  </r>
  <r>
    <x v="3"/>
    <x v="3"/>
    <x v="4"/>
    <n v="31.6"/>
    <x v="0"/>
    <n v="1234.9000000000001"/>
    <x v="0"/>
    <n v="25.6"/>
    <n v="75.400000000000006"/>
    <n v="3.13"/>
  </r>
  <r>
    <x v="5"/>
    <x v="0"/>
    <x v="3"/>
    <n v="31.5"/>
    <x v="0"/>
    <n v="1693.1"/>
    <x v="2"/>
    <n v="18.100000000000001"/>
    <n v="62.2"/>
    <n v="4.5599999999999996"/>
  </r>
  <r>
    <x v="4"/>
    <x v="2"/>
    <x v="3"/>
    <n v="31.5"/>
    <x v="0"/>
    <n v="824.6"/>
    <x v="1"/>
    <n v="21.2"/>
    <n v="42.6"/>
    <n v="3.79"/>
  </r>
  <r>
    <x v="4"/>
    <x v="1"/>
    <x v="5"/>
    <n v="31.5"/>
    <x v="0"/>
    <n v="523.20000000000005"/>
    <x v="3"/>
    <n v="23.6"/>
    <n v="234.9"/>
    <n v="2.06"/>
  </r>
  <r>
    <x v="3"/>
    <x v="0"/>
    <x v="3"/>
    <n v="31.5"/>
    <x v="0"/>
    <n v="1261.7"/>
    <x v="0"/>
    <n v="25.2"/>
    <n v="148.6"/>
    <n v="4.74"/>
  </r>
  <r>
    <x v="0"/>
    <x v="2"/>
    <x v="5"/>
    <n v="31.3"/>
    <x v="0"/>
    <n v="1088.7"/>
    <x v="0"/>
    <n v="39.799999999999997"/>
    <n v="142.6"/>
    <n v="4.76"/>
  </r>
  <r>
    <x v="4"/>
    <x v="4"/>
    <x v="4"/>
    <n v="31.3"/>
    <x v="0"/>
    <n v="1557"/>
    <x v="2"/>
    <n v="28"/>
    <n v="240.9"/>
    <n v="3.27"/>
  </r>
  <r>
    <x v="5"/>
    <x v="4"/>
    <x v="5"/>
    <n v="31.2"/>
    <x v="0"/>
    <n v="1200.4000000000001"/>
    <x v="0"/>
    <n v="19.600000000000001"/>
    <n v="127.4"/>
    <n v="2.89"/>
  </r>
  <r>
    <x v="0"/>
    <x v="1"/>
    <x v="2"/>
    <n v="31.2"/>
    <x v="0"/>
    <n v="1156.7"/>
    <x v="0"/>
    <n v="26.2"/>
    <n v="165.6"/>
    <n v="4.03"/>
  </r>
  <r>
    <x v="4"/>
    <x v="1"/>
    <x v="1"/>
    <n v="31.1"/>
    <x v="0"/>
    <n v="1390.9"/>
    <x v="0"/>
    <n v="42.1"/>
    <n v="117.7"/>
    <n v="4.0199999999999996"/>
  </r>
  <r>
    <x v="3"/>
    <x v="0"/>
    <x v="5"/>
    <n v="31.1"/>
    <x v="0"/>
    <n v="862.9"/>
    <x v="1"/>
    <n v="28.1"/>
    <n v="121.5"/>
    <n v="0.53"/>
  </r>
  <r>
    <x v="2"/>
    <x v="2"/>
    <x v="0"/>
    <n v="31.1"/>
    <x v="0"/>
    <n v="1648.3"/>
    <x v="2"/>
    <n v="39.299999999999997"/>
    <n v="173.9"/>
    <n v="0.9"/>
  </r>
  <r>
    <x v="1"/>
    <x v="1"/>
    <x v="1"/>
    <n v="31"/>
    <x v="0"/>
    <n v="1246"/>
    <x v="0"/>
    <n v="39.9"/>
    <n v="67.3"/>
    <n v="1.75"/>
  </r>
  <r>
    <x v="1"/>
    <x v="4"/>
    <x v="4"/>
    <n v="31"/>
    <x v="0"/>
    <n v="1401.6"/>
    <x v="0"/>
    <n v="14"/>
    <n v="108.2"/>
    <n v="4.8099999999999996"/>
  </r>
  <r>
    <x v="0"/>
    <x v="0"/>
    <x v="2"/>
    <n v="31"/>
    <x v="0"/>
    <n v="1048.8"/>
    <x v="0"/>
    <n v="36.1"/>
    <n v="190.3"/>
    <n v="3.64"/>
  </r>
  <r>
    <x v="3"/>
    <x v="2"/>
    <x v="2"/>
    <n v="31"/>
    <x v="0"/>
    <n v="1108.9000000000001"/>
    <x v="0"/>
    <n v="43.4"/>
    <n v="30.9"/>
    <n v="1.9"/>
  </r>
  <r>
    <x v="4"/>
    <x v="4"/>
    <x v="5"/>
    <n v="31"/>
    <x v="0"/>
    <n v="773.9"/>
    <x v="1"/>
    <n v="22.3"/>
    <n v="155.69999999999999"/>
    <n v="0.78"/>
  </r>
  <r>
    <x v="0"/>
    <x v="4"/>
    <x v="4"/>
    <n v="30.9"/>
    <x v="0"/>
    <n v="821.9"/>
    <x v="1"/>
    <n v="25.1"/>
    <n v="166.1"/>
    <n v="4.66"/>
  </r>
  <r>
    <x v="3"/>
    <x v="4"/>
    <x v="5"/>
    <n v="30.9"/>
    <x v="0"/>
    <n v="1372.6"/>
    <x v="0"/>
    <n v="11.4"/>
    <n v="217.4"/>
    <n v="5.85"/>
  </r>
  <r>
    <x v="5"/>
    <x v="0"/>
    <x v="1"/>
    <n v="30.9"/>
    <x v="0"/>
    <n v="1449.2"/>
    <x v="0"/>
    <n v="18.899999999999999"/>
    <n v="134.4"/>
    <n v="0.68"/>
  </r>
  <r>
    <x v="4"/>
    <x v="1"/>
    <x v="5"/>
    <n v="30.9"/>
    <x v="0"/>
    <n v="736.2"/>
    <x v="1"/>
    <n v="35.1"/>
    <n v="121.3"/>
    <n v="2.16"/>
  </r>
  <r>
    <x v="0"/>
    <x v="0"/>
    <x v="5"/>
    <n v="30.9"/>
    <x v="0"/>
    <n v="1247.0999999999999"/>
    <x v="0"/>
    <n v="24.2"/>
    <n v="200.4"/>
    <n v="0.8"/>
  </r>
  <r>
    <x v="2"/>
    <x v="2"/>
    <x v="3"/>
    <n v="30.9"/>
    <x v="0"/>
    <n v="1613.5"/>
    <x v="2"/>
    <n v="32.5"/>
    <n v="245.2"/>
    <n v="5.79"/>
  </r>
  <r>
    <x v="2"/>
    <x v="1"/>
    <x v="0"/>
    <n v="30.8"/>
    <x v="0"/>
    <n v="1343.2"/>
    <x v="0"/>
    <n v="24.6"/>
    <n v="239.3"/>
    <n v="4.91"/>
  </r>
  <r>
    <x v="5"/>
    <x v="4"/>
    <x v="0"/>
    <n v="30.7"/>
    <x v="0"/>
    <n v="1192.3"/>
    <x v="0"/>
    <n v="13.3"/>
    <n v="66.5"/>
    <n v="4.75"/>
  </r>
  <r>
    <x v="2"/>
    <x v="0"/>
    <x v="2"/>
    <n v="30.7"/>
    <x v="0"/>
    <n v="1349"/>
    <x v="0"/>
    <n v="40.4"/>
    <n v="81.5"/>
    <n v="0.81"/>
  </r>
  <r>
    <x v="2"/>
    <x v="4"/>
    <x v="2"/>
    <n v="30.7"/>
    <x v="0"/>
    <n v="1508.4"/>
    <x v="2"/>
    <n v="28"/>
    <n v="136.9"/>
    <n v="2.06"/>
  </r>
  <r>
    <x v="1"/>
    <x v="1"/>
    <x v="5"/>
    <n v="30.7"/>
    <x v="0"/>
    <n v="1553.5"/>
    <x v="2"/>
    <n v="25.8"/>
    <n v="165.8"/>
    <n v="3.74"/>
  </r>
  <r>
    <x v="3"/>
    <x v="0"/>
    <x v="2"/>
    <n v="30.7"/>
    <x v="0"/>
    <n v="1609.8"/>
    <x v="2"/>
    <n v="41.8"/>
    <n v="243.2"/>
    <n v="4.4400000000000004"/>
  </r>
  <r>
    <x v="1"/>
    <x v="3"/>
    <x v="2"/>
    <n v="30.7"/>
    <x v="0"/>
    <n v="1567.9"/>
    <x v="2"/>
    <n v="19.3"/>
    <n v="240.8"/>
    <n v="5.78"/>
  </r>
  <r>
    <x v="5"/>
    <x v="1"/>
    <x v="3"/>
    <n v="30.6"/>
    <x v="0"/>
    <n v="1469.1"/>
    <x v="0"/>
    <n v="35.9"/>
    <n v="88.3"/>
    <n v="4.57"/>
  </r>
  <r>
    <x v="1"/>
    <x v="0"/>
    <x v="4"/>
    <n v="30.6"/>
    <x v="0"/>
    <n v="1517.2"/>
    <x v="2"/>
    <n v="18.899999999999999"/>
    <n v="122.2"/>
    <n v="5.04"/>
  </r>
  <r>
    <x v="0"/>
    <x v="1"/>
    <x v="3"/>
    <n v="30.6"/>
    <x v="0"/>
    <n v="978.1"/>
    <x v="1"/>
    <n v="33.299999999999997"/>
    <n v="68.8"/>
    <n v="2.2200000000000002"/>
  </r>
  <r>
    <x v="5"/>
    <x v="3"/>
    <x v="3"/>
    <n v="30.5"/>
    <x v="0"/>
    <n v="1123"/>
    <x v="0"/>
    <n v="33.799999999999997"/>
    <n v="236.4"/>
    <n v="2.11"/>
  </r>
  <r>
    <x v="2"/>
    <x v="1"/>
    <x v="4"/>
    <n v="30.5"/>
    <x v="0"/>
    <n v="1152.5"/>
    <x v="0"/>
    <n v="15.9"/>
    <n v="141.5"/>
    <n v="1.1200000000000001"/>
  </r>
  <r>
    <x v="4"/>
    <x v="4"/>
    <x v="1"/>
    <n v="30.5"/>
    <x v="0"/>
    <n v="879.8"/>
    <x v="1"/>
    <n v="23.8"/>
    <n v="215.4"/>
    <n v="4.55"/>
  </r>
  <r>
    <x v="2"/>
    <x v="3"/>
    <x v="2"/>
    <n v="30.5"/>
    <x v="0"/>
    <n v="1121.5999999999999"/>
    <x v="0"/>
    <n v="15.4"/>
    <n v="191.5"/>
    <n v="2.25"/>
  </r>
  <r>
    <x v="2"/>
    <x v="1"/>
    <x v="4"/>
    <n v="30.5"/>
    <x v="0"/>
    <n v="1076.0999999999999"/>
    <x v="0"/>
    <n v="28.9"/>
    <n v="209.9"/>
    <n v="1.73"/>
  </r>
  <r>
    <x v="0"/>
    <x v="1"/>
    <x v="0"/>
    <n v="30.4"/>
    <x v="0"/>
    <n v="1206.2"/>
    <x v="0"/>
    <n v="14.3"/>
    <n v="92.6"/>
    <n v="0.77"/>
  </r>
  <r>
    <x v="5"/>
    <x v="4"/>
    <x v="3"/>
    <n v="30.4"/>
    <x v="0"/>
    <n v="1609.7"/>
    <x v="2"/>
    <n v="39"/>
    <n v="163.1"/>
    <n v="2.71"/>
  </r>
  <r>
    <x v="3"/>
    <x v="3"/>
    <x v="3"/>
    <n v="30.4"/>
    <x v="0"/>
    <n v="1293.4000000000001"/>
    <x v="0"/>
    <n v="20.9"/>
    <n v="69.599999999999994"/>
    <n v="4.79"/>
  </r>
  <r>
    <x v="3"/>
    <x v="0"/>
    <x v="3"/>
    <n v="30.4"/>
    <x v="0"/>
    <n v="1130"/>
    <x v="0"/>
    <n v="34.9"/>
    <n v="82"/>
    <n v="3.89"/>
  </r>
  <r>
    <x v="2"/>
    <x v="3"/>
    <x v="3"/>
    <n v="30.4"/>
    <x v="0"/>
    <n v="1451.6"/>
    <x v="0"/>
    <n v="30"/>
    <n v="147.4"/>
    <n v="3.48"/>
  </r>
  <r>
    <x v="5"/>
    <x v="1"/>
    <x v="3"/>
    <n v="30.3"/>
    <x v="0"/>
    <n v="1177.4000000000001"/>
    <x v="0"/>
    <n v="19.2"/>
    <n v="25.7"/>
    <n v="3.31"/>
  </r>
  <r>
    <x v="5"/>
    <x v="1"/>
    <x v="1"/>
    <n v="30.3"/>
    <x v="0"/>
    <n v="868.9"/>
    <x v="1"/>
    <n v="21.4"/>
    <n v="177.6"/>
    <n v="5.27"/>
  </r>
  <r>
    <x v="3"/>
    <x v="1"/>
    <x v="2"/>
    <n v="30.3"/>
    <x v="0"/>
    <n v="2025.2"/>
    <x v="2"/>
    <n v="20.8"/>
    <n v="184.1"/>
    <n v="4.76"/>
  </r>
  <r>
    <x v="0"/>
    <x v="0"/>
    <x v="1"/>
    <n v="30.3"/>
    <x v="0"/>
    <n v="789.3"/>
    <x v="1"/>
    <n v="32.9"/>
    <n v="63.7"/>
    <n v="2.66"/>
  </r>
  <r>
    <x v="5"/>
    <x v="2"/>
    <x v="3"/>
    <n v="30.3"/>
    <x v="0"/>
    <n v="858.1"/>
    <x v="1"/>
    <n v="13.8"/>
    <n v="175.9"/>
    <n v="5.42"/>
  </r>
  <r>
    <x v="5"/>
    <x v="1"/>
    <x v="1"/>
    <n v="30.3"/>
    <x v="0"/>
    <n v="1400.3"/>
    <x v="0"/>
    <n v="33.5"/>
    <n v="202.3"/>
    <n v="2.78"/>
  </r>
  <r>
    <x v="1"/>
    <x v="0"/>
    <x v="2"/>
    <n v="30.2"/>
    <x v="0"/>
    <n v="1253.3"/>
    <x v="0"/>
    <n v="33.6"/>
    <n v="161.1"/>
    <n v="2.37"/>
  </r>
  <r>
    <x v="4"/>
    <x v="1"/>
    <x v="0"/>
    <n v="30.2"/>
    <x v="0"/>
    <n v="1516.7"/>
    <x v="2"/>
    <n v="24.6"/>
    <n v="182.8"/>
    <n v="5.52"/>
  </r>
  <r>
    <x v="3"/>
    <x v="3"/>
    <x v="3"/>
    <n v="30.2"/>
    <x v="0"/>
    <n v="1522.3"/>
    <x v="2"/>
    <n v="11.8"/>
    <n v="84.2"/>
    <n v="5.36"/>
  </r>
  <r>
    <x v="5"/>
    <x v="2"/>
    <x v="1"/>
    <n v="30.2"/>
    <x v="0"/>
    <n v="1146.5999999999999"/>
    <x v="0"/>
    <n v="25.9"/>
    <n v="221"/>
    <n v="3.22"/>
  </r>
  <r>
    <x v="3"/>
    <x v="0"/>
    <x v="5"/>
    <n v="30.2"/>
    <x v="0"/>
    <n v="1777.9"/>
    <x v="2"/>
    <n v="27.3"/>
    <n v="64.900000000000006"/>
    <n v="3.81"/>
  </r>
  <r>
    <x v="5"/>
    <x v="2"/>
    <x v="3"/>
    <n v="30.2"/>
    <x v="0"/>
    <n v="1339.4"/>
    <x v="0"/>
    <n v="21.7"/>
    <n v="90.3"/>
    <n v="1.54"/>
  </r>
  <r>
    <x v="3"/>
    <x v="1"/>
    <x v="3"/>
    <n v="30.2"/>
    <x v="0"/>
    <n v="1225.2"/>
    <x v="0"/>
    <n v="40.4"/>
    <n v="233.9"/>
    <n v="5.38"/>
  </r>
  <r>
    <x v="3"/>
    <x v="3"/>
    <x v="5"/>
    <n v="30.1"/>
    <x v="0"/>
    <n v="1622.3"/>
    <x v="2"/>
    <n v="11.1"/>
    <n v="132.5"/>
    <n v="1.48"/>
  </r>
  <r>
    <x v="4"/>
    <x v="2"/>
    <x v="5"/>
    <n v="30.1"/>
    <x v="0"/>
    <n v="1017.6"/>
    <x v="0"/>
    <n v="26.7"/>
    <n v="185"/>
    <n v="4.29"/>
  </r>
  <r>
    <x v="1"/>
    <x v="0"/>
    <x v="5"/>
    <n v="30.1"/>
    <x v="0"/>
    <n v="1410.4"/>
    <x v="0"/>
    <n v="31.8"/>
    <n v="113.6"/>
    <n v="1.37"/>
  </r>
  <r>
    <x v="5"/>
    <x v="3"/>
    <x v="3"/>
    <n v="30.1"/>
    <x v="0"/>
    <n v="1322.5"/>
    <x v="0"/>
    <n v="28.6"/>
    <n v="122.9"/>
    <n v="4.53"/>
  </r>
  <r>
    <x v="2"/>
    <x v="2"/>
    <x v="3"/>
    <n v="30.1"/>
    <x v="0"/>
    <n v="1021.4"/>
    <x v="0"/>
    <n v="11.4"/>
    <n v="189.6"/>
    <n v="2.29"/>
  </r>
  <r>
    <x v="1"/>
    <x v="2"/>
    <x v="0"/>
    <n v="30"/>
    <x v="0"/>
    <n v="1718.7"/>
    <x v="2"/>
    <n v="38.1"/>
    <n v="200.9"/>
    <n v="5.65"/>
  </r>
  <r>
    <x v="5"/>
    <x v="3"/>
    <x v="0"/>
    <n v="30"/>
    <x v="0"/>
    <n v="1440.2"/>
    <x v="0"/>
    <n v="43.3"/>
    <n v="77.2"/>
    <n v="2.09"/>
  </r>
  <r>
    <x v="1"/>
    <x v="4"/>
    <x v="2"/>
    <n v="30"/>
    <x v="0"/>
    <n v="1135.0999999999999"/>
    <x v="0"/>
    <n v="38.9"/>
    <n v="245.9"/>
    <n v="2.19"/>
  </r>
  <r>
    <x v="0"/>
    <x v="1"/>
    <x v="0"/>
    <n v="30"/>
    <x v="0"/>
    <n v="1005.7"/>
    <x v="0"/>
    <n v="23.2"/>
    <n v="136.69999999999999"/>
    <n v="5.2"/>
  </r>
  <r>
    <x v="1"/>
    <x v="3"/>
    <x v="3"/>
    <n v="30"/>
    <x v="0"/>
    <n v="1285.0999999999999"/>
    <x v="0"/>
    <n v="18.399999999999999"/>
    <n v="233.1"/>
    <n v="3.2"/>
  </r>
  <r>
    <x v="1"/>
    <x v="1"/>
    <x v="4"/>
    <n v="30"/>
    <x v="0"/>
    <n v="1061.3"/>
    <x v="0"/>
    <n v="40.299999999999997"/>
    <n v="144.19999999999999"/>
    <n v="3.49"/>
  </r>
  <r>
    <x v="1"/>
    <x v="0"/>
    <x v="3"/>
    <n v="30"/>
    <x v="0"/>
    <n v="1033.4000000000001"/>
    <x v="0"/>
    <n v="17.7"/>
    <n v="70.7"/>
    <n v="3.01"/>
  </r>
  <r>
    <x v="4"/>
    <x v="2"/>
    <x v="2"/>
    <n v="30"/>
    <x v="0"/>
    <n v="1105.5999999999999"/>
    <x v="0"/>
    <n v="28.3"/>
    <n v="34.1"/>
    <n v="5.05"/>
  </r>
  <r>
    <x v="0"/>
    <x v="4"/>
    <x v="3"/>
    <n v="30"/>
    <x v="0"/>
    <n v="923.5"/>
    <x v="1"/>
    <n v="43.1"/>
    <n v="77.5"/>
    <n v="3.85"/>
  </r>
  <r>
    <x v="4"/>
    <x v="2"/>
    <x v="2"/>
    <n v="30"/>
    <x v="0"/>
    <n v="1322.7"/>
    <x v="0"/>
    <n v="28"/>
    <n v="243.7"/>
    <n v="4.25"/>
  </r>
  <r>
    <x v="2"/>
    <x v="3"/>
    <x v="1"/>
    <n v="29.9"/>
    <x v="0"/>
    <n v="1250.7"/>
    <x v="0"/>
    <n v="30"/>
    <n v="138"/>
    <n v="5.39"/>
  </r>
  <r>
    <x v="0"/>
    <x v="4"/>
    <x v="0"/>
    <n v="29.9"/>
    <x v="0"/>
    <n v="793.7"/>
    <x v="1"/>
    <n v="43.3"/>
    <n v="42"/>
    <n v="2.2200000000000002"/>
  </r>
  <r>
    <x v="2"/>
    <x v="2"/>
    <x v="3"/>
    <n v="29.9"/>
    <x v="0"/>
    <n v="1068.8"/>
    <x v="0"/>
    <n v="17.600000000000001"/>
    <n v="243.8"/>
    <n v="2.6"/>
  </r>
  <r>
    <x v="4"/>
    <x v="2"/>
    <x v="4"/>
    <n v="29.9"/>
    <x v="0"/>
    <n v="1545.6"/>
    <x v="2"/>
    <n v="38.200000000000003"/>
    <n v="207.2"/>
    <n v="1.1200000000000001"/>
  </r>
  <r>
    <x v="3"/>
    <x v="2"/>
    <x v="5"/>
    <n v="29.9"/>
    <x v="0"/>
    <n v="824.5"/>
    <x v="1"/>
    <n v="16.7"/>
    <n v="26.3"/>
    <n v="5.4"/>
  </r>
  <r>
    <x v="1"/>
    <x v="1"/>
    <x v="1"/>
    <n v="29.9"/>
    <x v="0"/>
    <n v="1120.5999999999999"/>
    <x v="0"/>
    <n v="21.3"/>
    <n v="25.4"/>
    <n v="3.23"/>
  </r>
  <r>
    <x v="4"/>
    <x v="2"/>
    <x v="4"/>
    <n v="29.9"/>
    <x v="0"/>
    <n v="1349.8"/>
    <x v="0"/>
    <n v="36.6"/>
    <n v="27.6"/>
    <n v="4.22"/>
  </r>
  <r>
    <x v="2"/>
    <x v="1"/>
    <x v="5"/>
    <n v="29.9"/>
    <x v="0"/>
    <n v="513.1"/>
    <x v="3"/>
    <n v="29.9"/>
    <n v="74.8"/>
    <n v="1.44"/>
  </r>
  <r>
    <x v="0"/>
    <x v="4"/>
    <x v="1"/>
    <n v="29.9"/>
    <x v="0"/>
    <n v="1152.2"/>
    <x v="0"/>
    <n v="23.9"/>
    <n v="60.8"/>
    <n v="5.69"/>
  </r>
  <r>
    <x v="4"/>
    <x v="2"/>
    <x v="0"/>
    <n v="29.8"/>
    <x v="0"/>
    <n v="1610.2"/>
    <x v="2"/>
    <n v="40.200000000000003"/>
    <n v="129"/>
    <n v="3.36"/>
  </r>
  <r>
    <x v="2"/>
    <x v="4"/>
    <x v="4"/>
    <n v="29.8"/>
    <x v="0"/>
    <n v="1259.8"/>
    <x v="0"/>
    <n v="28.8"/>
    <n v="235.1"/>
    <n v="1.26"/>
  </r>
  <r>
    <x v="4"/>
    <x v="4"/>
    <x v="0"/>
    <n v="29.8"/>
    <x v="0"/>
    <n v="1239.4000000000001"/>
    <x v="0"/>
    <n v="24.9"/>
    <n v="121.2"/>
    <n v="4.53"/>
  </r>
  <r>
    <x v="3"/>
    <x v="1"/>
    <x v="2"/>
    <n v="29.8"/>
    <x v="0"/>
    <n v="1673.6"/>
    <x v="2"/>
    <n v="21.8"/>
    <n v="68.400000000000006"/>
    <n v="4.93"/>
  </r>
  <r>
    <x v="3"/>
    <x v="3"/>
    <x v="5"/>
    <n v="29.8"/>
    <x v="0"/>
    <n v="1168.5999999999999"/>
    <x v="0"/>
    <n v="22.1"/>
    <n v="118.6"/>
    <n v="5.99"/>
  </r>
  <r>
    <x v="0"/>
    <x v="1"/>
    <x v="3"/>
    <n v="29.8"/>
    <x v="0"/>
    <n v="850.6"/>
    <x v="1"/>
    <n v="14.7"/>
    <n v="81.599999999999994"/>
    <n v="1.07"/>
  </r>
  <r>
    <x v="0"/>
    <x v="4"/>
    <x v="4"/>
    <n v="29.8"/>
    <x v="0"/>
    <n v="1625.6"/>
    <x v="2"/>
    <n v="34.700000000000003"/>
    <n v="43.6"/>
    <n v="5.6"/>
  </r>
  <r>
    <x v="5"/>
    <x v="3"/>
    <x v="5"/>
    <n v="29.8"/>
    <x v="0"/>
    <n v="469.7"/>
    <x v="3"/>
    <n v="14.9"/>
    <n v="223.8"/>
    <n v="5.25"/>
  </r>
  <r>
    <x v="1"/>
    <x v="2"/>
    <x v="1"/>
    <n v="29.8"/>
    <x v="0"/>
    <n v="889.8"/>
    <x v="1"/>
    <n v="14.5"/>
    <n v="97.4"/>
    <n v="2.8"/>
  </r>
  <r>
    <x v="3"/>
    <x v="4"/>
    <x v="2"/>
    <n v="29.8"/>
    <x v="0"/>
    <n v="1411.4"/>
    <x v="0"/>
    <n v="37.200000000000003"/>
    <n v="90.3"/>
    <n v="4.1900000000000004"/>
  </r>
  <r>
    <x v="1"/>
    <x v="4"/>
    <x v="4"/>
    <n v="29.7"/>
    <x v="0"/>
    <n v="1272.5999999999999"/>
    <x v="0"/>
    <n v="17.399999999999999"/>
    <n v="32.5"/>
    <n v="4.17"/>
  </r>
  <r>
    <x v="3"/>
    <x v="3"/>
    <x v="5"/>
    <n v="29.7"/>
    <x v="0"/>
    <n v="1571.5"/>
    <x v="2"/>
    <n v="17.3"/>
    <n v="229.3"/>
    <n v="3.72"/>
  </r>
  <r>
    <x v="3"/>
    <x v="2"/>
    <x v="5"/>
    <n v="29.7"/>
    <x v="0"/>
    <n v="936.9"/>
    <x v="1"/>
    <n v="19.100000000000001"/>
    <n v="55.5"/>
    <n v="3.75"/>
  </r>
  <r>
    <x v="5"/>
    <x v="0"/>
    <x v="0"/>
    <n v="29.7"/>
    <x v="0"/>
    <n v="1063.9000000000001"/>
    <x v="0"/>
    <n v="16.8"/>
    <n v="32.799999999999997"/>
    <n v="0.55000000000000004"/>
  </r>
  <r>
    <x v="3"/>
    <x v="3"/>
    <x v="1"/>
    <n v="29.7"/>
    <x v="0"/>
    <n v="1581.3"/>
    <x v="2"/>
    <n v="10.7"/>
    <n v="169.5"/>
    <n v="5.5"/>
  </r>
  <r>
    <x v="2"/>
    <x v="1"/>
    <x v="3"/>
    <n v="29.7"/>
    <x v="0"/>
    <n v="1120.3"/>
    <x v="0"/>
    <n v="21.4"/>
    <n v="59.2"/>
    <n v="5.85"/>
  </r>
  <r>
    <x v="2"/>
    <x v="4"/>
    <x v="2"/>
    <n v="29.7"/>
    <x v="0"/>
    <n v="1265.2"/>
    <x v="0"/>
    <n v="18.2"/>
    <n v="52.5"/>
    <n v="1.95"/>
  </r>
  <r>
    <x v="4"/>
    <x v="0"/>
    <x v="1"/>
    <n v="29.7"/>
    <x v="0"/>
    <n v="764.7"/>
    <x v="1"/>
    <n v="35"/>
    <n v="41.7"/>
    <n v="5.96"/>
  </r>
  <r>
    <x v="5"/>
    <x v="4"/>
    <x v="4"/>
    <n v="29.7"/>
    <x v="0"/>
    <n v="1199.5"/>
    <x v="0"/>
    <n v="43"/>
    <n v="209.8"/>
    <n v="1.21"/>
  </r>
  <r>
    <x v="5"/>
    <x v="3"/>
    <x v="0"/>
    <n v="29.7"/>
    <x v="0"/>
    <n v="642.1"/>
    <x v="1"/>
    <n v="41.4"/>
    <n v="161.6"/>
    <n v="3.36"/>
  </r>
  <r>
    <x v="2"/>
    <x v="3"/>
    <x v="5"/>
    <n v="29.7"/>
    <x v="0"/>
    <n v="1203.5999999999999"/>
    <x v="0"/>
    <n v="16.399999999999999"/>
    <n v="188.6"/>
    <n v="3.9"/>
  </r>
  <r>
    <x v="0"/>
    <x v="2"/>
    <x v="3"/>
    <n v="29.7"/>
    <x v="0"/>
    <n v="1157.3"/>
    <x v="0"/>
    <n v="23.6"/>
    <n v="149.1"/>
    <n v="4.97"/>
  </r>
  <r>
    <x v="1"/>
    <x v="1"/>
    <x v="0"/>
    <n v="29.7"/>
    <x v="0"/>
    <n v="615.20000000000005"/>
    <x v="1"/>
    <n v="40.700000000000003"/>
    <n v="86.3"/>
    <n v="5.08"/>
  </r>
  <r>
    <x v="1"/>
    <x v="2"/>
    <x v="1"/>
    <n v="29.7"/>
    <x v="0"/>
    <n v="1041.7"/>
    <x v="0"/>
    <n v="10.4"/>
    <n v="237.7"/>
    <n v="4.34"/>
  </r>
  <r>
    <x v="2"/>
    <x v="0"/>
    <x v="3"/>
    <n v="29.7"/>
    <x v="0"/>
    <n v="1176.8"/>
    <x v="0"/>
    <n v="38.6"/>
    <n v="102.8"/>
    <n v="4.49"/>
  </r>
  <r>
    <x v="4"/>
    <x v="1"/>
    <x v="5"/>
    <n v="29.7"/>
    <x v="0"/>
    <n v="1148.5"/>
    <x v="0"/>
    <n v="14.9"/>
    <n v="79.400000000000006"/>
    <n v="5.16"/>
  </r>
  <r>
    <x v="3"/>
    <x v="4"/>
    <x v="0"/>
    <n v="29.6"/>
    <x v="0"/>
    <n v="1251.4000000000001"/>
    <x v="0"/>
    <n v="18.100000000000001"/>
    <n v="72.8"/>
    <n v="1.35"/>
  </r>
  <r>
    <x v="0"/>
    <x v="4"/>
    <x v="1"/>
    <n v="29.6"/>
    <x v="0"/>
    <n v="1244.3"/>
    <x v="0"/>
    <n v="26.8"/>
    <n v="163.5"/>
    <n v="2.11"/>
  </r>
  <r>
    <x v="0"/>
    <x v="2"/>
    <x v="5"/>
    <n v="29.6"/>
    <x v="0"/>
    <n v="1746.7"/>
    <x v="2"/>
    <n v="20.5"/>
    <n v="69.900000000000006"/>
    <n v="0.92"/>
  </r>
  <r>
    <x v="1"/>
    <x v="0"/>
    <x v="0"/>
    <n v="29.6"/>
    <x v="0"/>
    <n v="1109.5"/>
    <x v="0"/>
    <n v="28.1"/>
    <n v="219.3"/>
    <n v="0.7"/>
  </r>
  <r>
    <x v="0"/>
    <x v="0"/>
    <x v="5"/>
    <n v="29.6"/>
    <x v="0"/>
    <n v="1253.4000000000001"/>
    <x v="0"/>
    <n v="27.6"/>
    <n v="218.6"/>
    <n v="0.77"/>
  </r>
  <r>
    <x v="0"/>
    <x v="4"/>
    <x v="5"/>
    <n v="29.6"/>
    <x v="0"/>
    <n v="959.5"/>
    <x v="1"/>
    <n v="44.9"/>
    <n v="158.5"/>
    <n v="0.75"/>
  </r>
  <r>
    <x v="5"/>
    <x v="1"/>
    <x v="2"/>
    <n v="29.6"/>
    <x v="0"/>
    <n v="1029.5"/>
    <x v="0"/>
    <n v="25.4"/>
    <n v="186.6"/>
    <n v="1.1599999999999999"/>
  </r>
  <r>
    <x v="5"/>
    <x v="2"/>
    <x v="3"/>
    <n v="29.5"/>
    <x v="0"/>
    <n v="1227.9000000000001"/>
    <x v="0"/>
    <n v="17"/>
    <n v="216.7"/>
    <n v="4.2"/>
  </r>
  <r>
    <x v="5"/>
    <x v="2"/>
    <x v="5"/>
    <n v="29.5"/>
    <x v="0"/>
    <n v="1427.2"/>
    <x v="0"/>
    <n v="31.5"/>
    <n v="94.4"/>
    <n v="5.01"/>
  </r>
  <r>
    <x v="5"/>
    <x v="2"/>
    <x v="4"/>
    <n v="29.5"/>
    <x v="0"/>
    <n v="1164.2"/>
    <x v="0"/>
    <n v="34"/>
    <n v="133.5"/>
    <n v="2.21"/>
  </r>
  <r>
    <x v="3"/>
    <x v="0"/>
    <x v="3"/>
    <n v="29.5"/>
    <x v="0"/>
    <n v="908.8"/>
    <x v="1"/>
    <n v="15.8"/>
    <n v="158.69999999999999"/>
    <n v="4.71"/>
  </r>
  <r>
    <x v="0"/>
    <x v="4"/>
    <x v="2"/>
    <n v="29.5"/>
    <x v="0"/>
    <n v="1558.4"/>
    <x v="2"/>
    <n v="21.9"/>
    <n v="135.69999999999999"/>
    <n v="3.59"/>
  </r>
  <r>
    <x v="1"/>
    <x v="0"/>
    <x v="0"/>
    <n v="29.5"/>
    <x v="0"/>
    <n v="1461.3"/>
    <x v="0"/>
    <n v="22.5"/>
    <n v="220.4"/>
    <n v="1.04"/>
  </r>
  <r>
    <x v="4"/>
    <x v="2"/>
    <x v="0"/>
    <n v="29.5"/>
    <x v="0"/>
    <n v="1139.3"/>
    <x v="0"/>
    <n v="19.5"/>
    <n v="228.4"/>
    <n v="4.0999999999999996"/>
  </r>
  <r>
    <x v="0"/>
    <x v="4"/>
    <x v="5"/>
    <n v="29.4"/>
    <x v="0"/>
    <n v="1394.8"/>
    <x v="0"/>
    <n v="26.5"/>
    <n v="229.7"/>
    <n v="0.91"/>
  </r>
  <r>
    <x v="4"/>
    <x v="0"/>
    <x v="4"/>
    <n v="29.4"/>
    <x v="0"/>
    <n v="1256.9000000000001"/>
    <x v="0"/>
    <n v="19.600000000000001"/>
    <n v="81.2"/>
    <n v="4.22"/>
  </r>
  <r>
    <x v="0"/>
    <x v="2"/>
    <x v="5"/>
    <n v="29.4"/>
    <x v="0"/>
    <n v="1101.8"/>
    <x v="0"/>
    <n v="20.9"/>
    <n v="227.7"/>
    <n v="4.5999999999999996"/>
  </r>
  <r>
    <x v="3"/>
    <x v="3"/>
    <x v="3"/>
    <n v="29.4"/>
    <x v="0"/>
    <n v="1376.8"/>
    <x v="0"/>
    <n v="20.399999999999999"/>
    <n v="217.4"/>
    <n v="2"/>
  </r>
  <r>
    <x v="1"/>
    <x v="1"/>
    <x v="2"/>
    <n v="29.4"/>
    <x v="0"/>
    <n v="1697.7"/>
    <x v="2"/>
    <n v="33.799999999999997"/>
    <n v="59"/>
    <n v="4.3899999999999997"/>
  </r>
  <r>
    <x v="0"/>
    <x v="0"/>
    <x v="5"/>
    <n v="29.4"/>
    <x v="0"/>
    <n v="1459.8"/>
    <x v="0"/>
    <n v="13.6"/>
    <n v="139.6"/>
    <n v="5.53"/>
  </r>
  <r>
    <x v="2"/>
    <x v="1"/>
    <x v="4"/>
    <n v="29.3"/>
    <x v="0"/>
    <n v="867.3"/>
    <x v="1"/>
    <n v="40.200000000000003"/>
    <n v="131.19999999999999"/>
    <n v="0.6"/>
  </r>
  <r>
    <x v="4"/>
    <x v="3"/>
    <x v="5"/>
    <n v="29.3"/>
    <x v="0"/>
    <n v="1252.2"/>
    <x v="0"/>
    <n v="10.7"/>
    <n v="69"/>
    <n v="3.95"/>
  </r>
  <r>
    <x v="0"/>
    <x v="2"/>
    <x v="0"/>
    <n v="29.3"/>
    <x v="0"/>
    <n v="683.4"/>
    <x v="1"/>
    <n v="26"/>
    <n v="86.8"/>
    <n v="5.31"/>
  </r>
  <r>
    <x v="2"/>
    <x v="2"/>
    <x v="4"/>
    <n v="29.3"/>
    <x v="0"/>
    <n v="1888.2"/>
    <x v="2"/>
    <n v="12.7"/>
    <n v="20.9"/>
    <n v="4.71"/>
  </r>
  <r>
    <x v="3"/>
    <x v="1"/>
    <x v="2"/>
    <n v="29.3"/>
    <x v="0"/>
    <n v="1526.8"/>
    <x v="2"/>
    <n v="26.5"/>
    <n v="39.4"/>
    <n v="2.2599999999999998"/>
  </r>
  <r>
    <x v="5"/>
    <x v="1"/>
    <x v="1"/>
    <n v="29.2"/>
    <x v="0"/>
    <n v="1487.5"/>
    <x v="0"/>
    <n v="26.2"/>
    <n v="133.5"/>
    <n v="3.15"/>
  </r>
  <r>
    <x v="0"/>
    <x v="2"/>
    <x v="1"/>
    <n v="29.2"/>
    <x v="0"/>
    <n v="1286"/>
    <x v="0"/>
    <n v="16.5"/>
    <n v="245.4"/>
    <n v="2.84"/>
  </r>
  <r>
    <x v="2"/>
    <x v="1"/>
    <x v="1"/>
    <n v="29.2"/>
    <x v="0"/>
    <n v="1551.9"/>
    <x v="2"/>
    <n v="32.9"/>
    <n v="27.9"/>
    <n v="5.19"/>
  </r>
  <r>
    <x v="1"/>
    <x v="2"/>
    <x v="0"/>
    <n v="29.2"/>
    <x v="0"/>
    <n v="1611.6"/>
    <x v="2"/>
    <n v="42.3"/>
    <n v="65.900000000000006"/>
    <n v="5.3"/>
  </r>
  <r>
    <x v="5"/>
    <x v="4"/>
    <x v="1"/>
    <n v="29.2"/>
    <x v="0"/>
    <n v="1006.8"/>
    <x v="0"/>
    <n v="31.5"/>
    <n v="69.599999999999994"/>
    <n v="2.78"/>
  </r>
  <r>
    <x v="1"/>
    <x v="4"/>
    <x v="4"/>
    <n v="29.2"/>
    <x v="0"/>
    <n v="1090.9000000000001"/>
    <x v="0"/>
    <n v="39.9"/>
    <n v="98.6"/>
    <n v="5.2"/>
  </r>
  <r>
    <x v="3"/>
    <x v="1"/>
    <x v="3"/>
    <n v="29.2"/>
    <x v="0"/>
    <n v="1020.1"/>
    <x v="0"/>
    <n v="21.1"/>
    <n v="141.4"/>
    <n v="2.63"/>
  </r>
  <r>
    <x v="1"/>
    <x v="4"/>
    <x v="0"/>
    <n v="29.2"/>
    <x v="0"/>
    <n v="1533.1"/>
    <x v="2"/>
    <n v="44.8"/>
    <n v="48.4"/>
    <n v="5.83"/>
  </r>
  <r>
    <x v="2"/>
    <x v="2"/>
    <x v="3"/>
    <n v="29.2"/>
    <x v="0"/>
    <n v="1350.5"/>
    <x v="0"/>
    <n v="26.7"/>
    <n v="59.9"/>
    <n v="1.82"/>
  </r>
  <r>
    <x v="3"/>
    <x v="4"/>
    <x v="3"/>
    <n v="29.2"/>
    <x v="0"/>
    <n v="861.4"/>
    <x v="1"/>
    <n v="11.3"/>
    <n v="223"/>
    <n v="4.09"/>
  </r>
  <r>
    <x v="2"/>
    <x v="1"/>
    <x v="1"/>
    <n v="29.2"/>
    <x v="0"/>
    <n v="1352.1"/>
    <x v="0"/>
    <n v="42.9"/>
    <n v="41"/>
    <n v="1.43"/>
  </r>
  <r>
    <x v="5"/>
    <x v="3"/>
    <x v="1"/>
    <n v="29.2"/>
    <x v="0"/>
    <n v="1163.7"/>
    <x v="0"/>
    <n v="21.5"/>
    <n v="137"/>
    <n v="1.08"/>
  </r>
  <r>
    <x v="4"/>
    <x v="3"/>
    <x v="2"/>
    <n v="29.2"/>
    <x v="0"/>
    <n v="833.6"/>
    <x v="1"/>
    <n v="31.7"/>
    <n v="216.6"/>
    <n v="3.19"/>
  </r>
  <r>
    <x v="3"/>
    <x v="4"/>
    <x v="0"/>
    <n v="29.2"/>
    <x v="0"/>
    <n v="887.3"/>
    <x v="1"/>
    <n v="36.799999999999997"/>
    <n v="128.5"/>
    <n v="4.12"/>
  </r>
  <r>
    <x v="5"/>
    <x v="4"/>
    <x v="5"/>
    <n v="29.2"/>
    <x v="0"/>
    <n v="687.5"/>
    <x v="1"/>
    <n v="23.5"/>
    <n v="131.30000000000001"/>
    <n v="3.25"/>
  </r>
  <r>
    <x v="0"/>
    <x v="1"/>
    <x v="0"/>
    <n v="29.2"/>
    <x v="0"/>
    <n v="1204.5999999999999"/>
    <x v="0"/>
    <n v="33.200000000000003"/>
    <n v="229.1"/>
    <n v="4.96"/>
  </r>
  <r>
    <x v="2"/>
    <x v="3"/>
    <x v="4"/>
    <n v="29.2"/>
    <x v="0"/>
    <n v="1086.9000000000001"/>
    <x v="0"/>
    <n v="37.1"/>
    <n v="30"/>
    <n v="1.97"/>
  </r>
  <r>
    <x v="5"/>
    <x v="4"/>
    <x v="3"/>
    <n v="29.1"/>
    <x v="0"/>
    <n v="1866"/>
    <x v="2"/>
    <n v="12.2"/>
    <n v="20.5"/>
    <n v="2.6"/>
  </r>
  <r>
    <x v="1"/>
    <x v="2"/>
    <x v="5"/>
    <n v="29.1"/>
    <x v="0"/>
    <n v="1228.5999999999999"/>
    <x v="0"/>
    <n v="36.4"/>
    <n v="246.3"/>
    <n v="4.6100000000000003"/>
  </r>
  <r>
    <x v="4"/>
    <x v="3"/>
    <x v="4"/>
    <n v="29.1"/>
    <x v="0"/>
    <n v="1242.5999999999999"/>
    <x v="0"/>
    <n v="28.6"/>
    <n v="237.5"/>
    <n v="5.96"/>
  </r>
  <r>
    <x v="1"/>
    <x v="1"/>
    <x v="0"/>
    <n v="29.1"/>
    <x v="0"/>
    <n v="1381.8"/>
    <x v="0"/>
    <n v="17.100000000000001"/>
    <n v="70.099999999999994"/>
    <n v="3.16"/>
  </r>
  <r>
    <x v="2"/>
    <x v="4"/>
    <x v="2"/>
    <n v="29.1"/>
    <x v="0"/>
    <n v="1165.0999999999999"/>
    <x v="0"/>
    <n v="16.399999999999999"/>
    <n v="86.5"/>
    <n v="3.28"/>
  </r>
  <r>
    <x v="4"/>
    <x v="3"/>
    <x v="2"/>
    <n v="29.1"/>
    <x v="0"/>
    <n v="1523.7"/>
    <x v="2"/>
    <n v="39.700000000000003"/>
    <n v="123.5"/>
    <n v="3.93"/>
  </r>
  <r>
    <x v="0"/>
    <x v="3"/>
    <x v="0"/>
    <n v="29.1"/>
    <x v="0"/>
    <n v="1114.3"/>
    <x v="0"/>
    <n v="39.799999999999997"/>
    <n v="201.5"/>
    <n v="2.81"/>
  </r>
  <r>
    <x v="2"/>
    <x v="3"/>
    <x v="3"/>
    <n v="29.1"/>
    <x v="0"/>
    <n v="1476.8"/>
    <x v="0"/>
    <n v="12.2"/>
    <n v="63.8"/>
    <n v="2.75"/>
  </r>
  <r>
    <x v="5"/>
    <x v="4"/>
    <x v="2"/>
    <n v="29.1"/>
    <x v="0"/>
    <n v="942.3"/>
    <x v="1"/>
    <n v="27.4"/>
    <n v="78"/>
    <n v="1.51"/>
  </r>
  <r>
    <x v="0"/>
    <x v="1"/>
    <x v="1"/>
    <n v="29.1"/>
    <x v="0"/>
    <n v="1734.5"/>
    <x v="2"/>
    <n v="24.6"/>
    <n v="245.8"/>
    <n v="5.98"/>
  </r>
  <r>
    <x v="2"/>
    <x v="3"/>
    <x v="1"/>
    <n v="29.1"/>
    <x v="0"/>
    <n v="1553.1"/>
    <x v="2"/>
    <n v="43.9"/>
    <n v="79.5"/>
    <n v="3.42"/>
  </r>
  <r>
    <x v="1"/>
    <x v="0"/>
    <x v="2"/>
    <n v="29.1"/>
    <x v="0"/>
    <n v="1582.1"/>
    <x v="2"/>
    <n v="37.6"/>
    <n v="112.8"/>
    <n v="2.42"/>
  </r>
  <r>
    <x v="0"/>
    <x v="1"/>
    <x v="0"/>
    <n v="29.1"/>
    <x v="0"/>
    <n v="1474.8"/>
    <x v="0"/>
    <n v="22.2"/>
    <n v="191.9"/>
    <n v="1.02"/>
  </r>
  <r>
    <x v="2"/>
    <x v="0"/>
    <x v="0"/>
    <n v="29.1"/>
    <x v="0"/>
    <n v="1259.5999999999999"/>
    <x v="0"/>
    <n v="34.5"/>
    <n v="227.4"/>
    <n v="4.54"/>
  </r>
  <r>
    <x v="1"/>
    <x v="4"/>
    <x v="0"/>
    <n v="29.1"/>
    <x v="0"/>
    <n v="1119.9000000000001"/>
    <x v="0"/>
    <n v="28.4"/>
    <n v="99.5"/>
    <n v="2.73"/>
  </r>
  <r>
    <x v="1"/>
    <x v="4"/>
    <x v="0"/>
    <n v="29"/>
    <x v="0"/>
    <n v="783.5"/>
    <x v="1"/>
    <n v="36.200000000000003"/>
    <n v="52.3"/>
    <n v="4.84"/>
  </r>
  <r>
    <x v="2"/>
    <x v="4"/>
    <x v="5"/>
    <n v="29"/>
    <x v="0"/>
    <n v="1707.1"/>
    <x v="2"/>
    <n v="39.299999999999997"/>
    <n v="53"/>
    <n v="3.3"/>
  </r>
  <r>
    <x v="3"/>
    <x v="3"/>
    <x v="0"/>
    <n v="29"/>
    <x v="0"/>
    <n v="1079.7"/>
    <x v="0"/>
    <n v="18.399999999999999"/>
    <n v="31.7"/>
    <n v="2.57"/>
  </r>
  <r>
    <x v="1"/>
    <x v="0"/>
    <x v="3"/>
    <n v="29"/>
    <x v="0"/>
    <n v="835.3"/>
    <x v="1"/>
    <n v="28.7"/>
    <n v="242.7"/>
    <n v="4.03"/>
  </r>
  <r>
    <x v="3"/>
    <x v="4"/>
    <x v="3"/>
    <n v="29"/>
    <x v="0"/>
    <n v="1279.9000000000001"/>
    <x v="0"/>
    <n v="42.9"/>
    <n v="23.3"/>
    <n v="0.72"/>
  </r>
  <r>
    <x v="2"/>
    <x v="0"/>
    <x v="3"/>
    <n v="29"/>
    <x v="0"/>
    <n v="990.6"/>
    <x v="1"/>
    <n v="39.5"/>
    <n v="68.3"/>
    <n v="4.38"/>
  </r>
  <r>
    <x v="3"/>
    <x v="0"/>
    <x v="3"/>
    <n v="29"/>
    <x v="0"/>
    <n v="1363.1"/>
    <x v="0"/>
    <n v="34.1"/>
    <n v="95.4"/>
    <n v="5.61"/>
  </r>
  <r>
    <x v="0"/>
    <x v="4"/>
    <x v="3"/>
    <n v="29"/>
    <x v="0"/>
    <n v="1121.7"/>
    <x v="0"/>
    <n v="10.199999999999999"/>
    <n v="144.5"/>
    <n v="4.12"/>
  </r>
  <r>
    <x v="0"/>
    <x v="1"/>
    <x v="1"/>
    <n v="29"/>
    <x v="0"/>
    <n v="1043.5999999999999"/>
    <x v="0"/>
    <n v="42.8"/>
    <n v="44.2"/>
    <n v="3.3"/>
  </r>
  <r>
    <x v="2"/>
    <x v="1"/>
    <x v="5"/>
    <n v="29"/>
    <x v="0"/>
    <n v="1181"/>
    <x v="0"/>
    <n v="30"/>
    <n v="166.1"/>
    <n v="2.42"/>
  </r>
  <r>
    <x v="4"/>
    <x v="3"/>
    <x v="1"/>
    <n v="29"/>
    <x v="0"/>
    <n v="1044"/>
    <x v="0"/>
    <n v="13.4"/>
    <n v="122.9"/>
    <n v="4.2300000000000004"/>
  </r>
  <r>
    <x v="0"/>
    <x v="4"/>
    <x v="3"/>
    <n v="29"/>
    <x v="0"/>
    <n v="1319.6"/>
    <x v="0"/>
    <n v="19.2"/>
    <n v="122"/>
    <n v="0.6"/>
  </r>
  <r>
    <x v="2"/>
    <x v="1"/>
    <x v="2"/>
    <n v="29"/>
    <x v="0"/>
    <n v="1544.3"/>
    <x v="2"/>
    <n v="40.299999999999997"/>
    <n v="73"/>
    <n v="5.78"/>
  </r>
  <r>
    <x v="0"/>
    <x v="4"/>
    <x v="1"/>
    <n v="29"/>
    <x v="0"/>
    <n v="1103"/>
    <x v="0"/>
    <n v="44.8"/>
    <n v="145.80000000000001"/>
    <n v="3.7"/>
  </r>
  <r>
    <x v="0"/>
    <x v="2"/>
    <x v="4"/>
    <n v="29"/>
    <x v="0"/>
    <n v="833"/>
    <x v="1"/>
    <n v="21.5"/>
    <n v="205.9"/>
    <n v="5.13"/>
  </r>
  <r>
    <x v="5"/>
    <x v="2"/>
    <x v="2"/>
    <n v="28.9"/>
    <x v="0"/>
    <n v="881.1"/>
    <x v="1"/>
    <n v="30.4"/>
    <n v="48"/>
    <n v="5.38"/>
  </r>
  <r>
    <x v="1"/>
    <x v="0"/>
    <x v="2"/>
    <n v="28.9"/>
    <x v="0"/>
    <n v="1323.3"/>
    <x v="0"/>
    <n v="27"/>
    <n v="139.69999999999999"/>
    <n v="5.63"/>
  </r>
  <r>
    <x v="4"/>
    <x v="0"/>
    <x v="4"/>
    <n v="28.9"/>
    <x v="0"/>
    <n v="971.3"/>
    <x v="1"/>
    <n v="12"/>
    <n v="180.3"/>
    <n v="4"/>
  </r>
  <r>
    <x v="0"/>
    <x v="1"/>
    <x v="2"/>
    <n v="28.9"/>
    <x v="0"/>
    <n v="1037.9000000000001"/>
    <x v="0"/>
    <n v="28"/>
    <n v="172.8"/>
    <n v="1.18"/>
  </r>
  <r>
    <x v="3"/>
    <x v="2"/>
    <x v="0"/>
    <n v="28.9"/>
    <x v="0"/>
    <n v="1560.7"/>
    <x v="2"/>
    <n v="41.8"/>
    <n v="158.30000000000001"/>
    <n v="2.71"/>
  </r>
  <r>
    <x v="3"/>
    <x v="3"/>
    <x v="4"/>
    <n v="28.9"/>
    <x v="0"/>
    <n v="1622.2"/>
    <x v="2"/>
    <n v="14.6"/>
    <n v="215.3"/>
    <n v="1.21"/>
  </r>
  <r>
    <x v="0"/>
    <x v="4"/>
    <x v="5"/>
    <n v="28.9"/>
    <x v="0"/>
    <n v="898.9"/>
    <x v="1"/>
    <n v="41.5"/>
    <n v="191.9"/>
    <n v="3.52"/>
  </r>
  <r>
    <x v="2"/>
    <x v="3"/>
    <x v="2"/>
    <n v="28.8"/>
    <x v="0"/>
    <n v="1168.0999999999999"/>
    <x v="0"/>
    <n v="18.2"/>
    <n v="137.4"/>
    <n v="4.7"/>
  </r>
  <r>
    <x v="5"/>
    <x v="4"/>
    <x v="3"/>
    <n v="28.8"/>
    <x v="0"/>
    <n v="1614.5"/>
    <x v="2"/>
    <n v="14.1"/>
    <n v="99.3"/>
    <n v="5.64"/>
  </r>
  <r>
    <x v="4"/>
    <x v="0"/>
    <x v="2"/>
    <n v="28.8"/>
    <x v="0"/>
    <n v="1450.6"/>
    <x v="0"/>
    <n v="35.700000000000003"/>
    <n v="26.6"/>
    <n v="4.5999999999999996"/>
  </r>
  <r>
    <x v="5"/>
    <x v="3"/>
    <x v="2"/>
    <n v="28.8"/>
    <x v="0"/>
    <n v="1239.0999999999999"/>
    <x v="0"/>
    <n v="31.7"/>
    <n v="240.6"/>
    <n v="2.88"/>
  </r>
  <r>
    <x v="1"/>
    <x v="1"/>
    <x v="4"/>
    <n v="28.8"/>
    <x v="0"/>
    <n v="1295.8"/>
    <x v="0"/>
    <n v="13.7"/>
    <n v="174.6"/>
    <n v="4.3"/>
  </r>
  <r>
    <x v="2"/>
    <x v="2"/>
    <x v="2"/>
    <n v="28.8"/>
    <x v="0"/>
    <n v="1665.1"/>
    <x v="2"/>
    <n v="16.100000000000001"/>
    <n v="42.2"/>
    <n v="3"/>
  </r>
  <r>
    <x v="4"/>
    <x v="0"/>
    <x v="5"/>
    <n v="28.8"/>
    <x v="0"/>
    <n v="911"/>
    <x v="1"/>
    <n v="31.6"/>
    <n v="62.2"/>
    <n v="5.82"/>
  </r>
  <r>
    <x v="1"/>
    <x v="2"/>
    <x v="0"/>
    <n v="28.8"/>
    <x v="0"/>
    <n v="1548.1"/>
    <x v="2"/>
    <n v="32.9"/>
    <n v="179.3"/>
    <n v="5.3"/>
  </r>
  <r>
    <x v="5"/>
    <x v="3"/>
    <x v="4"/>
    <n v="28.8"/>
    <x v="0"/>
    <n v="1310.2"/>
    <x v="0"/>
    <n v="18.100000000000001"/>
    <n v="199.5"/>
    <n v="3.52"/>
  </r>
  <r>
    <x v="2"/>
    <x v="4"/>
    <x v="3"/>
    <n v="28.8"/>
    <x v="0"/>
    <n v="1312.1"/>
    <x v="0"/>
    <n v="28.8"/>
    <n v="58.9"/>
    <n v="0.81"/>
  </r>
  <r>
    <x v="3"/>
    <x v="4"/>
    <x v="5"/>
    <n v="28.8"/>
    <x v="0"/>
    <n v="1605.5"/>
    <x v="2"/>
    <n v="12.4"/>
    <n v="53.1"/>
    <n v="4.75"/>
  </r>
  <r>
    <x v="1"/>
    <x v="2"/>
    <x v="4"/>
    <n v="28.8"/>
    <x v="0"/>
    <n v="1048.5"/>
    <x v="0"/>
    <n v="26.2"/>
    <n v="159.80000000000001"/>
    <n v="3.97"/>
  </r>
  <r>
    <x v="0"/>
    <x v="4"/>
    <x v="4"/>
    <n v="28.8"/>
    <x v="0"/>
    <n v="1082.2"/>
    <x v="0"/>
    <n v="19.100000000000001"/>
    <n v="63.6"/>
    <n v="3.16"/>
  </r>
  <r>
    <x v="4"/>
    <x v="0"/>
    <x v="4"/>
    <n v="28.7"/>
    <x v="0"/>
    <n v="1202"/>
    <x v="0"/>
    <n v="28.6"/>
    <n v="125.3"/>
    <n v="2.74"/>
  </r>
  <r>
    <x v="5"/>
    <x v="4"/>
    <x v="1"/>
    <n v="28.7"/>
    <x v="0"/>
    <n v="1227.9000000000001"/>
    <x v="0"/>
    <n v="39.6"/>
    <n v="208.2"/>
    <n v="1.84"/>
  </r>
  <r>
    <x v="4"/>
    <x v="0"/>
    <x v="3"/>
    <n v="28.7"/>
    <x v="0"/>
    <n v="1406.5"/>
    <x v="0"/>
    <n v="40.700000000000003"/>
    <n v="217.1"/>
    <n v="1.46"/>
  </r>
  <r>
    <x v="2"/>
    <x v="3"/>
    <x v="5"/>
    <n v="28.7"/>
    <x v="0"/>
    <n v="1299.2"/>
    <x v="0"/>
    <n v="25.4"/>
    <n v="228.4"/>
    <n v="1.05"/>
  </r>
  <r>
    <x v="5"/>
    <x v="0"/>
    <x v="1"/>
    <n v="28.7"/>
    <x v="0"/>
    <n v="1318.2"/>
    <x v="0"/>
    <n v="40.700000000000003"/>
    <n v="34.5"/>
    <n v="5.63"/>
  </r>
  <r>
    <x v="5"/>
    <x v="3"/>
    <x v="4"/>
    <n v="28.7"/>
    <x v="0"/>
    <n v="1523.4"/>
    <x v="2"/>
    <n v="19.899999999999999"/>
    <n v="216.2"/>
    <n v="0.88"/>
  </r>
  <r>
    <x v="0"/>
    <x v="0"/>
    <x v="3"/>
    <n v="28.7"/>
    <x v="0"/>
    <n v="1373.7"/>
    <x v="0"/>
    <n v="30.3"/>
    <n v="241.3"/>
    <n v="5.18"/>
  </r>
  <r>
    <x v="4"/>
    <x v="3"/>
    <x v="2"/>
    <n v="28.7"/>
    <x v="0"/>
    <n v="1473.7"/>
    <x v="0"/>
    <n v="27.1"/>
    <n v="46.9"/>
    <n v="5.63"/>
  </r>
  <r>
    <x v="2"/>
    <x v="3"/>
    <x v="1"/>
    <n v="28.7"/>
    <x v="0"/>
    <n v="990"/>
    <x v="1"/>
    <n v="10.4"/>
    <n v="45.8"/>
    <n v="5.91"/>
  </r>
  <r>
    <x v="2"/>
    <x v="1"/>
    <x v="0"/>
    <n v="28.7"/>
    <x v="0"/>
    <n v="1242.5"/>
    <x v="0"/>
    <n v="11.2"/>
    <n v="245.7"/>
    <n v="3.09"/>
  </r>
  <r>
    <x v="0"/>
    <x v="3"/>
    <x v="3"/>
    <n v="28.7"/>
    <x v="0"/>
    <n v="1181.3"/>
    <x v="0"/>
    <n v="17"/>
    <n v="241.2"/>
    <n v="0.89"/>
  </r>
  <r>
    <x v="0"/>
    <x v="1"/>
    <x v="5"/>
    <n v="28.7"/>
    <x v="0"/>
    <n v="1121.5999999999999"/>
    <x v="0"/>
    <n v="14.7"/>
    <n v="165.4"/>
    <n v="5.21"/>
  </r>
  <r>
    <x v="0"/>
    <x v="1"/>
    <x v="1"/>
    <n v="28.7"/>
    <x v="0"/>
    <n v="1491.1"/>
    <x v="0"/>
    <n v="27.8"/>
    <n v="34.4"/>
    <n v="2.1"/>
  </r>
  <r>
    <x v="0"/>
    <x v="4"/>
    <x v="5"/>
    <n v="28.7"/>
    <x v="0"/>
    <n v="1148.9000000000001"/>
    <x v="0"/>
    <n v="11.8"/>
    <n v="81.8"/>
    <n v="5.33"/>
  </r>
  <r>
    <x v="3"/>
    <x v="4"/>
    <x v="4"/>
    <n v="28.6"/>
    <x v="0"/>
    <n v="940.8"/>
    <x v="1"/>
    <n v="11.3"/>
    <n v="38"/>
    <n v="3.06"/>
  </r>
  <r>
    <x v="4"/>
    <x v="1"/>
    <x v="0"/>
    <n v="28.6"/>
    <x v="0"/>
    <n v="1294.5999999999999"/>
    <x v="0"/>
    <n v="19.8"/>
    <n v="236.3"/>
    <n v="0.85"/>
  </r>
  <r>
    <x v="2"/>
    <x v="3"/>
    <x v="5"/>
    <n v="28.6"/>
    <x v="0"/>
    <n v="818.3"/>
    <x v="1"/>
    <n v="28.7"/>
    <n v="82.4"/>
    <n v="1.95"/>
  </r>
  <r>
    <x v="5"/>
    <x v="0"/>
    <x v="2"/>
    <n v="28.6"/>
    <x v="0"/>
    <n v="1094.4000000000001"/>
    <x v="0"/>
    <n v="40.299999999999997"/>
    <n v="80"/>
    <n v="4.84"/>
  </r>
  <r>
    <x v="5"/>
    <x v="4"/>
    <x v="3"/>
    <n v="28.6"/>
    <x v="0"/>
    <n v="999.1"/>
    <x v="1"/>
    <n v="30.7"/>
    <n v="193.2"/>
    <n v="0.83"/>
  </r>
  <r>
    <x v="5"/>
    <x v="2"/>
    <x v="3"/>
    <n v="28.6"/>
    <x v="0"/>
    <n v="1135"/>
    <x v="0"/>
    <n v="16.8"/>
    <n v="49.4"/>
    <n v="1.18"/>
  </r>
  <r>
    <x v="1"/>
    <x v="3"/>
    <x v="5"/>
    <n v="28.6"/>
    <x v="0"/>
    <n v="1238.8"/>
    <x v="0"/>
    <n v="28.6"/>
    <n v="178.5"/>
    <n v="5.47"/>
  </r>
  <r>
    <x v="4"/>
    <x v="3"/>
    <x v="3"/>
    <n v="28.6"/>
    <x v="0"/>
    <n v="1330.9"/>
    <x v="0"/>
    <n v="34.700000000000003"/>
    <n v="207.5"/>
    <n v="5.42"/>
  </r>
  <r>
    <x v="0"/>
    <x v="3"/>
    <x v="1"/>
    <n v="28.6"/>
    <x v="0"/>
    <n v="827.6"/>
    <x v="1"/>
    <n v="13.5"/>
    <n v="23.7"/>
    <n v="0.52"/>
  </r>
  <r>
    <x v="1"/>
    <x v="3"/>
    <x v="2"/>
    <n v="28.6"/>
    <x v="0"/>
    <n v="759.5"/>
    <x v="1"/>
    <n v="29.2"/>
    <n v="230.9"/>
    <n v="2.2000000000000002"/>
  </r>
  <r>
    <x v="4"/>
    <x v="4"/>
    <x v="2"/>
    <n v="28.6"/>
    <x v="0"/>
    <n v="1204.8"/>
    <x v="0"/>
    <n v="17.7"/>
    <n v="155.30000000000001"/>
    <n v="1.45"/>
  </r>
  <r>
    <x v="5"/>
    <x v="0"/>
    <x v="0"/>
    <n v="28.6"/>
    <x v="0"/>
    <n v="1867.8"/>
    <x v="2"/>
    <n v="32"/>
    <n v="41.3"/>
    <n v="5.53"/>
  </r>
  <r>
    <x v="2"/>
    <x v="4"/>
    <x v="1"/>
    <n v="28.6"/>
    <x v="0"/>
    <n v="1009.4"/>
    <x v="0"/>
    <n v="20.2"/>
    <n v="24.1"/>
    <n v="4.91"/>
  </r>
  <r>
    <x v="2"/>
    <x v="2"/>
    <x v="0"/>
    <n v="28.6"/>
    <x v="0"/>
    <n v="1308.2"/>
    <x v="0"/>
    <n v="31"/>
    <n v="203.1"/>
    <n v="1.33"/>
  </r>
  <r>
    <x v="2"/>
    <x v="1"/>
    <x v="5"/>
    <n v="28.6"/>
    <x v="0"/>
    <n v="1233.7"/>
    <x v="0"/>
    <n v="14.8"/>
    <n v="187.3"/>
    <n v="1.02"/>
  </r>
  <r>
    <x v="0"/>
    <x v="0"/>
    <x v="4"/>
    <n v="28.6"/>
    <x v="0"/>
    <n v="1148.0999999999999"/>
    <x v="0"/>
    <n v="27.1"/>
    <n v="134.9"/>
    <n v="1.58"/>
  </r>
  <r>
    <x v="3"/>
    <x v="3"/>
    <x v="3"/>
    <n v="28.6"/>
    <x v="0"/>
    <n v="1253.3"/>
    <x v="0"/>
    <n v="30.7"/>
    <n v="135.4"/>
    <n v="4.38"/>
  </r>
  <r>
    <x v="4"/>
    <x v="2"/>
    <x v="2"/>
    <n v="28.5"/>
    <x v="0"/>
    <n v="1617"/>
    <x v="2"/>
    <n v="11.2"/>
    <n v="229.7"/>
    <n v="4.46"/>
  </r>
  <r>
    <x v="5"/>
    <x v="2"/>
    <x v="2"/>
    <n v="28.5"/>
    <x v="0"/>
    <n v="1280.0999999999999"/>
    <x v="0"/>
    <n v="28"/>
    <n v="213.2"/>
    <n v="0.6"/>
  </r>
  <r>
    <x v="3"/>
    <x v="3"/>
    <x v="4"/>
    <n v="28.5"/>
    <x v="0"/>
    <n v="1211.5"/>
    <x v="0"/>
    <n v="27.6"/>
    <n v="131.1"/>
    <n v="4.9000000000000004"/>
  </r>
  <r>
    <x v="4"/>
    <x v="1"/>
    <x v="5"/>
    <n v="28.5"/>
    <x v="0"/>
    <n v="1698"/>
    <x v="2"/>
    <n v="20.6"/>
    <n v="107.9"/>
    <n v="2.59"/>
  </r>
  <r>
    <x v="1"/>
    <x v="0"/>
    <x v="5"/>
    <n v="28.5"/>
    <x v="0"/>
    <n v="1208.3"/>
    <x v="0"/>
    <n v="34.200000000000003"/>
    <n v="137.1"/>
    <n v="4.0999999999999996"/>
  </r>
  <r>
    <x v="1"/>
    <x v="0"/>
    <x v="0"/>
    <n v="28.5"/>
    <x v="0"/>
    <n v="1418.1"/>
    <x v="0"/>
    <n v="36.1"/>
    <n v="113.8"/>
    <n v="4.8499999999999996"/>
  </r>
  <r>
    <x v="2"/>
    <x v="2"/>
    <x v="1"/>
    <n v="28.5"/>
    <x v="0"/>
    <n v="956.4"/>
    <x v="1"/>
    <n v="29.2"/>
    <n v="219"/>
    <n v="0.95"/>
  </r>
  <r>
    <x v="0"/>
    <x v="3"/>
    <x v="1"/>
    <n v="28.5"/>
    <x v="0"/>
    <n v="1563.9"/>
    <x v="2"/>
    <n v="28.8"/>
    <n v="41.9"/>
    <n v="3.94"/>
  </r>
  <r>
    <x v="0"/>
    <x v="3"/>
    <x v="1"/>
    <n v="28.5"/>
    <x v="0"/>
    <n v="1082.3"/>
    <x v="0"/>
    <n v="11.1"/>
    <n v="166.9"/>
    <n v="5.38"/>
  </r>
  <r>
    <x v="1"/>
    <x v="1"/>
    <x v="2"/>
    <n v="28.5"/>
    <x v="0"/>
    <n v="1225.9000000000001"/>
    <x v="0"/>
    <n v="24.9"/>
    <n v="28.6"/>
    <n v="1.9"/>
  </r>
  <r>
    <x v="3"/>
    <x v="1"/>
    <x v="5"/>
    <n v="28.5"/>
    <x v="0"/>
    <n v="1707"/>
    <x v="2"/>
    <n v="19.2"/>
    <n v="92.3"/>
    <n v="1.1599999999999999"/>
  </r>
  <r>
    <x v="2"/>
    <x v="3"/>
    <x v="1"/>
    <n v="28.5"/>
    <x v="0"/>
    <n v="770.1"/>
    <x v="1"/>
    <n v="16.5"/>
    <n v="225.2"/>
    <n v="3.69"/>
  </r>
  <r>
    <x v="5"/>
    <x v="1"/>
    <x v="2"/>
    <n v="28.5"/>
    <x v="0"/>
    <n v="1077.3"/>
    <x v="0"/>
    <n v="36.700000000000003"/>
    <n v="51.6"/>
    <n v="1.53"/>
  </r>
  <r>
    <x v="0"/>
    <x v="2"/>
    <x v="2"/>
    <n v="28.5"/>
    <x v="0"/>
    <n v="882"/>
    <x v="1"/>
    <n v="28.9"/>
    <n v="180.4"/>
    <n v="2.46"/>
  </r>
  <r>
    <x v="1"/>
    <x v="0"/>
    <x v="4"/>
    <n v="28.5"/>
    <x v="0"/>
    <n v="965.7"/>
    <x v="1"/>
    <n v="20.5"/>
    <n v="220.9"/>
    <n v="2.27"/>
  </r>
  <r>
    <x v="0"/>
    <x v="4"/>
    <x v="5"/>
    <n v="28.4"/>
    <x v="0"/>
    <n v="581.79999999999995"/>
    <x v="3"/>
    <n v="30.4"/>
    <n v="90.5"/>
    <n v="1.45"/>
  </r>
  <r>
    <x v="4"/>
    <x v="1"/>
    <x v="2"/>
    <n v="28.4"/>
    <x v="0"/>
    <n v="1239.9000000000001"/>
    <x v="0"/>
    <n v="14.9"/>
    <n v="67.5"/>
    <n v="4.4000000000000004"/>
  </r>
  <r>
    <x v="5"/>
    <x v="3"/>
    <x v="5"/>
    <n v="28.4"/>
    <x v="0"/>
    <n v="983.9"/>
    <x v="1"/>
    <n v="26.9"/>
    <n v="227.7"/>
    <n v="1.93"/>
  </r>
  <r>
    <x v="5"/>
    <x v="2"/>
    <x v="5"/>
    <n v="28.4"/>
    <x v="0"/>
    <n v="1824.4"/>
    <x v="2"/>
    <n v="24.1"/>
    <n v="96.3"/>
    <n v="2.69"/>
  </r>
  <r>
    <x v="3"/>
    <x v="3"/>
    <x v="0"/>
    <n v="28.4"/>
    <x v="0"/>
    <n v="1434.2"/>
    <x v="0"/>
    <n v="36.799999999999997"/>
    <n v="241.8"/>
    <n v="3.51"/>
  </r>
  <r>
    <x v="4"/>
    <x v="3"/>
    <x v="4"/>
    <n v="28.4"/>
    <x v="0"/>
    <n v="1401.8"/>
    <x v="0"/>
    <n v="27.8"/>
    <n v="103.5"/>
    <n v="3.14"/>
  </r>
  <r>
    <x v="3"/>
    <x v="3"/>
    <x v="2"/>
    <n v="28.4"/>
    <x v="0"/>
    <n v="1005.1"/>
    <x v="0"/>
    <n v="18.3"/>
    <n v="198.5"/>
    <n v="5.92"/>
  </r>
  <r>
    <x v="2"/>
    <x v="0"/>
    <x v="1"/>
    <n v="28.4"/>
    <x v="0"/>
    <n v="969.2"/>
    <x v="1"/>
    <n v="33.4"/>
    <n v="204.2"/>
    <n v="1.35"/>
  </r>
  <r>
    <x v="5"/>
    <x v="0"/>
    <x v="1"/>
    <n v="28.4"/>
    <x v="0"/>
    <n v="1007.9"/>
    <x v="0"/>
    <n v="14.2"/>
    <n v="67.2"/>
    <n v="2.46"/>
  </r>
  <r>
    <x v="3"/>
    <x v="3"/>
    <x v="0"/>
    <n v="28.4"/>
    <x v="0"/>
    <n v="970.4"/>
    <x v="1"/>
    <n v="13.7"/>
    <n v="48.9"/>
    <n v="2.1800000000000002"/>
  </r>
  <r>
    <x v="3"/>
    <x v="0"/>
    <x v="4"/>
    <n v="28.4"/>
    <x v="0"/>
    <n v="746.9"/>
    <x v="1"/>
    <n v="36.200000000000003"/>
    <n v="198.2"/>
    <n v="2.14"/>
  </r>
  <r>
    <x v="4"/>
    <x v="2"/>
    <x v="4"/>
    <n v="28.4"/>
    <x v="0"/>
    <n v="1372.5"/>
    <x v="0"/>
    <n v="23.8"/>
    <n v="107.1"/>
    <n v="5.23"/>
  </r>
  <r>
    <x v="5"/>
    <x v="2"/>
    <x v="2"/>
    <n v="28.4"/>
    <x v="0"/>
    <n v="1034.5"/>
    <x v="0"/>
    <n v="31.8"/>
    <n v="174.6"/>
    <n v="1.81"/>
  </r>
  <r>
    <x v="5"/>
    <x v="2"/>
    <x v="2"/>
    <n v="28.4"/>
    <x v="0"/>
    <n v="1445.5"/>
    <x v="0"/>
    <n v="38.700000000000003"/>
    <n v="87.8"/>
    <n v="5.21"/>
  </r>
  <r>
    <x v="4"/>
    <x v="3"/>
    <x v="3"/>
    <n v="28.4"/>
    <x v="0"/>
    <n v="1304.3"/>
    <x v="0"/>
    <n v="37.4"/>
    <n v="86"/>
    <n v="5.04"/>
  </r>
  <r>
    <x v="1"/>
    <x v="2"/>
    <x v="3"/>
    <n v="28.4"/>
    <x v="0"/>
    <n v="1003.2"/>
    <x v="0"/>
    <n v="34.299999999999997"/>
    <n v="154.69999999999999"/>
    <n v="4.9400000000000004"/>
  </r>
  <r>
    <x v="3"/>
    <x v="3"/>
    <x v="5"/>
    <n v="28.3"/>
    <x v="0"/>
    <n v="1687.6"/>
    <x v="2"/>
    <n v="33.5"/>
    <n v="123.1"/>
    <n v="1.47"/>
  </r>
  <r>
    <x v="3"/>
    <x v="1"/>
    <x v="2"/>
    <n v="28.3"/>
    <x v="0"/>
    <n v="1168.4000000000001"/>
    <x v="0"/>
    <n v="35.4"/>
    <n v="67.599999999999994"/>
    <n v="3.76"/>
  </r>
  <r>
    <x v="0"/>
    <x v="2"/>
    <x v="0"/>
    <n v="28.3"/>
    <x v="0"/>
    <n v="1125.5"/>
    <x v="0"/>
    <n v="23.6"/>
    <n v="143.4"/>
    <n v="2.44"/>
  </r>
  <r>
    <x v="5"/>
    <x v="1"/>
    <x v="5"/>
    <n v="28.3"/>
    <x v="0"/>
    <n v="1677.2"/>
    <x v="2"/>
    <n v="27.4"/>
    <n v="173.5"/>
    <n v="5.43"/>
  </r>
  <r>
    <x v="5"/>
    <x v="4"/>
    <x v="3"/>
    <n v="28.3"/>
    <x v="0"/>
    <n v="1359"/>
    <x v="0"/>
    <n v="24.3"/>
    <n v="153.69999999999999"/>
    <n v="4.82"/>
  </r>
  <r>
    <x v="3"/>
    <x v="4"/>
    <x v="4"/>
    <n v="28.3"/>
    <x v="0"/>
    <n v="1075.7"/>
    <x v="0"/>
    <n v="19.8"/>
    <n v="221.8"/>
    <n v="5.57"/>
  </r>
  <r>
    <x v="5"/>
    <x v="4"/>
    <x v="1"/>
    <n v="28.3"/>
    <x v="0"/>
    <n v="1156.8"/>
    <x v="0"/>
    <n v="37.4"/>
    <n v="88.7"/>
    <n v="0.55000000000000004"/>
  </r>
  <r>
    <x v="4"/>
    <x v="1"/>
    <x v="5"/>
    <n v="28.3"/>
    <x v="0"/>
    <n v="498.7"/>
    <x v="3"/>
    <n v="13.5"/>
    <n v="208.2"/>
    <n v="4.0999999999999996"/>
  </r>
  <r>
    <x v="5"/>
    <x v="2"/>
    <x v="4"/>
    <n v="28.3"/>
    <x v="0"/>
    <n v="928.5"/>
    <x v="1"/>
    <n v="17.100000000000001"/>
    <n v="28.8"/>
    <n v="0.56000000000000005"/>
  </r>
  <r>
    <x v="3"/>
    <x v="3"/>
    <x v="1"/>
    <n v="28.3"/>
    <x v="0"/>
    <n v="868.4"/>
    <x v="1"/>
    <n v="28.6"/>
    <n v="162.69999999999999"/>
    <n v="0.53"/>
  </r>
  <r>
    <x v="3"/>
    <x v="1"/>
    <x v="0"/>
    <n v="28.3"/>
    <x v="0"/>
    <n v="908.1"/>
    <x v="1"/>
    <n v="15.6"/>
    <n v="194"/>
    <n v="3.93"/>
  </r>
  <r>
    <x v="3"/>
    <x v="4"/>
    <x v="2"/>
    <n v="28.3"/>
    <x v="0"/>
    <n v="1577.3"/>
    <x v="2"/>
    <n v="19"/>
    <n v="243.6"/>
    <n v="2.52"/>
  </r>
  <r>
    <x v="2"/>
    <x v="4"/>
    <x v="5"/>
    <n v="28.3"/>
    <x v="0"/>
    <n v="1129.5999999999999"/>
    <x v="0"/>
    <n v="20.3"/>
    <n v="148.1"/>
    <n v="2.27"/>
  </r>
  <r>
    <x v="1"/>
    <x v="2"/>
    <x v="2"/>
    <n v="28.3"/>
    <x v="0"/>
    <n v="1493.2"/>
    <x v="0"/>
    <n v="38.700000000000003"/>
    <n v="215.4"/>
    <n v="5.96"/>
  </r>
  <r>
    <x v="5"/>
    <x v="3"/>
    <x v="1"/>
    <n v="28.3"/>
    <x v="0"/>
    <n v="997.8"/>
    <x v="1"/>
    <n v="29.2"/>
    <n v="64.7"/>
    <n v="5.85"/>
  </r>
  <r>
    <x v="3"/>
    <x v="2"/>
    <x v="2"/>
    <n v="28.3"/>
    <x v="0"/>
    <n v="1166.7"/>
    <x v="0"/>
    <n v="11.7"/>
    <n v="189.1"/>
    <n v="1.56"/>
  </r>
  <r>
    <x v="2"/>
    <x v="2"/>
    <x v="2"/>
    <n v="28.3"/>
    <x v="0"/>
    <n v="767.2"/>
    <x v="1"/>
    <n v="23.3"/>
    <n v="189"/>
    <n v="1.69"/>
  </r>
  <r>
    <x v="4"/>
    <x v="4"/>
    <x v="2"/>
    <n v="28.3"/>
    <x v="0"/>
    <n v="1510.9"/>
    <x v="2"/>
    <n v="28.1"/>
    <n v="225"/>
    <n v="3.82"/>
  </r>
  <r>
    <x v="4"/>
    <x v="1"/>
    <x v="3"/>
    <n v="28.3"/>
    <x v="0"/>
    <n v="1085"/>
    <x v="0"/>
    <n v="16"/>
    <n v="222.7"/>
    <n v="5.0199999999999996"/>
  </r>
  <r>
    <x v="2"/>
    <x v="0"/>
    <x v="2"/>
    <n v="28.3"/>
    <x v="0"/>
    <n v="1398.6"/>
    <x v="0"/>
    <n v="30.6"/>
    <n v="135.69999999999999"/>
    <n v="4.54"/>
  </r>
  <r>
    <x v="2"/>
    <x v="3"/>
    <x v="1"/>
    <n v="28.3"/>
    <x v="0"/>
    <n v="1079.5"/>
    <x v="0"/>
    <n v="44"/>
    <n v="226.9"/>
    <n v="5.34"/>
  </r>
  <r>
    <x v="5"/>
    <x v="4"/>
    <x v="2"/>
    <n v="28.3"/>
    <x v="0"/>
    <n v="1951.1"/>
    <x v="2"/>
    <n v="36.4"/>
    <n v="208.1"/>
    <n v="0.73"/>
  </r>
  <r>
    <x v="3"/>
    <x v="2"/>
    <x v="5"/>
    <n v="28.3"/>
    <x v="0"/>
    <n v="1269.0999999999999"/>
    <x v="0"/>
    <n v="19.899999999999999"/>
    <n v="118.7"/>
    <n v="4.97"/>
  </r>
  <r>
    <x v="0"/>
    <x v="1"/>
    <x v="3"/>
    <n v="28.2"/>
    <x v="0"/>
    <n v="1093.5"/>
    <x v="0"/>
    <n v="38.6"/>
    <n v="65.2"/>
    <n v="1.97"/>
  </r>
  <r>
    <x v="2"/>
    <x v="2"/>
    <x v="2"/>
    <n v="28.2"/>
    <x v="0"/>
    <n v="1190.8"/>
    <x v="0"/>
    <n v="39"/>
    <n v="89"/>
    <n v="2.09"/>
  </r>
  <r>
    <x v="1"/>
    <x v="3"/>
    <x v="4"/>
    <n v="28.2"/>
    <x v="0"/>
    <n v="1512.2"/>
    <x v="2"/>
    <n v="14.2"/>
    <n v="234.9"/>
    <n v="3.84"/>
  </r>
  <r>
    <x v="0"/>
    <x v="0"/>
    <x v="1"/>
    <n v="28.2"/>
    <x v="0"/>
    <n v="1262.4000000000001"/>
    <x v="0"/>
    <n v="19.8"/>
    <n v="38.200000000000003"/>
    <n v="4.87"/>
  </r>
  <r>
    <x v="5"/>
    <x v="0"/>
    <x v="5"/>
    <n v="28.2"/>
    <x v="0"/>
    <n v="1290.5999999999999"/>
    <x v="0"/>
    <n v="24.1"/>
    <n v="132.5"/>
    <n v="3.15"/>
  </r>
  <r>
    <x v="4"/>
    <x v="2"/>
    <x v="1"/>
    <n v="28.2"/>
    <x v="0"/>
    <n v="1330.2"/>
    <x v="0"/>
    <n v="24.7"/>
    <n v="45.3"/>
    <n v="3.21"/>
  </r>
  <r>
    <x v="4"/>
    <x v="2"/>
    <x v="5"/>
    <n v="28.2"/>
    <x v="0"/>
    <n v="314.10000000000002"/>
    <x v="3"/>
    <n v="31.7"/>
    <n v="136.80000000000001"/>
    <n v="5.9"/>
  </r>
  <r>
    <x v="5"/>
    <x v="4"/>
    <x v="5"/>
    <n v="28.2"/>
    <x v="0"/>
    <n v="1128.8"/>
    <x v="0"/>
    <n v="33.200000000000003"/>
    <n v="206.2"/>
    <n v="3.47"/>
  </r>
  <r>
    <x v="5"/>
    <x v="1"/>
    <x v="4"/>
    <n v="28.2"/>
    <x v="0"/>
    <n v="904.1"/>
    <x v="1"/>
    <n v="22.3"/>
    <n v="52.6"/>
    <n v="5.21"/>
  </r>
  <r>
    <x v="5"/>
    <x v="0"/>
    <x v="2"/>
    <n v="28.2"/>
    <x v="0"/>
    <n v="1520"/>
    <x v="2"/>
    <n v="31.9"/>
    <n v="172.9"/>
    <n v="1.28"/>
  </r>
  <r>
    <x v="2"/>
    <x v="4"/>
    <x v="0"/>
    <n v="28.2"/>
    <x v="0"/>
    <n v="687.2"/>
    <x v="1"/>
    <n v="12"/>
    <n v="91.6"/>
    <n v="4.38"/>
  </r>
  <r>
    <x v="4"/>
    <x v="4"/>
    <x v="3"/>
    <n v="28.2"/>
    <x v="0"/>
    <n v="1120.5999999999999"/>
    <x v="0"/>
    <n v="16.100000000000001"/>
    <n v="192.1"/>
    <n v="0.99"/>
  </r>
  <r>
    <x v="4"/>
    <x v="1"/>
    <x v="2"/>
    <n v="28.2"/>
    <x v="0"/>
    <n v="1474.5"/>
    <x v="0"/>
    <n v="37.5"/>
    <n v="109.1"/>
    <n v="4.54"/>
  </r>
  <r>
    <x v="0"/>
    <x v="2"/>
    <x v="4"/>
    <n v="28.2"/>
    <x v="0"/>
    <n v="1247.7"/>
    <x v="0"/>
    <n v="35.299999999999997"/>
    <n v="134.80000000000001"/>
    <n v="3.23"/>
  </r>
  <r>
    <x v="0"/>
    <x v="2"/>
    <x v="5"/>
    <n v="28.2"/>
    <x v="0"/>
    <n v="923.6"/>
    <x v="1"/>
    <n v="23.9"/>
    <n v="35.1"/>
    <n v="5.22"/>
  </r>
  <r>
    <x v="4"/>
    <x v="2"/>
    <x v="4"/>
    <n v="28.2"/>
    <x v="0"/>
    <n v="1409.7"/>
    <x v="0"/>
    <n v="42"/>
    <n v="131.1"/>
    <n v="5.99"/>
  </r>
  <r>
    <x v="2"/>
    <x v="0"/>
    <x v="3"/>
    <n v="28.2"/>
    <x v="0"/>
    <n v="1389.4"/>
    <x v="0"/>
    <n v="35"/>
    <n v="119.1"/>
    <n v="4.78"/>
  </r>
  <r>
    <x v="1"/>
    <x v="4"/>
    <x v="4"/>
    <n v="28.2"/>
    <x v="0"/>
    <n v="1072.9000000000001"/>
    <x v="0"/>
    <n v="10.7"/>
    <n v="29.6"/>
    <n v="5.86"/>
  </r>
  <r>
    <x v="5"/>
    <x v="2"/>
    <x v="4"/>
    <n v="28.1"/>
    <x v="0"/>
    <n v="1249.3"/>
    <x v="0"/>
    <n v="34.9"/>
    <n v="119.1"/>
    <n v="1.29"/>
  </r>
  <r>
    <x v="0"/>
    <x v="2"/>
    <x v="3"/>
    <n v="28.1"/>
    <x v="0"/>
    <n v="1450.3"/>
    <x v="0"/>
    <n v="13.8"/>
    <n v="98.6"/>
    <n v="5.19"/>
  </r>
  <r>
    <x v="3"/>
    <x v="4"/>
    <x v="4"/>
    <n v="28.1"/>
    <x v="0"/>
    <n v="595.4"/>
    <x v="3"/>
    <n v="38.299999999999997"/>
    <n v="151.9"/>
    <n v="0.85"/>
  </r>
  <r>
    <x v="2"/>
    <x v="0"/>
    <x v="2"/>
    <n v="28.1"/>
    <x v="0"/>
    <n v="1079.7"/>
    <x v="0"/>
    <n v="34.5"/>
    <n v="135"/>
    <n v="3.35"/>
  </r>
  <r>
    <x v="5"/>
    <x v="1"/>
    <x v="1"/>
    <n v="28.1"/>
    <x v="0"/>
    <n v="1025.8"/>
    <x v="0"/>
    <n v="27.8"/>
    <n v="222.9"/>
    <n v="5.2"/>
  </r>
  <r>
    <x v="4"/>
    <x v="1"/>
    <x v="1"/>
    <n v="28.1"/>
    <x v="0"/>
    <n v="1709.8"/>
    <x v="2"/>
    <n v="25.5"/>
    <n v="127.7"/>
    <n v="5.47"/>
  </r>
  <r>
    <x v="1"/>
    <x v="2"/>
    <x v="3"/>
    <n v="28.1"/>
    <x v="0"/>
    <n v="1054.8"/>
    <x v="0"/>
    <n v="27.6"/>
    <n v="118.9"/>
    <n v="5.26"/>
  </r>
  <r>
    <x v="1"/>
    <x v="2"/>
    <x v="2"/>
    <n v="28.1"/>
    <x v="0"/>
    <n v="1429.4"/>
    <x v="0"/>
    <n v="38.799999999999997"/>
    <n v="43.4"/>
    <n v="3.89"/>
  </r>
  <r>
    <x v="3"/>
    <x v="0"/>
    <x v="5"/>
    <n v="28.1"/>
    <x v="0"/>
    <n v="1229.7"/>
    <x v="0"/>
    <n v="40"/>
    <n v="98.4"/>
    <n v="5.38"/>
  </r>
  <r>
    <x v="2"/>
    <x v="1"/>
    <x v="3"/>
    <n v="28.1"/>
    <x v="0"/>
    <n v="1308.7"/>
    <x v="0"/>
    <n v="26.6"/>
    <n v="38.9"/>
    <n v="3.64"/>
  </r>
  <r>
    <x v="5"/>
    <x v="0"/>
    <x v="3"/>
    <n v="28.1"/>
    <x v="0"/>
    <n v="1323.3"/>
    <x v="0"/>
    <n v="41.7"/>
    <n v="64.8"/>
    <n v="3.4"/>
  </r>
  <r>
    <x v="4"/>
    <x v="1"/>
    <x v="2"/>
    <n v="28.1"/>
    <x v="0"/>
    <n v="694.6"/>
    <x v="1"/>
    <n v="27.1"/>
    <n v="23.6"/>
    <n v="3.09"/>
  </r>
  <r>
    <x v="3"/>
    <x v="3"/>
    <x v="1"/>
    <n v="28.1"/>
    <x v="0"/>
    <n v="1002.5"/>
    <x v="0"/>
    <n v="44.9"/>
    <n v="20.5"/>
    <n v="4.95"/>
  </r>
  <r>
    <x v="5"/>
    <x v="4"/>
    <x v="2"/>
    <n v="28.1"/>
    <x v="0"/>
    <n v="699.2"/>
    <x v="1"/>
    <n v="24"/>
    <n v="41.5"/>
    <n v="3.06"/>
  </r>
  <r>
    <x v="5"/>
    <x v="0"/>
    <x v="1"/>
    <n v="28.1"/>
    <x v="0"/>
    <n v="867.6"/>
    <x v="1"/>
    <n v="11.6"/>
    <n v="140"/>
    <n v="0.96"/>
  </r>
  <r>
    <x v="1"/>
    <x v="4"/>
    <x v="0"/>
    <n v="28.1"/>
    <x v="0"/>
    <n v="1183.4000000000001"/>
    <x v="0"/>
    <n v="29"/>
    <n v="224.4"/>
    <n v="5.46"/>
  </r>
  <r>
    <x v="0"/>
    <x v="1"/>
    <x v="3"/>
    <n v="28.1"/>
    <x v="0"/>
    <n v="1243.0999999999999"/>
    <x v="0"/>
    <n v="26.6"/>
    <n v="225.1"/>
    <n v="2.92"/>
  </r>
  <r>
    <x v="0"/>
    <x v="3"/>
    <x v="4"/>
    <n v="28.1"/>
    <x v="0"/>
    <n v="1569.7"/>
    <x v="2"/>
    <n v="10.1"/>
    <n v="133.4"/>
    <n v="5.38"/>
  </r>
  <r>
    <x v="2"/>
    <x v="2"/>
    <x v="4"/>
    <n v="28.1"/>
    <x v="0"/>
    <n v="1213.7"/>
    <x v="0"/>
    <n v="40.200000000000003"/>
    <n v="164.9"/>
    <n v="0.8"/>
  </r>
  <r>
    <x v="0"/>
    <x v="0"/>
    <x v="4"/>
    <n v="28.1"/>
    <x v="0"/>
    <n v="1043.5"/>
    <x v="0"/>
    <n v="28.6"/>
    <n v="57.6"/>
    <n v="5.36"/>
  </r>
  <r>
    <x v="4"/>
    <x v="2"/>
    <x v="4"/>
    <n v="28.1"/>
    <x v="0"/>
    <n v="1481.5"/>
    <x v="0"/>
    <n v="26"/>
    <n v="83.7"/>
    <n v="5.63"/>
  </r>
  <r>
    <x v="2"/>
    <x v="0"/>
    <x v="5"/>
    <n v="28.1"/>
    <x v="0"/>
    <n v="1414.8"/>
    <x v="0"/>
    <n v="25.4"/>
    <n v="143.5"/>
    <n v="4.8099999999999996"/>
  </r>
  <r>
    <x v="4"/>
    <x v="3"/>
    <x v="3"/>
    <n v="28.1"/>
    <x v="0"/>
    <n v="1446.4"/>
    <x v="0"/>
    <n v="25.6"/>
    <n v="117.2"/>
    <n v="5.59"/>
  </r>
  <r>
    <x v="2"/>
    <x v="3"/>
    <x v="5"/>
    <n v="28.1"/>
    <x v="0"/>
    <n v="1154.4000000000001"/>
    <x v="0"/>
    <n v="28.4"/>
    <n v="113.6"/>
    <n v="3.56"/>
  </r>
  <r>
    <x v="5"/>
    <x v="0"/>
    <x v="5"/>
    <n v="28.1"/>
    <x v="0"/>
    <n v="1376.9"/>
    <x v="0"/>
    <n v="34"/>
    <n v="65.5"/>
    <n v="0.61"/>
  </r>
  <r>
    <x v="5"/>
    <x v="0"/>
    <x v="2"/>
    <n v="28"/>
    <x v="1"/>
    <n v="948.3"/>
    <x v="1"/>
    <n v="12"/>
    <n v="78.3"/>
    <n v="4.8899999999999997"/>
  </r>
  <r>
    <x v="3"/>
    <x v="1"/>
    <x v="0"/>
    <n v="28"/>
    <x v="1"/>
    <n v="1216.2"/>
    <x v="0"/>
    <n v="14.8"/>
    <n v="71.3"/>
    <n v="3.24"/>
  </r>
  <r>
    <x v="1"/>
    <x v="4"/>
    <x v="2"/>
    <n v="28"/>
    <x v="1"/>
    <n v="1083.3"/>
    <x v="0"/>
    <n v="20.9"/>
    <n v="36.299999999999997"/>
    <n v="4.38"/>
  </r>
  <r>
    <x v="0"/>
    <x v="4"/>
    <x v="2"/>
    <n v="28"/>
    <x v="1"/>
    <n v="985.3"/>
    <x v="1"/>
    <n v="22.5"/>
    <n v="111.9"/>
    <n v="3.3"/>
  </r>
  <r>
    <x v="5"/>
    <x v="0"/>
    <x v="3"/>
    <n v="28"/>
    <x v="1"/>
    <n v="1751"/>
    <x v="2"/>
    <n v="34.4"/>
    <n v="231"/>
    <n v="4.3499999999999996"/>
  </r>
  <r>
    <x v="1"/>
    <x v="1"/>
    <x v="1"/>
    <n v="28"/>
    <x v="1"/>
    <n v="832.8"/>
    <x v="1"/>
    <n v="30.4"/>
    <n v="204.5"/>
    <n v="1.35"/>
  </r>
  <r>
    <x v="1"/>
    <x v="3"/>
    <x v="0"/>
    <n v="28"/>
    <x v="1"/>
    <n v="1281.3"/>
    <x v="0"/>
    <n v="37.700000000000003"/>
    <n v="74.599999999999994"/>
    <n v="5.97"/>
  </r>
  <r>
    <x v="0"/>
    <x v="4"/>
    <x v="5"/>
    <n v="28"/>
    <x v="1"/>
    <n v="1752.9"/>
    <x v="2"/>
    <n v="33.4"/>
    <n v="186.7"/>
    <n v="2.04"/>
  </r>
  <r>
    <x v="3"/>
    <x v="4"/>
    <x v="4"/>
    <n v="28"/>
    <x v="1"/>
    <n v="1073.9000000000001"/>
    <x v="0"/>
    <n v="30.5"/>
    <n v="108.3"/>
    <n v="5.38"/>
  </r>
  <r>
    <x v="5"/>
    <x v="0"/>
    <x v="3"/>
    <n v="28"/>
    <x v="1"/>
    <n v="1312.9"/>
    <x v="0"/>
    <n v="36.299999999999997"/>
    <n v="173.1"/>
    <n v="5.82"/>
  </r>
  <r>
    <x v="2"/>
    <x v="2"/>
    <x v="0"/>
    <n v="28"/>
    <x v="1"/>
    <n v="1258.7"/>
    <x v="0"/>
    <n v="37.700000000000003"/>
    <n v="150.1"/>
    <n v="0.9"/>
  </r>
  <r>
    <x v="3"/>
    <x v="2"/>
    <x v="5"/>
    <n v="28"/>
    <x v="1"/>
    <n v="1045.5"/>
    <x v="0"/>
    <n v="35.6"/>
    <n v="177"/>
    <n v="1.8"/>
  </r>
  <r>
    <x v="4"/>
    <x v="0"/>
    <x v="5"/>
    <n v="28"/>
    <x v="1"/>
    <n v="1004.2"/>
    <x v="0"/>
    <n v="39.6"/>
    <n v="248.1"/>
    <n v="5.42"/>
  </r>
  <r>
    <x v="2"/>
    <x v="3"/>
    <x v="4"/>
    <n v="28"/>
    <x v="1"/>
    <n v="1444.1"/>
    <x v="0"/>
    <n v="10.3"/>
    <n v="132.9"/>
    <n v="2.87"/>
  </r>
  <r>
    <x v="5"/>
    <x v="2"/>
    <x v="1"/>
    <n v="27.9"/>
    <x v="1"/>
    <n v="1228.5"/>
    <x v="0"/>
    <n v="19.7"/>
    <n v="145.5"/>
    <n v="2.91"/>
  </r>
  <r>
    <x v="4"/>
    <x v="4"/>
    <x v="5"/>
    <n v="27.9"/>
    <x v="1"/>
    <n v="1958.9"/>
    <x v="2"/>
    <n v="14.1"/>
    <n v="123.4"/>
    <n v="5.1100000000000003"/>
  </r>
  <r>
    <x v="5"/>
    <x v="3"/>
    <x v="4"/>
    <n v="27.9"/>
    <x v="1"/>
    <n v="1235.9000000000001"/>
    <x v="0"/>
    <n v="33.5"/>
    <n v="53.5"/>
    <n v="1.6"/>
  </r>
  <r>
    <x v="4"/>
    <x v="0"/>
    <x v="4"/>
    <n v="27.9"/>
    <x v="1"/>
    <n v="1755.8"/>
    <x v="2"/>
    <n v="34.1"/>
    <n v="108.1"/>
    <n v="1.34"/>
  </r>
  <r>
    <x v="0"/>
    <x v="2"/>
    <x v="3"/>
    <n v="27.9"/>
    <x v="1"/>
    <n v="1410.4"/>
    <x v="0"/>
    <n v="33"/>
    <n v="153"/>
    <n v="2.31"/>
  </r>
  <r>
    <x v="5"/>
    <x v="4"/>
    <x v="4"/>
    <n v="27.9"/>
    <x v="1"/>
    <n v="1146.7"/>
    <x v="0"/>
    <n v="30.5"/>
    <n v="26.7"/>
    <n v="1.49"/>
  </r>
  <r>
    <x v="0"/>
    <x v="4"/>
    <x v="2"/>
    <n v="27.9"/>
    <x v="1"/>
    <n v="1416.9"/>
    <x v="0"/>
    <n v="34.9"/>
    <n v="181.3"/>
    <n v="0.66"/>
  </r>
  <r>
    <x v="5"/>
    <x v="4"/>
    <x v="5"/>
    <n v="27.9"/>
    <x v="1"/>
    <n v="1063.7"/>
    <x v="0"/>
    <n v="13"/>
    <n v="114.9"/>
    <n v="4.47"/>
  </r>
  <r>
    <x v="5"/>
    <x v="2"/>
    <x v="4"/>
    <n v="27.9"/>
    <x v="1"/>
    <n v="1298.5999999999999"/>
    <x v="0"/>
    <n v="27.1"/>
    <n v="43.1"/>
    <n v="5.24"/>
  </r>
  <r>
    <x v="4"/>
    <x v="0"/>
    <x v="2"/>
    <n v="27.9"/>
    <x v="1"/>
    <n v="1444.3"/>
    <x v="0"/>
    <n v="10.8"/>
    <n v="82.9"/>
    <n v="4.2"/>
  </r>
  <r>
    <x v="3"/>
    <x v="1"/>
    <x v="5"/>
    <n v="27.9"/>
    <x v="1"/>
    <n v="1466.1"/>
    <x v="0"/>
    <n v="27.2"/>
    <n v="31.4"/>
    <n v="4.93"/>
  </r>
  <r>
    <x v="1"/>
    <x v="2"/>
    <x v="2"/>
    <n v="27.9"/>
    <x v="1"/>
    <n v="1207"/>
    <x v="0"/>
    <n v="21.4"/>
    <n v="208.4"/>
    <n v="1.8"/>
  </r>
  <r>
    <x v="5"/>
    <x v="0"/>
    <x v="2"/>
    <n v="27.9"/>
    <x v="1"/>
    <n v="1135.0999999999999"/>
    <x v="0"/>
    <n v="22.1"/>
    <n v="128.4"/>
    <n v="4.1100000000000003"/>
  </r>
  <r>
    <x v="3"/>
    <x v="4"/>
    <x v="1"/>
    <n v="27.9"/>
    <x v="1"/>
    <n v="886.6"/>
    <x v="1"/>
    <n v="34.4"/>
    <n v="133.5"/>
    <n v="4.55"/>
  </r>
  <r>
    <x v="2"/>
    <x v="1"/>
    <x v="2"/>
    <n v="27.9"/>
    <x v="1"/>
    <n v="811.9"/>
    <x v="1"/>
    <n v="43.3"/>
    <n v="150.30000000000001"/>
    <n v="4.66"/>
  </r>
  <r>
    <x v="2"/>
    <x v="2"/>
    <x v="5"/>
    <n v="27.9"/>
    <x v="1"/>
    <n v="1405.1"/>
    <x v="0"/>
    <n v="35.9"/>
    <n v="176.8"/>
    <n v="5.69"/>
  </r>
  <r>
    <x v="1"/>
    <x v="1"/>
    <x v="0"/>
    <n v="27.9"/>
    <x v="1"/>
    <n v="1429.7"/>
    <x v="0"/>
    <n v="27.1"/>
    <n v="44.1"/>
    <n v="4.8"/>
  </r>
  <r>
    <x v="4"/>
    <x v="3"/>
    <x v="2"/>
    <n v="27.9"/>
    <x v="1"/>
    <n v="1315.6"/>
    <x v="0"/>
    <n v="42.7"/>
    <n v="56.6"/>
    <n v="1.29"/>
  </r>
  <r>
    <x v="2"/>
    <x v="1"/>
    <x v="4"/>
    <n v="27.9"/>
    <x v="1"/>
    <n v="1281.8"/>
    <x v="0"/>
    <n v="10.5"/>
    <n v="230.7"/>
    <n v="4.32"/>
  </r>
  <r>
    <x v="4"/>
    <x v="3"/>
    <x v="0"/>
    <n v="27.9"/>
    <x v="1"/>
    <n v="898.4"/>
    <x v="1"/>
    <n v="25.6"/>
    <n v="179"/>
    <n v="5.15"/>
  </r>
  <r>
    <x v="0"/>
    <x v="2"/>
    <x v="0"/>
    <n v="27.9"/>
    <x v="1"/>
    <n v="1241.4000000000001"/>
    <x v="0"/>
    <n v="36.1"/>
    <n v="80.099999999999994"/>
    <n v="5.08"/>
  </r>
  <r>
    <x v="2"/>
    <x v="2"/>
    <x v="3"/>
    <n v="27.9"/>
    <x v="1"/>
    <n v="621.4"/>
    <x v="1"/>
    <n v="17.399999999999999"/>
    <n v="172.3"/>
    <n v="2.54"/>
  </r>
  <r>
    <x v="2"/>
    <x v="2"/>
    <x v="1"/>
    <n v="27.9"/>
    <x v="1"/>
    <n v="1599.5"/>
    <x v="2"/>
    <n v="36.6"/>
    <n v="54.4"/>
    <n v="1.1100000000000001"/>
  </r>
  <r>
    <x v="5"/>
    <x v="3"/>
    <x v="0"/>
    <n v="27.8"/>
    <x v="1"/>
    <n v="975.4"/>
    <x v="1"/>
    <n v="11.6"/>
    <n v="177.3"/>
    <n v="1.7"/>
  </r>
  <r>
    <x v="5"/>
    <x v="1"/>
    <x v="4"/>
    <n v="27.8"/>
    <x v="1"/>
    <n v="1142.3"/>
    <x v="0"/>
    <n v="17"/>
    <n v="86.9"/>
    <n v="1.08"/>
  </r>
  <r>
    <x v="4"/>
    <x v="3"/>
    <x v="5"/>
    <n v="27.8"/>
    <x v="1"/>
    <n v="1223.0999999999999"/>
    <x v="0"/>
    <n v="33.200000000000003"/>
    <n v="50.8"/>
    <n v="2.56"/>
  </r>
  <r>
    <x v="1"/>
    <x v="2"/>
    <x v="1"/>
    <n v="27.8"/>
    <x v="1"/>
    <n v="1450.6"/>
    <x v="0"/>
    <n v="20"/>
    <n v="189.1"/>
    <n v="0.62"/>
  </r>
  <r>
    <x v="0"/>
    <x v="2"/>
    <x v="5"/>
    <n v="27.8"/>
    <x v="1"/>
    <n v="1216.4000000000001"/>
    <x v="0"/>
    <n v="27.7"/>
    <n v="203.3"/>
    <n v="3.05"/>
  </r>
  <r>
    <x v="4"/>
    <x v="0"/>
    <x v="3"/>
    <n v="27.8"/>
    <x v="1"/>
    <n v="936.9"/>
    <x v="1"/>
    <n v="12.4"/>
    <n v="147.5"/>
    <n v="3.03"/>
  </r>
  <r>
    <x v="1"/>
    <x v="3"/>
    <x v="3"/>
    <n v="27.8"/>
    <x v="1"/>
    <n v="729.7"/>
    <x v="1"/>
    <n v="16.3"/>
    <n v="178.6"/>
    <n v="0.82"/>
  </r>
  <r>
    <x v="2"/>
    <x v="0"/>
    <x v="5"/>
    <n v="27.8"/>
    <x v="1"/>
    <n v="1730.3"/>
    <x v="2"/>
    <n v="39.6"/>
    <n v="174.7"/>
    <n v="4.1100000000000003"/>
  </r>
  <r>
    <x v="2"/>
    <x v="2"/>
    <x v="3"/>
    <n v="27.8"/>
    <x v="1"/>
    <n v="1009.8"/>
    <x v="0"/>
    <n v="20.399999999999999"/>
    <n v="176.4"/>
    <n v="3.71"/>
  </r>
  <r>
    <x v="4"/>
    <x v="2"/>
    <x v="2"/>
    <n v="27.8"/>
    <x v="1"/>
    <n v="1090"/>
    <x v="0"/>
    <n v="39.4"/>
    <n v="125.8"/>
    <n v="5"/>
  </r>
  <r>
    <x v="5"/>
    <x v="1"/>
    <x v="0"/>
    <n v="27.8"/>
    <x v="1"/>
    <n v="228.2"/>
    <x v="3"/>
    <n v="43.4"/>
    <n v="20.3"/>
    <n v="4"/>
  </r>
  <r>
    <x v="1"/>
    <x v="0"/>
    <x v="2"/>
    <n v="27.8"/>
    <x v="1"/>
    <n v="1365.8"/>
    <x v="0"/>
    <n v="42.1"/>
    <n v="225.6"/>
    <n v="5.31"/>
  </r>
  <r>
    <x v="0"/>
    <x v="4"/>
    <x v="0"/>
    <n v="27.8"/>
    <x v="1"/>
    <n v="1431.3"/>
    <x v="0"/>
    <n v="22.2"/>
    <n v="195.4"/>
    <n v="1.57"/>
  </r>
  <r>
    <x v="5"/>
    <x v="0"/>
    <x v="4"/>
    <n v="27.8"/>
    <x v="1"/>
    <n v="1119"/>
    <x v="0"/>
    <n v="11.1"/>
    <n v="175.8"/>
    <n v="2.14"/>
  </r>
  <r>
    <x v="5"/>
    <x v="0"/>
    <x v="5"/>
    <n v="27.8"/>
    <x v="1"/>
    <n v="1101.4000000000001"/>
    <x v="0"/>
    <n v="18.3"/>
    <n v="178.7"/>
    <n v="4.78"/>
  </r>
  <r>
    <x v="0"/>
    <x v="0"/>
    <x v="3"/>
    <n v="27.8"/>
    <x v="1"/>
    <n v="1215.7"/>
    <x v="0"/>
    <n v="22.6"/>
    <n v="132"/>
    <n v="5.46"/>
  </r>
  <r>
    <x v="0"/>
    <x v="2"/>
    <x v="1"/>
    <n v="27.8"/>
    <x v="1"/>
    <n v="1321.2"/>
    <x v="0"/>
    <n v="32.6"/>
    <n v="187"/>
    <n v="2.1"/>
  </r>
  <r>
    <x v="5"/>
    <x v="0"/>
    <x v="5"/>
    <n v="27.8"/>
    <x v="1"/>
    <n v="1450.9"/>
    <x v="0"/>
    <n v="30.5"/>
    <n v="219.6"/>
    <n v="0.7"/>
  </r>
  <r>
    <x v="0"/>
    <x v="0"/>
    <x v="0"/>
    <n v="27.8"/>
    <x v="1"/>
    <n v="1455.2"/>
    <x v="0"/>
    <n v="25.6"/>
    <n v="191"/>
    <n v="3.82"/>
  </r>
  <r>
    <x v="3"/>
    <x v="0"/>
    <x v="2"/>
    <n v="27.8"/>
    <x v="1"/>
    <n v="1213.7"/>
    <x v="0"/>
    <n v="33.5"/>
    <n v="66.2"/>
    <n v="5.79"/>
  </r>
  <r>
    <x v="1"/>
    <x v="3"/>
    <x v="5"/>
    <n v="27.8"/>
    <x v="1"/>
    <n v="1092.2"/>
    <x v="0"/>
    <n v="33.9"/>
    <n v="120.8"/>
    <n v="3.67"/>
  </r>
  <r>
    <x v="2"/>
    <x v="3"/>
    <x v="0"/>
    <n v="27.8"/>
    <x v="1"/>
    <n v="1434"/>
    <x v="0"/>
    <n v="35.5"/>
    <n v="146.30000000000001"/>
    <n v="3.4"/>
  </r>
  <r>
    <x v="3"/>
    <x v="4"/>
    <x v="3"/>
    <n v="27.7"/>
    <x v="1"/>
    <n v="741.7"/>
    <x v="1"/>
    <n v="44.2"/>
    <n v="231.9"/>
    <n v="3.41"/>
  </r>
  <r>
    <x v="0"/>
    <x v="1"/>
    <x v="1"/>
    <n v="27.7"/>
    <x v="1"/>
    <n v="1081.3"/>
    <x v="0"/>
    <n v="24"/>
    <n v="163.5"/>
    <n v="3.58"/>
  </r>
  <r>
    <x v="1"/>
    <x v="4"/>
    <x v="0"/>
    <n v="27.7"/>
    <x v="1"/>
    <n v="879.2"/>
    <x v="1"/>
    <n v="25.4"/>
    <n v="229.9"/>
    <n v="4.78"/>
  </r>
  <r>
    <x v="3"/>
    <x v="4"/>
    <x v="4"/>
    <n v="27.7"/>
    <x v="1"/>
    <n v="1529.3"/>
    <x v="2"/>
    <n v="31.2"/>
    <n v="90.4"/>
    <n v="4.95"/>
  </r>
  <r>
    <x v="4"/>
    <x v="4"/>
    <x v="2"/>
    <n v="27.7"/>
    <x v="1"/>
    <n v="927.1"/>
    <x v="1"/>
    <n v="36.6"/>
    <n v="32.200000000000003"/>
    <n v="4.37"/>
  </r>
  <r>
    <x v="0"/>
    <x v="1"/>
    <x v="2"/>
    <n v="27.7"/>
    <x v="1"/>
    <n v="1059.4000000000001"/>
    <x v="0"/>
    <n v="38.4"/>
    <n v="125"/>
    <n v="3.96"/>
  </r>
  <r>
    <x v="1"/>
    <x v="0"/>
    <x v="2"/>
    <n v="27.7"/>
    <x v="1"/>
    <n v="980.5"/>
    <x v="1"/>
    <n v="21.7"/>
    <n v="246.1"/>
    <n v="4.47"/>
  </r>
  <r>
    <x v="5"/>
    <x v="2"/>
    <x v="0"/>
    <n v="27.7"/>
    <x v="1"/>
    <n v="1313.3"/>
    <x v="0"/>
    <n v="42.8"/>
    <n v="184.2"/>
    <n v="4.32"/>
  </r>
  <r>
    <x v="2"/>
    <x v="4"/>
    <x v="2"/>
    <n v="27.7"/>
    <x v="1"/>
    <n v="1290"/>
    <x v="0"/>
    <n v="38.5"/>
    <n v="103.1"/>
    <n v="5.0599999999999996"/>
  </r>
  <r>
    <x v="1"/>
    <x v="1"/>
    <x v="1"/>
    <n v="27.7"/>
    <x v="1"/>
    <n v="1425.8"/>
    <x v="0"/>
    <n v="31.8"/>
    <n v="44.4"/>
    <n v="0.56999999999999995"/>
  </r>
  <r>
    <x v="0"/>
    <x v="2"/>
    <x v="0"/>
    <n v="27.7"/>
    <x v="1"/>
    <n v="1245.9000000000001"/>
    <x v="0"/>
    <n v="26"/>
    <n v="95.6"/>
    <n v="2.74"/>
  </r>
  <r>
    <x v="5"/>
    <x v="3"/>
    <x v="4"/>
    <n v="27.7"/>
    <x v="1"/>
    <n v="870.3"/>
    <x v="1"/>
    <n v="16"/>
    <n v="212.5"/>
    <n v="3.71"/>
  </r>
  <r>
    <x v="4"/>
    <x v="3"/>
    <x v="0"/>
    <n v="27.7"/>
    <x v="1"/>
    <n v="1066.9000000000001"/>
    <x v="0"/>
    <n v="31.5"/>
    <n v="236.4"/>
    <n v="5.43"/>
  </r>
  <r>
    <x v="2"/>
    <x v="4"/>
    <x v="4"/>
    <n v="27.7"/>
    <x v="1"/>
    <n v="1480.2"/>
    <x v="0"/>
    <n v="34.700000000000003"/>
    <n v="32.4"/>
    <n v="4.26"/>
  </r>
  <r>
    <x v="2"/>
    <x v="3"/>
    <x v="5"/>
    <n v="27.7"/>
    <x v="1"/>
    <n v="848.7"/>
    <x v="1"/>
    <n v="40"/>
    <n v="85.1"/>
    <n v="3.65"/>
  </r>
  <r>
    <x v="1"/>
    <x v="4"/>
    <x v="2"/>
    <n v="27.7"/>
    <x v="1"/>
    <n v="1079"/>
    <x v="0"/>
    <n v="25.3"/>
    <n v="156.5"/>
    <n v="0.66"/>
  </r>
  <r>
    <x v="4"/>
    <x v="3"/>
    <x v="3"/>
    <n v="27.7"/>
    <x v="1"/>
    <n v="1242.8"/>
    <x v="0"/>
    <n v="12.6"/>
    <n v="46.8"/>
    <n v="5.08"/>
  </r>
  <r>
    <x v="3"/>
    <x v="4"/>
    <x v="1"/>
    <n v="27.7"/>
    <x v="1"/>
    <n v="1496.8"/>
    <x v="0"/>
    <n v="13.4"/>
    <n v="229.9"/>
    <n v="4.46"/>
  </r>
  <r>
    <x v="1"/>
    <x v="1"/>
    <x v="5"/>
    <n v="27.7"/>
    <x v="1"/>
    <n v="1613.7"/>
    <x v="2"/>
    <n v="32.1"/>
    <n v="36.4"/>
    <n v="1.3"/>
  </r>
  <r>
    <x v="0"/>
    <x v="3"/>
    <x v="5"/>
    <n v="27.7"/>
    <x v="1"/>
    <n v="1210.2"/>
    <x v="0"/>
    <n v="41.3"/>
    <n v="120.7"/>
    <n v="5.4"/>
  </r>
  <r>
    <x v="5"/>
    <x v="1"/>
    <x v="2"/>
    <n v="27.7"/>
    <x v="1"/>
    <n v="1708.4"/>
    <x v="2"/>
    <n v="31.1"/>
    <n v="109.3"/>
    <n v="2.14"/>
  </r>
  <r>
    <x v="1"/>
    <x v="0"/>
    <x v="4"/>
    <n v="27.6"/>
    <x v="1"/>
    <n v="1149.3"/>
    <x v="0"/>
    <n v="44.8"/>
    <n v="71.099999999999994"/>
    <n v="2.14"/>
  </r>
  <r>
    <x v="4"/>
    <x v="0"/>
    <x v="1"/>
    <n v="27.6"/>
    <x v="1"/>
    <n v="1695.5"/>
    <x v="2"/>
    <n v="28.5"/>
    <n v="152"/>
    <n v="2.78"/>
  </r>
  <r>
    <x v="4"/>
    <x v="0"/>
    <x v="4"/>
    <n v="27.6"/>
    <x v="1"/>
    <n v="1379.8"/>
    <x v="0"/>
    <n v="33.1"/>
    <n v="139.80000000000001"/>
    <n v="0.56999999999999995"/>
  </r>
  <r>
    <x v="0"/>
    <x v="2"/>
    <x v="1"/>
    <n v="27.6"/>
    <x v="1"/>
    <n v="584.9"/>
    <x v="3"/>
    <n v="13.7"/>
    <n v="124"/>
    <n v="3.66"/>
  </r>
  <r>
    <x v="3"/>
    <x v="3"/>
    <x v="2"/>
    <n v="27.6"/>
    <x v="1"/>
    <n v="1376.9"/>
    <x v="0"/>
    <n v="29.4"/>
    <n v="188.7"/>
    <n v="4.83"/>
  </r>
  <r>
    <x v="2"/>
    <x v="4"/>
    <x v="3"/>
    <n v="27.6"/>
    <x v="1"/>
    <n v="1510.8"/>
    <x v="2"/>
    <n v="34.799999999999997"/>
    <n v="74.5"/>
    <n v="1.0900000000000001"/>
  </r>
  <r>
    <x v="3"/>
    <x v="2"/>
    <x v="0"/>
    <n v="27.6"/>
    <x v="1"/>
    <n v="1124.4000000000001"/>
    <x v="0"/>
    <n v="41.2"/>
    <n v="102.5"/>
    <n v="3.42"/>
  </r>
  <r>
    <x v="0"/>
    <x v="2"/>
    <x v="5"/>
    <n v="27.6"/>
    <x v="1"/>
    <n v="850.1"/>
    <x v="1"/>
    <n v="39.799999999999997"/>
    <n v="148.19999999999999"/>
    <n v="1.83"/>
  </r>
  <r>
    <x v="1"/>
    <x v="4"/>
    <x v="3"/>
    <n v="27.6"/>
    <x v="1"/>
    <n v="1669.3"/>
    <x v="2"/>
    <n v="36.299999999999997"/>
    <n v="222.4"/>
    <n v="3.55"/>
  </r>
  <r>
    <x v="4"/>
    <x v="4"/>
    <x v="0"/>
    <n v="27.6"/>
    <x v="1"/>
    <n v="1358.3"/>
    <x v="0"/>
    <n v="31.9"/>
    <n v="66.7"/>
    <n v="3.3"/>
  </r>
  <r>
    <x v="2"/>
    <x v="3"/>
    <x v="3"/>
    <n v="27.6"/>
    <x v="1"/>
    <n v="1340.3"/>
    <x v="0"/>
    <n v="27.7"/>
    <n v="151.5"/>
    <n v="3.01"/>
  </r>
  <r>
    <x v="2"/>
    <x v="1"/>
    <x v="3"/>
    <n v="27.6"/>
    <x v="1"/>
    <n v="989.2"/>
    <x v="1"/>
    <n v="44.2"/>
    <n v="45.3"/>
    <n v="2.23"/>
  </r>
  <r>
    <x v="0"/>
    <x v="4"/>
    <x v="5"/>
    <n v="27.6"/>
    <x v="1"/>
    <n v="1158.5999999999999"/>
    <x v="0"/>
    <n v="32.4"/>
    <n v="92.6"/>
    <n v="4.68"/>
  </r>
  <r>
    <x v="0"/>
    <x v="1"/>
    <x v="2"/>
    <n v="27.6"/>
    <x v="1"/>
    <n v="1266.3"/>
    <x v="0"/>
    <n v="25.7"/>
    <n v="92.5"/>
    <n v="4.1399999999999997"/>
  </r>
  <r>
    <x v="2"/>
    <x v="3"/>
    <x v="0"/>
    <n v="27.6"/>
    <x v="1"/>
    <n v="1260.9000000000001"/>
    <x v="0"/>
    <n v="14"/>
    <n v="108.9"/>
    <n v="1.54"/>
  </r>
  <r>
    <x v="2"/>
    <x v="4"/>
    <x v="1"/>
    <n v="27.6"/>
    <x v="1"/>
    <n v="1130.7"/>
    <x v="0"/>
    <n v="12.8"/>
    <n v="81.2"/>
    <n v="0.63"/>
  </r>
  <r>
    <x v="5"/>
    <x v="0"/>
    <x v="0"/>
    <n v="27.6"/>
    <x v="1"/>
    <n v="1328.1"/>
    <x v="0"/>
    <n v="28.3"/>
    <n v="43.7"/>
    <n v="3.55"/>
  </r>
  <r>
    <x v="0"/>
    <x v="0"/>
    <x v="1"/>
    <n v="27.6"/>
    <x v="1"/>
    <n v="999.8"/>
    <x v="1"/>
    <n v="16.100000000000001"/>
    <n v="53.4"/>
    <n v="5.27"/>
  </r>
  <r>
    <x v="5"/>
    <x v="3"/>
    <x v="5"/>
    <n v="27.6"/>
    <x v="1"/>
    <n v="1584.6"/>
    <x v="2"/>
    <n v="35"/>
    <n v="241.5"/>
    <n v="2.73"/>
  </r>
  <r>
    <x v="3"/>
    <x v="2"/>
    <x v="2"/>
    <n v="27.6"/>
    <x v="1"/>
    <n v="883.2"/>
    <x v="1"/>
    <n v="41.5"/>
    <n v="192.6"/>
    <n v="1.08"/>
  </r>
  <r>
    <x v="3"/>
    <x v="0"/>
    <x v="2"/>
    <n v="27.6"/>
    <x v="1"/>
    <n v="1345.4"/>
    <x v="0"/>
    <n v="25.9"/>
    <n v="26"/>
    <n v="1.9"/>
  </r>
  <r>
    <x v="4"/>
    <x v="3"/>
    <x v="4"/>
    <n v="27.6"/>
    <x v="1"/>
    <n v="1338.9"/>
    <x v="0"/>
    <n v="30.4"/>
    <n v="191"/>
    <n v="1.1200000000000001"/>
  </r>
  <r>
    <x v="3"/>
    <x v="1"/>
    <x v="4"/>
    <n v="27.6"/>
    <x v="1"/>
    <n v="1115.7"/>
    <x v="0"/>
    <n v="43.3"/>
    <n v="168.7"/>
    <n v="1.46"/>
  </r>
  <r>
    <x v="5"/>
    <x v="3"/>
    <x v="4"/>
    <n v="27.5"/>
    <x v="1"/>
    <n v="1163.7"/>
    <x v="0"/>
    <n v="25.8"/>
    <n v="32.799999999999997"/>
    <n v="0.52"/>
  </r>
  <r>
    <x v="2"/>
    <x v="1"/>
    <x v="3"/>
    <n v="27.5"/>
    <x v="1"/>
    <n v="644.29999999999995"/>
    <x v="1"/>
    <n v="43.9"/>
    <n v="164.2"/>
    <n v="4.46"/>
  </r>
  <r>
    <x v="4"/>
    <x v="0"/>
    <x v="1"/>
    <n v="27.5"/>
    <x v="1"/>
    <n v="1482.9"/>
    <x v="0"/>
    <n v="24.1"/>
    <n v="48.4"/>
    <n v="3.4"/>
  </r>
  <r>
    <x v="1"/>
    <x v="3"/>
    <x v="3"/>
    <n v="27.5"/>
    <x v="1"/>
    <n v="1316.5"/>
    <x v="0"/>
    <n v="30.2"/>
    <n v="239.9"/>
    <n v="3.51"/>
  </r>
  <r>
    <x v="0"/>
    <x v="4"/>
    <x v="5"/>
    <n v="27.5"/>
    <x v="1"/>
    <n v="1101.2"/>
    <x v="0"/>
    <n v="39.799999999999997"/>
    <n v="135.80000000000001"/>
    <n v="3.33"/>
  </r>
  <r>
    <x v="0"/>
    <x v="4"/>
    <x v="1"/>
    <n v="27.5"/>
    <x v="1"/>
    <n v="1505.8"/>
    <x v="2"/>
    <n v="37.9"/>
    <n v="153.69999999999999"/>
    <n v="2.5"/>
  </r>
  <r>
    <x v="0"/>
    <x v="0"/>
    <x v="5"/>
    <n v="27.5"/>
    <x v="1"/>
    <n v="1330.2"/>
    <x v="0"/>
    <n v="37.299999999999997"/>
    <n v="155"/>
    <n v="1.32"/>
  </r>
  <r>
    <x v="4"/>
    <x v="3"/>
    <x v="5"/>
    <n v="27.5"/>
    <x v="1"/>
    <n v="1249"/>
    <x v="0"/>
    <n v="25.1"/>
    <n v="46.6"/>
    <n v="5.0999999999999996"/>
  </r>
  <r>
    <x v="0"/>
    <x v="0"/>
    <x v="1"/>
    <n v="27.5"/>
    <x v="1"/>
    <n v="1344.2"/>
    <x v="0"/>
    <n v="12"/>
    <n v="146.69999999999999"/>
    <n v="1.47"/>
  </r>
  <r>
    <x v="4"/>
    <x v="2"/>
    <x v="2"/>
    <n v="27.5"/>
    <x v="1"/>
    <n v="1333.8"/>
    <x v="0"/>
    <n v="18.899999999999999"/>
    <n v="140.6"/>
    <n v="4.22"/>
  </r>
  <r>
    <x v="4"/>
    <x v="4"/>
    <x v="0"/>
    <n v="27.5"/>
    <x v="1"/>
    <n v="1322.1"/>
    <x v="0"/>
    <n v="24"/>
    <n v="35.9"/>
    <n v="5.36"/>
  </r>
  <r>
    <x v="3"/>
    <x v="1"/>
    <x v="0"/>
    <n v="27.4"/>
    <x v="1"/>
    <n v="1300.0999999999999"/>
    <x v="0"/>
    <n v="43.4"/>
    <n v="100.4"/>
    <n v="4.9400000000000004"/>
  </r>
  <r>
    <x v="0"/>
    <x v="4"/>
    <x v="2"/>
    <n v="27.4"/>
    <x v="1"/>
    <n v="985.8"/>
    <x v="1"/>
    <n v="14"/>
    <n v="24.3"/>
    <n v="4.9400000000000004"/>
  </r>
  <r>
    <x v="1"/>
    <x v="1"/>
    <x v="3"/>
    <n v="27.4"/>
    <x v="1"/>
    <n v="1454.1"/>
    <x v="0"/>
    <n v="24.4"/>
    <n v="166"/>
    <n v="2.63"/>
  </r>
  <r>
    <x v="5"/>
    <x v="1"/>
    <x v="2"/>
    <n v="27.4"/>
    <x v="1"/>
    <n v="1401"/>
    <x v="0"/>
    <n v="27.6"/>
    <n v="59.7"/>
    <n v="3.29"/>
  </r>
  <r>
    <x v="0"/>
    <x v="3"/>
    <x v="5"/>
    <n v="27.4"/>
    <x v="1"/>
    <n v="805.9"/>
    <x v="1"/>
    <n v="37.9"/>
    <n v="232.8"/>
    <n v="3.46"/>
  </r>
  <r>
    <x v="5"/>
    <x v="0"/>
    <x v="4"/>
    <n v="27.4"/>
    <x v="1"/>
    <n v="1333"/>
    <x v="0"/>
    <n v="25.6"/>
    <n v="245.5"/>
    <n v="1.84"/>
  </r>
  <r>
    <x v="0"/>
    <x v="0"/>
    <x v="1"/>
    <n v="27.4"/>
    <x v="1"/>
    <n v="1212.9000000000001"/>
    <x v="0"/>
    <n v="31.6"/>
    <n v="54"/>
    <n v="5.17"/>
  </r>
  <r>
    <x v="1"/>
    <x v="3"/>
    <x v="0"/>
    <n v="27.4"/>
    <x v="1"/>
    <n v="585.29999999999995"/>
    <x v="3"/>
    <n v="11.9"/>
    <n v="241.9"/>
    <n v="1.23"/>
  </r>
  <r>
    <x v="4"/>
    <x v="2"/>
    <x v="4"/>
    <n v="27.4"/>
    <x v="1"/>
    <n v="1220.9000000000001"/>
    <x v="0"/>
    <n v="34.799999999999997"/>
    <n v="83.1"/>
    <n v="5.25"/>
  </r>
  <r>
    <x v="0"/>
    <x v="2"/>
    <x v="4"/>
    <n v="27.4"/>
    <x v="1"/>
    <n v="1112.3"/>
    <x v="0"/>
    <n v="21.5"/>
    <n v="123.8"/>
    <n v="0.6"/>
  </r>
  <r>
    <x v="0"/>
    <x v="1"/>
    <x v="1"/>
    <n v="27.4"/>
    <x v="1"/>
    <n v="1645.6"/>
    <x v="2"/>
    <n v="43"/>
    <n v="154.19999999999999"/>
    <n v="2.2599999999999998"/>
  </r>
  <r>
    <x v="5"/>
    <x v="4"/>
    <x v="3"/>
    <n v="27.4"/>
    <x v="1"/>
    <n v="1623.7"/>
    <x v="2"/>
    <n v="12.2"/>
    <n v="187.3"/>
    <n v="0.88"/>
  </r>
  <r>
    <x v="1"/>
    <x v="4"/>
    <x v="4"/>
    <n v="27.4"/>
    <x v="1"/>
    <n v="679"/>
    <x v="1"/>
    <n v="43"/>
    <n v="232.3"/>
    <n v="0.89"/>
  </r>
  <r>
    <x v="5"/>
    <x v="0"/>
    <x v="5"/>
    <n v="27.4"/>
    <x v="1"/>
    <n v="959.7"/>
    <x v="1"/>
    <n v="21.1"/>
    <n v="105"/>
    <n v="4.9400000000000004"/>
  </r>
  <r>
    <x v="1"/>
    <x v="3"/>
    <x v="0"/>
    <n v="27.4"/>
    <x v="1"/>
    <n v="1150.7"/>
    <x v="0"/>
    <n v="12"/>
    <n v="187.5"/>
    <n v="1.95"/>
  </r>
  <r>
    <x v="3"/>
    <x v="1"/>
    <x v="3"/>
    <n v="27.4"/>
    <x v="1"/>
    <n v="1389.9"/>
    <x v="0"/>
    <n v="25.6"/>
    <n v="159.80000000000001"/>
    <n v="3.28"/>
  </r>
  <r>
    <x v="4"/>
    <x v="2"/>
    <x v="4"/>
    <n v="27.3"/>
    <x v="1"/>
    <n v="1108.7"/>
    <x v="0"/>
    <n v="26.9"/>
    <n v="51.7"/>
    <n v="0.8"/>
  </r>
  <r>
    <x v="4"/>
    <x v="0"/>
    <x v="3"/>
    <n v="27.3"/>
    <x v="1"/>
    <n v="1382.2"/>
    <x v="0"/>
    <n v="38.700000000000003"/>
    <n v="192.6"/>
    <n v="4.9800000000000004"/>
  </r>
  <r>
    <x v="3"/>
    <x v="1"/>
    <x v="0"/>
    <n v="27.3"/>
    <x v="1"/>
    <n v="769.7"/>
    <x v="1"/>
    <n v="29"/>
    <n v="126.5"/>
    <n v="4.91"/>
  </r>
  <r>
    <x v="2"/>
    <x v="4"/>
    <x v="1"/>
    <n v="27.3"/>
    <x v="1"/>
    <n v="541.70000000000005"/>
    <x v="3"/>
    <n v="31"/>
    <n v="26.5"/>
    <n v="4.6500000000000004"/>
  </r>
  <r>
    <x v="5"/>
    <x v="4"/>
    <x v="4"/>
    <n v="27.3"/>
    <x v="1"/>
    <n v="1505.6"/>
    <x v="2"/>
    <n v="17.7"/>
    <n v="46.6"/>
    <n v="3.3"/>
  </r>
  <r>
    <x v="4"/>
    <x v="2"/>
    <x v="4"/>
    <n v="27.3"/>
    <x v="1"/>
    <n v="1242.3"/>
    <x v="0"/>
    <n v="33.799999999999997"/>
    <n v="154.5"/>
    <n v="1.06"/>
  </r>
  <r>
    <x v="2"/>
    <x v="0"/>
    <x v="0"/>
    <n v="27.3"/>
    <x v="1"/>
    <n v="1250.5999999999999"/>
    <x v="0"/>
    <n v="35.200000000000003"/>
    <n v="30.2"/>
    <n v="3.75"/>
  </r>
  <r>
    <x v="2"/>
    <x v="3"/>
    <x v="1"/>
    <n v="27.3"/>
    <x v="1"/>
    <n v="1157.5999999999999"/>
    <x v="0"/>
    <n v="10.9"/>
    <n v="124.3"/>
    <n v="0.93"/>
  </r>
  <r>
    <x v="4"/>
    <x v="2"/>
    <x v="5"/>
    <n v="27.3"/>
    <x v="1"/>
    <n v="1558"/>
    <x v="2"/>
    <n v="23.2"/>
    <n v="188.1"/>
    <n v="3.38"/>
  </r>
  <r>
    <x v="3"/>
    <x v="0"/>
    <x v="1"/>
    <n v="27.3"/>
    <x v="1"/>
    <n v="1211.9000000000001"/>
    <x v="0"/>
    <n v="36"/>
    <n v="92.1"/>
    <n v="4.7"/>
  </r>
  <r>
    <x v="1"/>
    <x v="3"/>
    <x v="1"/>
    <n v="27.3"/>
    <x v="1"/>
    <n v="1705.7"/>
    <x v="2"/>
    <n v="23.1"/>
    <n v="249"/>
    <n v="4.5199999999999996"/>
  </r>
  <r>
    <x v="1"/>
    <x v="4"/>
    <x v="0"/>
    <n v="27.3"/>
    <x v="1"/>
    <n v="1462.3"/>
    <x v="0"/>
    <n v="22.6"/>
    <n v="115.5"/>
    <n v="5.04"/>
  </r>
  <r>
    <x v="1"/>
    <x v="2"/>
    <x v="5"/>
    <n v="27.3"/>
    <x v="1"/>
    <n v="1148.5999999999999"/>
    <x v="0"/>
    <n v="10.7"/>
    <n v="180.6"/>
    <n v="3.73"/>
  </r>
  <r>
    <x v="5"/>
    <x v="0"/>
    <x v="3"/>
    <n v="27.3"/>
    <x v="1"/>
    <n v="1175.8"/>
    <x v="0"/>
    <n v="42.8"/>
    <n v="181.5"/>
    <n v="2.42"/>
  </r>
  <r>
    <x v="2"/>
    <x v="4"/>
    <x v="3"/>
    <n v="27.3"/>
    <x v="1"/>
    <n v="658"/>
    <x v="1"/>
    <n v="29.9"/>
    <n v="57.6"/>
    <n v="4.18"/>
  </r>
  <r>
    <x v="3"/>
    <x v="2"/>
    <x v="5"/>
    <n v="27.3"/>
    <x v="1"/>
    <n v="882.9"/>
    <x v="1"/>
    <n v="44.5"/>
    <n v="135.9"/>
    <n v="1.91"/>
  </r>
  <r>
    <x v="2"/>
    <x v="4"/>
    <x v="1"/>
    <n v="27.3"/>
    <x v="1"/>
    <n v="1148.9000000000001"/>
    <x v="0"/>
    <n v="38.700000000000003"/>
    <n v="121.7"/>
    <n v="4.97"/>
  </r>
  <r>
    <x v="5"/>
    <x v="2"/>
    <x v="3"/>
    <n v="27.3"/>
    <x v="1"/>
    <n v="1650.2"/>
    <x v="2"/>
    <n v="20.3"/>
    <n v="164.8"/>
    <n v="1.57"/>
  </r>
  <r>
    <x v="5"/>
    <x v="3"/>
    <x v="5"/>
    <n v="27.3"/>
    <x v="1"/>
    <n v="1685.5"/>
    <x v="2"/>
    <n v="41.1"/>
    <n v="115.2"/>
    <n v="2.33"/>
  </r>
  <r>
    <x v="4"/>
    <x v="1"/>
    <x v="5"/>
    <n v="27.3"/>
    <x v="1"/>
    <n v="1195.7"/>
    <x v="0"/>
    <n v="19.899999999999999"/>
    <n v="40.799999999999997"/>
    <n v="1.67"/>
  </r>
  <r>
    <x v="3"/>
    <x v="1"/>
    <x v="5"/>
    <n v="27.2"/>
    <x v="1"/>
    <n v="1123.8"/>
    <x v="0"/>
    <n v="34"/>
    <n v="83.3"/>
    <n v="3.35"/>
  </r>
  <r>
    <x v="1"/>
    <x v="1"/>
    <x v="3"/>
    <n v="27.2"/>
    <x v="1"/>
    <n v="876"/>
    <x v="1"/>
    <n v="28.8"/>
    <n v="37.700000000000003"/>
    <n v="2.76"/>
  </r>
  <r>
    <x v="2"/>
    <x v="0"/>
    <x v="3"/>
    <n v="27.2"/>
    <x v="1"/>
    <n v="888.3"/>
    <x v="1"/>
    <n v="36.6"/>
    <n v="199.8"/>
    <n v="2.5099999999999998"/>
  </r>
  <r>
    <x v="2"/>
    <x v="0"/>
    <x v="0"/>
    <n v="27.2"/>
    <x v="1"/>
    <n v="1761.9"/>
    <x v="2"/>
    <n v="24.1"/>
    <n v="109.8"/>
    <n v="2.5"/>
  </r>
  <r>
    <x v="4"/>
    <x v="4"/>
    <x v="4"/>
    <n v="27.2"/>
    <x v="1"/>
    <n v="1427.2"/>
    <x v="0"/>
    <n v="26.5"/>
    <n v="181.5"/>
    <n v="3.45"/>
  </r>
  <r>
    <x v="2"/>
    <x v="0"/>
    <x v="5"/>
    <n v="27.2"/>
    <x v="1"/>
    <n v="1669.4"/>
    <x v="2"/>
    <n v="23.9"/>
    <n v="166.5"/>
    <n v="4.24"/>
  </r>
  <r>
    <x v="5"/>
    <x v="1"/>
    <x v="2"/>
    <n v="27.2"/>
    <x v="1"/>
    <n v="903.9"/>
    <x v="1"/>
    <n v="29.4"/>
    <n v="204.1"/>
    <n v="3.63"/>
  </r>
  <r>
    <x v="1"/>
    <x v="0"/>
    <x v="3"/>
    <n v="27.2"/>
    <x v="1"/>
    <n v="1324.5"/>
    <x v="0"/>
    <n v="23.9"/>
    <n v="98.5"/>
    <n v="5.18"/>
  </r>
  <r>
    <x v="0"/>
    <x v="2"/>
    <x v="5"/>
    <n v="27.2"/>
    <x v="1"/>
    <n v="988.3"/>
    <x v="1"/>
    <n v="19"/>
    <n v="102.5"/>
    <n v="2.16"/>
  </r>
  <r>
    <x v="4"/>
    <x v="0"/>
    <x v="4"/>
    <n v="27.2"/>
    <x v="1"/>
    <n v="983.3"/>
    <x v="1"/>
    <n v="44.3"/>
    <n v="37.6"/>
    <n v="2.06"/>
  </r>
  <r>
    <x v="3"/>
    <x v="4"/>
    <x v="5"/>
    <n v="27.2"/>
    <x v="1"/>
    <n v="1148"/>
    <x v="0"/>
    <n v="23.4"/>
    <n v="186.2"/>
    <n v="2.99"/>
  </r>
  <r>
    <x v="3"/>
    <x v="2"/>
    <x v="5"/>
    <n v="27.2"/>
    <x v="1"/>
    <n v="1127.5"/>
    <x v="0"/>
    <n v="18.8"/>
    <n v="126.4"/>
    <n v="5.1100000000000003"/>
  </r>
  <r>
    <x v="4"/>
    <x v="1"/>
    <x v="2"/>
    <n v="27.2"/>
    <x v="1"/>
    <n v="979"/>
    <x v="1"/>
    <n v="44.5"/>
    <n v="89.6"/>
    <n v="5.48"/>
  </r>
  <r>
    <x v="3"/>
    <x v="0"/>
    <x v="1"/>
    <n v="27.2"/>
    <x v="1"/>
    <n v="1531.8"/>
    <x v="2"/>
    <n v="25"/>
    <n v="79.099999999999994"/>
    <n v="1.9"/>
  </r>
  <r>
    <x v="5"/>
    <x v="2"/>
    <x v="0"/>
    <n v="27.2"/>
    <x v="1"/>
    <n v="1133.0999999999999"/>
    <x v="0"/>
    <n v="36.5"/>
    <n v="86"/>
    <n v="5.08"/>
  </r>
  <r>
    <x v="1"/>
    <x v="4"/>
    <x v="0"/>
    <n v="27.2"/>
    <x v="1"/>
    <n v="1175"/>
    <x v="0"/>
    <n v="11.1"/>
    <n v="174.8"/>
    <n v="5.91"/>
  </r>
  <r>
    <x v="2"/>
    <x v="0"/>
    <x v="4"/>
    <n v="27.2"/>
    <x v="1"/>
    <n v="1644.5"/>
    <x v="2"/>
    <n v="34.1"/>
    <n v="81.7"/>
    <n v="4.78"/>
  </r>
  <r>
    <x v="1"/>
    <x v="2"/>
    <x v="5"/>
    <n v="27.2"/>
    <x v="1"/>
    <n v="1662.5"/>
    <x v="2"/>
    <n v="42.4"/>
    <n v="52.3"/>
    <n v="3.58"/>
  </r>
  <r>
    <x v="2"/>
    <x v="0"/>
    <x v="0"/>
    <n v="27.2"/>
    <x v="1"/>
    <n v="1423.5"/>
    <x v="0"/>
    <n v="35"/>
    <n v="31.4"/>
    <n v="5.41"/>
  </r>
  <r>
    <x v="2"/>
    <x v="1"/>
    <x v="3"/>
    <n v="27.2"/>
    <x v="1"/>
    <n v="1472.3"/>
    <x v="0"/>
    <n v="25.5"/>
    <n v="192.4"/>
    <n v="0.54"/>
  </r>
  <r>
    <x v="4"/>
    <x v="4"/>
    <x v="5"/>
    <n v="27.2"/>
    <x v="1"/>
    <n v="1423"/>
    <x v="0"/>
    <n v="20.6"/>
    <n v="40.9"/>
    <n v="4.7300000000000004"/>
  </r>
  <r>
    <x v="3"/>
    <x v="2"/>
    <x v="5"/>
    <n v="27.1"/>
    <x v="1"/>
    <n v="1046.3"/>
    <x v="0"/>
    <n v="24.6"/>
    <n v="58"/>
    <n v="3.86"/>
  </r>
  <r>
    <x v="5"/>
    <x v="3"/>
    <x v="3"/>
    <n v="27.1"/>
    <x v="1"/>
    <n v="1659.6"/>
    <x v="2"/>
    <n v="24.5"/>
    <n v="50.1"/>
    <n v="5.65"/>
  </r>
  <r>
    <x v="1"/>
    <x v="3"/>
    <x v="3"/>
    <n v="27.1"/>
    <x v="1"/>
    <n v="1017.3"/>
    <x v="0"/>
    <n v="12.8"/>
    <n v="234.7"/>
    <n v="0.82"/>
  </r>
  <r>
    <x v="4"/>
    <x v="2"/>
    <x v="4"/>
    <n v="27.1"/>
    <x v="1"/>
    <n v="1124"/>
    <x v="0"/>
    <n v="12.9"/>
    <n v="167.9"/>
    <n v="2.4"/>
  </r>
  <r>
    <x v="0"/>
    <x v="2"/>
    <x v="1"/>
    <n v="27.1"/>
    <x v="1"/>
    <n v="1382.7"/>
    <x v="0"/>
    <n v="18.5"/>
    <n v="139.6"/>
    <n v="1.0900000000000001"/>
  </r>
  <r>
    <x v="2"/>
    <x v="3"/>
    <x v="4"/>
    <n v="27.1"/>
    <x v="1"/>
    <n v="854.3"/>
    <x v="1"/>
    <n v="24.1"/>
    <n v="31.7"/>
    <n v="0.94"/>
  </r>
  <r>
    <x v="3"/>
    <x v="0"/>
    <x v="3"/>
    <n v="27.1"/>
    <x v="1"/>
    <n v="1228.8"/>
    <x v="0"/>
    <n v="12.2"/>
    <n v="74.599999999999994"/>
    <n v="3.67"/>
  </r>
  <r>
    <x v="1"/>
    <x v="3"/>
    <x v="3"/>
    <n v="27.1"/>
    <x v="1"/>
    <n v="1654"/>
    <x v="2"/>
    <n v="28.7"/>
    <n v="180.5"/>
    <n v="4.22"/>
  </r>
  <r>
    <x v="0"/>
    <x v="2"/>
    <x v="1"/>
    <n v="27.1"/>
    <x v="1"/>
    <n v="1113.2"/>
    <x v="0"/>
    <n v="21.8"/>
    <n v="140.9"/>
    <n v="1.95"/>
  </r>
  <r>
    <x v="3"/>
    <x v="0"/>
    <x v="5"/>
    <n v="27.1"/>
    <x v="1"/>
    <n v="1908.5"/>
    <x v="2"/>
    <n v="36.299999999999997"/>
    <n v="59.9"/>
    <n v="3.26"/>
  </r>
  <r>
    <x v="2"/>
    <x v="4"/>
    <x v="5"/>
    <n v="27.1"/>
    <x v="1"/>
    <n v="954.8"/>
    <x v="1"/>
    <n v="18.100000000000001"/>
    <n v="63.6"/>
    <n v="3.34"/>
  </r>
  <r>
    <x v="1"/>
    <x v="0"/>
    <x v="1"/>
    <n v="27.1"/>
    <x v="1"/>
    <n v="1089.2"/>
    <x v="0"/>
    <n v="45"/>
    <n v="95"/>
    <n v="1.32"/>
  </r>
  <r>
    <x v="5"/>
    <x v="3"/>
    <x v="1"/>
    <n v="27.1"/>
    <x v="1"/>
    <n v="1578"/>
    <x v="2"/>
    <n v="12.2"/>
    <n v="221"/>
    <n v="4.22"/>
  </r>
  <r>
    <x v="0"/>
    <x v="2"/>
    <x v="1"/>
    <n v="27.1"/>
    <x v="1"/>
    <n v="1636"/>
    <x v="2"/>
    <n v="12.5"/>
    <n v="36.799999999999997"/>
    <n v="0.67"/>
  </r>
  <r>
    <x v="5"/>
    <x v="3"/>
    <x v="4"/>
    <n v="27"/>
    <x v="1"/>
    <n v="949.1"/>
    <x v="1"/>
    <n v="18.5"/>
    <n v="24.1"/>
    <n v="1.48"/>
  </r>
  <r>
    <x v="1"/>
    <x v="0"/>
    <x v="1"/>
    <n v="27"/>
    <x v="1"/>
    <n v="1309.3"/>
    <x v="0"/>
    <n v="44.2"/>
    <n v="60.8"/>
    <n v="5.68"/>
  </r>
  <r>
    <x v="2"/>
    <x v="1"/>
    <x v="0"/>
    <n v="27"/>
    <x v="1"/>
    <n v="699.5"/>
    <x v="1"/>
    <n v="39.9"/>
    <n v="83.7"/>
    <n v="2.3199999999999998"/>
  </r>
  <r>
    <x v="5"/>
    <x v="1"/>
    <x v="4"/>
    <n v="27"/>
    <x v="1"/>
    <n v="882.8"/>
    <x v="1"/>
    <n v="18.100000000000001"/>
    <n v="132"/>
    <n v="3.41"/>
  </r>
  <r>
    <x v="0"/>
    <x v="3"/>
    <x v="4"/>
    <n v="27"/>
    <x v="1"/>
    <n v="1454.7"/>
    <x v="0"/>
    <n v="20.9"/>
    <n v="29.6"/>
    <n v="2.1800000000000002"/>
  </r>
  <r>
    <x v="2"/>
    <x v="0"/>
    <x v="4"/>
    <n v="27"/>
    <x v="1"/>
    <n v="1287.3"/>
    <x v="0"/>
    <n v="13.9"/>
    <n v="214.2"/>
    <n v="2.25"/>
  </r>
  <r>
    <x v="0"/>
    <x v="2"/>
    <x v="4"/>
    <n v="27"/>
    <x v="1"/>
    <n v="1163.5999999999999"/>
    <x v="0"/>
    <n v="21.1"/>
    <n v="60.2"/>
    <n v="2.1800000000000002"/>
  </r>
  <r>
    <x v="4"/>
    <x v="3"/>
    <x v="1"/>
    <n v="27"/>
    <x v="1"/>
    <n v="1173.3"/>
    <x v="0"/>
    <n v="25.8"/>
    <n v="187.9"/>
    <n v="3.25"/>
  </r>
  <r>
    <x v="2"/>
    <x v="1"/>
    <x v="4"/>
    <n v="27"/>
    <x v="1"/>
    <n v="900"/>
    <x v="1"/>
    <n v="22.9"/>
    <n v="113.5"/>
    <n v="2.91"/>
  </r>
  <r>
    <x v="5"/>
    <x v="2"/>
    <x v="5"/>
    <n v="27"/>
    <x v="1"/>
    <n v="906.6"/>
    <x v="1"/>
    <n v="31.4"/>
    <n v="205.3"/>
    <n v="2.84"/>
  </r>
  <r>
    <x v="5"/>
    <x v="1"/>
    <x v="5"/>
    <n v="27"/>
    <x v="1"/>
    <n v="1187.8"/>
    <x v="0"/>
    <n v="10.199999999999999"/>
    <n v="224.1"/>
    <n v="2.94"/>
  </r>
  <r>
    <x v="0"/>
    <x v="2"/>
    <x v="4"/>
    <n v="27"/>
    <x v="1"/>
    <n v="814.3"/>
    <x v="1"/>
    <n v="25.1"/>
    <n v="216"/>
    <n v="5.28"/>
  </r>
  <r>
    <x v="3"/>
    <x v="2"/>
    <x v="0"/>
    <n v="27"/>
    <x v="1"/>
    <n v="796.8"/>
    <x v="1"/>
    <n v="17.7"/>
    <n v="75.400000000000006"/>
    <n v="5.68"/>
  </r>
  <r>
    <x v="3"/>
    <x v="2"/>
    <x v="3"/>
    <n v="27"/>
    <x v="1"/>
    <n v="1644"/>
    <x v="2"/>
    <n v="28"/>
    <n v="244.2"/>
    <n v="2.77"/>
  </r>
  <r>
    <x v="2"/>
    <x v="0"/>
    <x v="2"/>
    <n v="26.9"/>
    <x v="1"/>
    <n v="1534"/>
    <x v="2"/>
    <n v="34.299999999999997"/>
    <n v="162.9"/>
    <n v="5.32"/>
  </r>
  <r>
    <x v="5"/>
    <x v="0"/>
    <x v="3"/>
    <n v="26.9"/>
    <x v="1"/>
    <n v="1253.3"/>
    <x v="0"/>
    <n v="36"/>
    <n v="59.6"/>
    <n v="2.93"/>
  </r>
  <r>
    <x v="3"/>
    <x v="1"/>
    <x v="2"/>
    <n v="26.9"/>
    <x v="1"/>
    <n v="1166.5"/>
    <x v="0"/>
    <n v="40.1"/>
    <n v="20.9"/>
    <n v="2.08"/>
  </r>
  <r>
    <x v="3"/>
    <x v="0"/>
    <x v="1"/>
    <n v="26.9"/>
    <x v="1"/>
    <n v="1477.6"/>
    <x v="0"/>
    <n v="27.6"/>
    <n v="171.3"/>
    <n v="0.8"/>
  </r>
  <r>
    <x v="0"/>
    <x v="2"/>
    <x v="2"/>
    <n v="26.9"/>
    <x v="1"/>
    <n v="1006.9"/>
    <x v="0"/>
    <n v="22.6"/>
    <n v="162.30000000000001"/>
    <n v="5.09"/>
  </r>
  <r>
    <x v="4"/>
    <x v="4"/>
    <x v="5"/>
    <n v="26.9"/>
    <x v="1"/>
    <n v="742.3"/>
    <x v="1"/>
    <n v="13.8"/>
    <n v="196.1"/>
    <n v="3.01"/>
  </r>
  <r>
    <x v="3"/>
    <x v="4"/>
    <x v="0"/>
    <n v="26.9"/>
    <x v="1"/>
    <n v="904.8"/>
    <x v="1"/>
    <n v="39.299999999999997"/>
    <n v="228.9"/>
    <n v="2.98"/>
  </r>
  <r>
    <x v="3"/>
    <x v="2"/>
    <x v="4"/>
    <n v="26.9"/>
    <x v="1"/>
    <n v="1118.5"/>
    <x v="0"/>
    <n v="40.200000000000003"/>
    <n v="159.1"/>
    <n v="2.36"/>
  </r>
  <r>
    <x v="3"/>
    <x v="4"/>
    <x v="3"/>
    <n v="26.9"/>
    <x v="1"/>
    <n v="1107.3"/>
    <x v="0"/>
    <n v="34.299999999999997"/>
    <n v="180.9"/>
    <n v="1.59"/>
  </r>
  <r>
    <x v="3"/>
    <x v="1"/>
    <x v="3"/>
    <n v="26.9"/>
    <x v="1"/>
    <n v="1243"/>
    <x v="0"/>
    <n v="20.6"/>
    <n v="22.3"/>
    <n v="5.79"/>
  </r>
  <r>
    <x v="3"/>
    <x v="1"/>
    <x v="0"/>
    <n v="26.9"/>
    <x v="1"/>
    <n v="1879.7"/>
    <x v="2"/>
    <n v="16.5"/>
    <n v="109.6"/>
    <n v="3.17"/>
  </r>
  <r>
    <x v="0"/>
    <x v="0"/>
    <x v="5"/>
    <n v="26.9"/>
    <x v="1"/>
    <n v="1477.3"/>
    <x v="0"/>
    <n v="32.799999999999997"/>
    <n v="226.9"/>
    <n v="2.95"/>
  </r>
  <r>
    <x v="3"/>
    <x v="2"/>
    <x v="0"/>
    <n v="26.9"/>
    <x v="1"/>
    <n v="1426.9"/>
    <x v="0"/>
    <n v="11.8"/>
    <n v="98.7"/>
    <n v="4.18"/>
  </r>
  <r>
    <x v="5"/>
    <x v="3"/>
    <x v="5"/>
    <n v="26.9"/>
    <x v="1"/>
    <n v="1472.5"/>
    <x v="0"/>
    <n v="13.2"/>
    <n v="79.099999999999994"/>
    <n v="4.5199999999999996"/>
  </r>
  <r>
    <x v="4"/>
    <x v="3"/>
    <x v="3"/>
    <n v="26.9"/>
    <x v="1"/>
    <n v="1464.2"/>
    <x v="0"/>
    <n v="11"/>
    <n v="64.3"/>
    <n v="2.14"/>
  </r>
  <r>
    <x v="5"/>
    <x v="1"/>
    <x v="5"/>
    <n v="26.9"/>
    <x v="1"/>
    <n v="700.5"/>
    <x v="1"/>
    <n v="27.2"/>
    <n v="37.4"/>
    <n v="5"/>
  </r>
  <r>
    <x v="4"/>
    <x v="1"/>
    <x v="3"/>
    <n v="26.9"/>
    <x v="1"/>
    <n v="680"/>
    <x v="1"/>
    <n v="17.7"/>
    <n v="163.1"/>
    <n v="4.68"/>
  </r>
  <r>
    <x v="1"/>
    <x v="3"/>
    <x v="0"/>
    <n v="26.9"/>
    <x v="1"/>
    <n v="1217.5999999999999"/>
    <x v="0"/>
    <n v="35.1"/>
    <n v="238.1"/>
    <n v="0.72"/>
  </r>
  <r>
    <x v="2"/>
    <x v="4"/>
    <x v="1"/>
    <n v="26.9"/>
    <x v="1"/>
    <n v="1639.9"/>
    <x v="2"/>
    <n v="17.899999999999999"/>
    <n v="193.4"/>
    <n v="5.2"/>
  </r>
  <r>
    <x v="4"/>
    <x v="4"/>
    <x v="0"/>
    <n v="26.9"/>
    <x v="1"/>
    <n v="1144.7"/>
    <x v="0"/>
    <n v="42.5"/>
    <n v="171.4"/>
    <n v="1.74"/>
  </r>
  <r>
    <x v="0"/>
    <x v="3"/>
    <x v="0"/>
    <n v="26.9"/>
    <x v="1"/>
    <n v="933.2"/>
    <x v="1"/>
    <n v="36"/>
    <n v="139.4"/>
    <n v="4.62"/>
  </r>
  <r>
    <x v="5"/>
    <x v="0"/>
    <x v="4"/>
    <n v="26.9"/>
    <x v="1"/>
    <n v="1250.7"/>
    <x v="0"/>
    <n v="34.1"/>
    <n v="114"/>
    <n v="3.63"/>
  </r>
  <r>
    <x v="4"/>
    <x v="3"/>
    <x v="3"/>
    <n v="26.8"/>
    <x v="1"/>
    <n v="1274.3"/>
    <x v="0"/>
    <n v="25.8"/>
    <n v="50.3"/>
    <n v="4.49"/>
  </r>
  <r>
    <x v="5"/>
    <x v="2"/>
    <x v="1"/>
    <n v="26.8"/>
    <x v="1"/>
    <n v="834.6"/>
    <x v="1"/>
    <n v="41.6"/>
    <n v="176.5"/>
    <n v="4.9400000000000004"/>
  </r>
  <r>
    <x v="1"/>
    <x v="1"/>
    <x v="2"/>
    <n v="26.8"/>
    <x v="1"/>
    <n v="1539.3"/>
    <x v="2"/>
    <n v="29.3"/>
    <n v="60.9"/>
    <n v="1.95"/>
  </r>
  <r>
    <x v="0"/>
    <x v="1"/>
    <x v="5"/>
    <n v="26.8"/>
    <x v="1"/>
    <n v="938.5"/>
    <x v="1"/>
    <n v="37.700000000000003"/>
    <n v="181.6"/>
    <n v="2.1"/>
  </r>
  <r>
    <x v="5"/>
    <x v="2"/>
    <x v="5"/>
    <n v="26.8"/>
    <x v="1"/>
    <n v="887"/>
    <x v="1"/>
    <n v="23.6"/>
    <n v="27.2"/>
    <n v="3.07"/>
  </r>
  <r>
    <x v="4"/>
    <x v="3"/>
    <x v="2"/>
    <n v="26.8"/>
    <x v="1"/>
    <n v="1768.9"/>
    <x v="2"/>
    <n v="33.299999999999997"/>
    <n v="62.1"/>
    <n v="1.42"/>
  </r>
  <r>
    <x v="1"/>
    <x v="4"/>
    <x v="1"/>
    <n v="26.8"/>
    <x v="1"/>
    <n v="1180.8"/>
    <x v="0"/>
    <n v="18.7"/>
    <n v="216.2"/>
    <n v="4.29"/>
  </r>
  <r>
    <x v="0"/>
    <x v="1"/>
    <x v="3"/>
    <n v="26.8"/>
    <x v="1"/>
    <n v="1294.0999999999999"/>
    <x v="0"/>
    <n v="18.8"/>
    <n v="224.4"/>
    <n v="2.91"/>
  </r>
  <r>
    <x v="2"/>
    <x v="1"/>
    <x v="2"/>
    <n v="26.8"/>
    <x v="1"/>
    <n v="580.6"/>
    <x v="3"/>
    <n v="38.5"/>
    <n v="102.8"/>
    <n v="1.47"/>
  </r>
  <r>
    <x v="3"/>
    <x v="4"/>
    <x v="1"/>
    <n v="26.8"/>
    <x v="1"/>
    <n v="1203.3"/>
    <x v="0"/>
    <n v="17.5"/>
    <n v="43.2"/>
    <n v="1.1200000000000001"/>
  </r>
  <r>
    <x v="3"/>
    <x v="3"/>
    <x v="1"/>
    <n v="26.8"/>
    <x v="1"/>
    <n v="1248"/>
    <x v="0"/>
    <n v="18.5"/>
    <n v="239.7"/>
    <n v="1.96"/>
  </r>
  <r>
    <x v="0"/>
    <x v="2"/>
    <x v="0"/>
    <n v="26.8"/>
    <x v="1"/>
    <n v="940.1"/>
    <x v="1"/>
    <n v="17.100000000000001"/>
    <n v="160.5"/>
    <n v="4.54"/>
  </r>
  <r>
    <x v="4"/>
    <x v="4"/>
    <x v="2"/>
    <n v="26.8"/>
    <x v="1"/>
    <n v="795.6"/>
    <x v="1"/>
    <n v="15.5"/>
    <n v="139.5"/>
    <n v="4.99"/>
  </r>
  <r>
    <x v="5"/>
    <x v="3"/>
    <x v="0"/>
    <n v="26.8"/>
    <x v="1"/>
    <n v="910.4"/>
    <x v="1"/>
    <n v="32.9"/>
    <n v="118.2"/>
    <n v="4.47"/>
  </r>
  <r>
    <x v="2"/>
    <x v="0"/>
    <x v="1"/>
    <n v="26.8"/>
    <x v="1"/>
    <n v="1091.2"/>
    <x v="0"/>
    <n v="21.1"/>
    <n v="180.2"/>
    <n v="3.02"/>
  </r>
  <r>
    <x v="1"/>
    <x v="1"/>
    <x v="3"/>
    <n v="26.8"/>
    <x v="1"/>
    <n v="927.5"/>
    <x v="1"/>
    <n v="36.299999999999997"/>
    <n v="232.9"/>
    <n v="3.97"/>
  </r>
  <r>
    <x v="2"/>
    <x v="0"/>
    <x v="3"/>
    <n v="26.8"/>
    <x v="1"/>
    <n v="1402.3"/>
    <x v="0"/>
    <n v="26.2"/>
    <n v="185.4"/>
    <n v="1.72"/>
  </r>
  <r>
    <x v="0"/>
    <x v="0"/>
    <x v="0"/>
    <n v="26.8"/>
    <x v="1"/>
    <n v="1081.7"/>
    <x v="0"/>
    <n v="14.4"/>
    <n v="78.900000000000006"/>
    <n v="1.21"/>
  </r>
  <r>
    <x v="2"/>
    <x v="4"/>
    <x v="0"/>
    <n v="26.7"/>
    <x v="1"/>
    <n v="1414.6"/>
    <x v="0"/>
    <n v="26.4"/>
    <n v="79.599999999999994"/>
    <n v="5.18"/>
  </r>
  <r>
    <x v="5"/>
    <x v="1"/>
    <x v="1"/>
    <n v="26.7"/>
    <x v="1"/>
    <n v="1009.1"/>
    <x v="0"/>
    <n v="32.200000000000003"/>
    <n v="24.4"/>
    <n v="3.29"/>
  </r>
  <r>
    <x v="0"/>
    <x v="1"/>
    <x v="5"/>
    <n v="26.7"/>
    <x v="1"/>
    <n v="1499.6"/>
    <x v="0"/>
    <n v="34.4"/>
    <n v="140.80000000000001"/>
    <n v="1.74"/>
  </r>
  <r>
    <x v="3"/>
    <x v="2"/>
    <x v="3"/>
    <n v="26.7"/>
    <x v="1"/>
    <n v="1660.3"/>
    <x v="2"/>
    <n v="42.7"/>
    <n v="190"/>
    <n v="3.13"/>
  </r>
  <r>
    <x v="5"/>
    <x v="4"/>
    <x v="5"/>
    <n v="26.7"/>
    <x v="1"/>
    <n v="1402.7"/>
    <x v="0"/>
    <n v="14.3"/>
    <n v="108.6"/>
    <n v="5.25"/>
  </r>
  <r>
    <x v="0"/>
    <x v="3"/>
    <x v="0"/>
    <n v="26.7"/>
    <x v="1"/>
    <n v="1322.8"/>
    <x v="0"/>
    <n v="14.2"/>
    <n v="116.1"/>
    <n v="1.96"/>
  </r>
  <r>
    <x v="5"/>
    <x v="1"/>
    <x v="3"/>
    <n v="26.7"/>
    <x v="1"/>
    <n v="1692.7"/>
    <x v="2"/>
    <n v="14.8"/>
    <n v="64.099999999999994"/>
    <n v="1.25"/>
  </r>
  <r>
    <x v="3"/>
    <x v="4"/>
    <x v="2"/>
    <n v="26.7"/>
    <x v="1"/>
    <n v="1260.9000000000001"/>
    <x v="0"/>
    <n v="36.299999999999997"/>
    <n v="174.6"/>
    <n v="1.92"/>
  </r>
  <r>
    <x v="2"/>
    <x v="2"/>
    <x v="5"/>
    <n v="26.7"/>
    <x v="1"/>
    <n v="1004.7"/>
    <x v="0"/>
    <n v="24.1"/>
    <n v="136.19999999999999"/>
    <n v="5.01"/>
  </r>
  <r>
    <x v="0"/>
    <x v="0"/>
    <x v="2"/>
    <n v="26.7"/>
    <x v="1"/>
    <n v="829.8"/>
    <x v="1"/>
    <n v="22"/>
    <n v="169.4"/>
    <n v="2.02"/>
  </r>
  <r>
    <x v="5"/>
    <x v="0"/>
    <x v="4"/>
    <n v="26.7"/>
    <x v="1"/>
    <n v="1530.6"/>
    <x v="2"/>
    <n v="35.1"/>
    <n v="63.1"/>
    <n v="3.14"/>
  </r>
  <r>
    <x v="4"/>
    <x v="4"/>
    <x v="4"/>
    <n v="26.7"/>
    <x v="1"/>
    <n v="1180.3"/>
    <x v="0"/>
    <n v="10.3"/>
    <n v="198.3"/>
    <n v="4.13"/>
  </r>
  <r>
    <x v="5"/>
    <x v="3"/>
    <x v="1"/>
    <n v="26.7"/>
    <x v="1"/>
    <n v="601.1"/>
    <x v="1"/>
    <n v="26"/>
    <n v="204.9"/>
    <n v="0.78"/>
  </r>
  <r>
    <x v="1"/>
    <x v="0"/>
    <x v="3"/>
    <n v="26.7"/>
    <x v="1"/>
    <n v="1323.2"/>
    <x v="0"/>
    <n v="40.9"/>
    <n v="122.8"/>
    <n v="0.92"/>
  </r>
  <r>
    <x v="5"/>
    <x v="2"/>
    <x v="4"/>
    <n v="26.7"/>
    <x v="1"/>
    <n v="791.1"/>
    <x v="1"/>
    <n v="19.3"/>
    <n v="67.900000000000006"/>
    <n v="2.89"/>
  </r>
  <r>
    <x v="4"/>
    <x v="4"/>
    <x v="5"/>
    <n v="26.7"/>
    <x v="1"/>
    <n v="1581.1"/>
    <x v="2"/>
    <n v="16.2"/>
    <n v="163.1"/>
    <n v="1.27"/>
  </r>
  <r>
    <x v="3"/>
    <x v="3"/>
    <x v="5"/>
    <n v="26.7"/>
    <x v="1"/>
    <n v="791.1"/>
    <x v="1"/>
    <n v="21.8"/>
    <n v="161.69999999999999"/>
    <n v="5.18"/>
  </r>
  <r>
    <x v="4"/>
    <x v="3"/>
    <x v="1"/>
    <n v="26.7"/>
    <x v="1"/>
    <n v="1274.9000000000001"/>
    <x v="0"/>
    <n v="43.8"/>
    <n v="80.5"/>
    <n v="4.0199999999999996"/>
  </r>
  <r>
    <x v="2"/>
    <x v="0"/>
    <x v="5"/>
    <n v="26.6"/>
    <x v="1"/>
    <n v="602"/>
    <x v="1"/>
    <n v="40.200000000000003"/>
    <n v="117.4"/>
    <n v="0.69"/>
  </r>
  <r>
    <x v="4"/>
    <x v="4"/>
    <x v="2"/>
    <n v="26.6"/>
    <x v="1"/>
    <n v="1258"/>
    <x v="0"/>
    <n v="35.9"/>
    <n v="224"/>
    <n v="1.1299999999999999"/>
  </r>
  <r>
    <x v="1"/>
    <x v="3"/>
    <x v="4"/>
    <n v="26.6"/>
    <x v="1"/>
    <n v="1151.8"/>
    <x v="0"/>
    <n v="21.9"/>
    <n v="176.1"/>
    <n v="1.19"/>
  </r>
  <r>
    <x v="1"/>
    <x v="0"/>
    <x v="3"/>
    <n v="26.6"/>
    <x v="1"/>
    <n v="1315.7"/>
    <x v="0"/>
    <n v="36.9"/>
    <n v="172.8"/>
    <n v="3.81"/>
  </r>
  <r>
    <x v="4"/>
    <x v="4"/>
    <x v="0"/>
    <n v="26.6"/>
    <x v="1"/>
    <n v="988.5"/>
    <x v="1"/>
    <n v="27.5"/>
    <n v="130.30000000000001"/>
    <n v="4.1100000000000003"/>
  </r>
  <r>
    <x v="2"/>
    <x v="0"/>
    <x v="0"/>
    <n v="26.6"/>
    <x v="1"/>
    <n v="772.6"/>
    <x v="1"/>
    <n v="14.8"/>
    <n v="135.6"/>
    <n v="2.29"/>
  </r>
  <r>
    <x v="3"/>
    <x v="3"/>
    <x v="3"/>
    <n v="26.6"/>
    <x v="1"/>
    <n v="1120.3"/>
    <x v="0"/>
    <n v="36.200000000000003"/>
    <n v="139.80000000000001"/>
    <n v="5.46"/>
  </r>
  <r>
    <x v="5"/>
    <x v="2"/>
    <x v="0"/>
    <n v="26.6"/>
    <x v="1"/>
    <n v="1525"/>
    <x v="2"/>
    <n v="40.4"/>
    <n v="154.19999999999999"/>
    <n v="4.4800000000000004"/>
  </r>
  <r>
    <x v="5"/>
    <x v="3"/>
    <x v="4"/>
    <n v="26.6"/>
    <x v="1"/>
    <n v="1949"/>
    <x v="2"/>
    <n v="32"/>
    <n v="131.19999999999999"/>
    <n v="2.91"/>
  </r>
  <r>
    <x v="2"/>
    <x v="1"/>
    <x v="3"/>
    <n v="26.6"/>
    <x v="1"/>
    <n v="829.6"/>
    <x v="1"/>
    <n v="20.100000000000001"/>
    <n v="103.2"/>
    <n v="5.85"/>
  </r>
  <r>
    <x v="2"/>
    <x v="1"/>
    <x v="5"/>
    <n v="26.6"/>
    <x v="1"/>
    <n v="722.4"/>
    <x v="1"/>
    <n v="26.3"/>
    <n v="135.1"/>
    <n v="4.32"/>
  </r>
  <r>
    <x v="0"/>
    <x v="3"/>
    <x v="4"/>
    <n v="26.6"/>
    <x v="1"/>
    <n v="1558.5"/>
    <x v="2"/>
    <n v="16.100000000000001"/>
    <n v="174.3"/>
    <n v="1.19"/>
  </r>
  <r>
    <x v="1"/>
    <x v="2"/>
    <x v="1"/>
    <n v="26.6"/>
    <x v="1"/>
    <n v="1186.5999999999999"/>
    <x v="0"/>
    <n v="27.1"/>
    <n v="224.4"/>
    <n v="2.93"/>
  </r>
  <r>
    <x v="1"/>
    <x v="0"/>
    <x v="4"/>
    <n v="26.6"/>
    <x v="1"/>
    <n v="1212.2"/>
    <x v="0"/>
    <n v="42.6"/>
    <n v="92.8"/>
    <n v="0.53"/>
  </r>
  <r>
    <x v="2"/>
    <x v="0"/>
    <x v="3"/>
    <n v="26.6"/>
    <x v="1"/>
    <n v="1503.2"/>
    <x v="2"/>
    <n v="38.799999999999997"/>
    <n v="102.8"/>
    <n v="3.84"/>
  </r>
  <r>
    <x v="1"/>
    <x v="2"/>
    <x v="4"/>
    <n v="26.6"/>
    <x v="1"/>
    <n v="1630.2"/>
    <x v="2"/>
    <n v="23.8"/>
    <n v="48.9"/>
    <n v="4.8099999999999996"/>
  </r>
  <r>
    <x v="4"/>
    <x v="2"/>
    <x v="3"/>
    <n v="26.6"/>
    <x v="1"/>
    <n v="1159.0999999999999"/>
    <x v="0"/>
    <n v="37.6"/>
    <n v="219.7"/>
    <n v="1.18"/>
  </r>
  <r>
    <x v="1"/>
    <x v="4"/>
    <x v="2"/>
    <n v="26.6"/>
    <x v="1"/>
    <n v="1052.4000000000001"/>
    <x v="0"/>
    <n v="11.9"/>
    <n v="239.7"/>
    <n v="1.47"/>
  </r>
  <r>
    <x v="4"/>
    <x v="2"/>
    <x v="5"/>
    <n v="26.6"/>
    <x v="1"/>
    <n v="887.9"/>
    <x v="1"/>
    <n v="20.399999999999999"/>
    <n v="28.3"/>
    <n v="4.8600000000000003"/>
  </r>
  <r>
    <x v="0"/>
    <x v="4"/>
    <x v="3"/>
    <n v="26.6"/>
    <x v="1"/>
    <n v="1420.7"/>
    <x v="0"/>
    <n v="29.4"/>
    <n v="232.3"/>
    <n v="1.52"/>
  </r>
  <r>
    <x v="1"/>
    <x v="2"/>
    <x v="2"/>
    <n v="26.6"/>
    <x v="1"/>
    <n v="1803.5"/>
    <x v="2"/>
    <n v="31.1"/>
    <n v="175.6"/>
    <n v="2.11"/>
  </r>
  <r>
    <x v="3"/>
    <x v="0"/>
    <x v="5"/>
    <n v="26.6"/>
    <x v="1"/>
    <n v="1126.9000000000001"/>
    <x v="0"/>
    <n v="44.3"/>
    <n v="109.8"/>
    <n v="5.38"/>
  </r>
  <r>
    <x v="3"/>
    <x v="3"/>
    <x v="0"/>
    <n v="26.6"/>
    <x v="1"/>
    <n v="1438.3"/>
    <x v="0"/>
    <n v="31.7"/>
    <n v="35.1"/>
    <n v="4.47"/>
  </r>
  <r>
    <x v="1"/>
    <x v="4"/>
    <x v="2"/>
    <n v="26.5"/>
    <x v="1"/>
    <n v="1322.6"/>
    <x v="0"/>
    <n v="18.899999999999999"/>
    <n v="225.9"/>
    <n v="4.92"/>
  </r>
  <r>
    <x v="2"/>
    <x v="4"/>
    <x v="3"/>
    <n v="26.5"/>
    <x v="1"/>
    <n v="899.1"/>
    <x v="1"/>
    <n v="14.8"/>
    <n v="226.6"/>
    <n v="3.73"/>
  </r>
  <r>
    <x v="3"/>
    <x v="1"/>
    <x v="5"/>
    <n v="26.5"/>
    <x v="1"/>
    <n v="1161.8"/>
    <x v="0"/>
    <n v="19.899999999999999"/>
    <n v="135.30000000000001"/>
    <n v="2.0699999999999998"/>
  </r>
  <r>
    <x v="2"/>
    <x v="3"/>
    <x v="2"/>
    <n v="26.5"/>
    <x v="1"/>
    <n v="1177.7"/>
    <x v="0"/>
    <n v="43.1"/>
    <n v="131.30000000000001"/>
    <n v="4.74"/>
  </r>
  <r>
    <x v="5"/>
    <x v="2"/>
    <x v="4"/>
    <n v="26.5"/>
    <x v="1"/>
    <n v="1048.9000000000001"/>
    <x v="0"/>
    <n v="12.1"/>
    <n v="215.2"/>
    <n v="1.98"/>
  </r>
  <r>
    <x v="0"/>
    <x v="4"/>
    <x v="1"/>
    <n v="26.5"/>
    <x v="1"/>
    <n v="1708.1"/>
    <x v="2"/>
    <n v="18.399999999999999"/>
    <n v="159.5"/>
    <n v="2.82"/>
  </r>
  <r>
    <x v="2"/>
    <x v="3"/>
    <x v="5"/>
    <n v="26.5"/>
    <x v="1"/>
    <n v="1626.1"/>
    <x v="2"/>
    <n v="44.5"/>
    <n v="162.1"/>
    <n v="5.14"/>
  </r>
  <r>
    <x v="2"/>
    <x v="2"/>
    <x v="0"/>
    <n v="26.5"/>
    <x v="1"/>
    <n v="1096.8"/>
    <x v="0"/>
    <n v="19.7"/>
    <n v="173.1"/>
    <n v="3.36"/>
  </r>
  <r>
    <x v="0"/>
    <x v="4"/>
    <x v="2"/>
    <n v="26.5"/>
    <x v="1"/>
    <n v="405.3"/>
    <x v="3"/>
    <n v="14.2"/>
    <n v="65.599999999999994"/>
    <n v="5.76"/>
  </r>
  <r>
    <x v="3"/>
    <x v="1"/>
    <x v="0"/>
    <n v="26.5"/>
    <x v="1"/>
    <n v="981.4"/>
    <x v="1"/>
    <n v="40.5"/>
    <n v="177.6"/>
    <n v="2.2599999999999998"/>
  </r>
  <r>
    <x v="3"/>
    <x v="2"/>
    <x v="0"/>
    <n v="26.5"/>
    <x v="1"/>
    <n v="1727.5"/>
    <x v="2"/>
    <n v="44.4"/>
    <n v="113.3"/>
    <n v="0.95"/>
  </r>
  <r>
    <x v="1"/>
    <x v="3"/>
    <x v="1"/>
    <n v="26.5"/>
    <x v="1"/>
    <n v="1036.5"/>
    <x v="0"/>
    <n v="38.200000000000003"/>
    <n v="175.5"/>
    <n v="5.62"/>
  </r>
  <r>
    <x v="3"/>
    <x v="2"/>
    <x v="1"/>
    <n v="26.5"/>
    <x v="1"/>
    <n v="951.8"/>
    <x v="1"/>
    <n v="42.6"/>
    <n v="20.399999999999999"/>
    <n v="1.78"/>
  </r>
  <r>
    <x v="1"/>
    <x v="2"/>
    <x v="1"/>
    <n v="26.5"/>
    <x v="1"/>
    <n v="993.4"/>
    <x v="1"/>
    <n v="44.9"/>
    <n v="208.3"/>
    <n v="2.38"/>
  </r>
  <r>
    <x v="0"/>
    <x v="0"/>
    <x v="4"/>
    <n v="26.4"/>
    <x v="1"/>
    <n v="321.3"/>
    <x v="3"/>
    <n v="26.6"/>
    <n v="228.4"/>
    <n v="0.64"/>
  </r>
  <r>
    <x v="0"/>
    <x v="1"/>
    <x v="3"/>
    <n v="26.4"/>
    <x v="1"/>
    <n v="1512.3"/>
    <x v="2"/>
    <n v="35.299999999999997"/>
    <n v="104.2"/>
    <n v="2.79"/>
  </r>
  <r>
    <x v="4"/>
    <x v="0"/>
    <x v="1"/>
    <n v="26.4"/>
    <x v="1"/>
    <n v="1647.6"/>
    <x v="2"/>
    <n v="12.8"/>
    <n v="72"/>
    <n v="6"/>
  </r>
  <r>
    <x v="0"/>
    <x v="3"/>
    <x v="0"/>
    <n v="26.4"/>
    <x v="1"/>
    <n v="1290.7"/>
    <x v="0"/>
    <n v="11.7"/>
    <n v="197.8"/>
    <n v="3.37"/>
  </r>
  <r>
    <x v="5"/>
    <x v="4"/>
    <x v="4"/>
    <n v="26.4"/>
    <x v="1"/>
    <n v="1000.5"/>
    <x v="0"/>
    <n v="26.3"/>
    <n v="172.7"/>
    <n v="0.71"/>
  </r>
  <r>
    <x v="2"/>
    <x v="1"/>
    <x v="1"/>
    <n v="26.4"/>
    <x v="1"/>
    <n v="790"/>
    <x v="1"/>
    <n v="23.8"/>
    <n v="177.2"/>
    <n v="2.0099999999999998"/>
  </r>
  <r>
    <x v="0"/>
    <x v="3"/>
    <x v="1"/>
    <n v="26.4"/>
    <x v="1"/>
    <n v="738.4"/>
    <x v="1"/>
    <n v="25.5"/>
    <n v="22.4"/>
    <n v="3.44"/>
  </r>
  <r>
    <x v="5"/>
    <x v="4"/>
    <x v="4"/>
    <n v="26.4"/>
    <x v="1"/>
    <n v="243.7"/>
    <x v="3"/>
    <n v="35.4"/>
    <n v="247.9"/>
    <n v="5.59"/>
  </r>
  <r>
    <x v="0"/>
    <x v="1"/>
    <x v="0"/>
    <n v="26.4"/>
    <x v="1"/>
    <n v="749"/>
    <x v="1"/>
    <n v="31.3"/>
    <n v="165.2"/>
    <n v="2.5499999999999998"/>
  </r>
  <r>
    <x v="4"/>
    <x v="1"/>
    <x v="3"/>
    <n v="26.4"/>
    <x v="1"/>
    <n v="672.1"/>
    <x v="1"/>
    <n v="37.799999999999997"/>
    <n v="227.1"/>
    <n v="5.78"/>
  </r>
  <r>
    <x v="2"/>
    <x v="0"/>
    <x v="0"/>
    <n v="26.4"/>
    <x v="1"/>
    <n v="1194.4000000000001"/>
    <x v="0"/>
    <n v="28"/>
    <n v="97.4"/>
    <n v="4.09"/>
  </r>
  <r>
    <x v="0"/>
    <x v="2"/>
    <x v="5"/>
    <n v="26.4"/>
    <x v="1"/>
    <n v="1660.6"/>
    <x v="2"/>
    <n v="35.299999999999997"/>
    <n v="114.6"/>
    <n v="3.27"/>
  </r>
  <r>
    <x v="0"/>
    <x v="4"/>
    <x v="0"/>
    <n v="26.4"/>
    <x v="1"/>
    <n v="1472.9"/>
    <x v="0"/>
    <n v="37.6"/>
    <n v="221.1"/>
    <n v="2.1"/>
  </r>
  <r>
    <x v="5"/>
    <x v="3"/>
    <x v="0"/>
    <n v="26.3"/>
    <x v="1"/>
    <n v="1093.8"/>
    <x v="0"/>
    <n v="28.7"/>
    <n v="70.099999999999994"/>
    <n v="5.53"/>
  </r>
  <r>
    <x v="0"/>
    <x v="0"/>
    <x v="5"/>
    <n v="26.3"/>
    <x v="1"/>
    <n v="1053.3"/>
    <x v="0"/>
    <n v="25"/>
    <n v="219.8"/>
    <n v="3.54"/>
  </r>
  <r>
    <x v="0"/>
    <x v="1"/>
    <x v="1"/>
    <n v="26.3"/>
    <x v="1"/>
    <n v="1372.4"/>
    <x v="0"/>
    <n v="36.1"/>
    <n v="165.4"/>
    <n v="3.96"/>
  </r>
  <r>
    <x v="0"/>
    <x v="2"/>
    <x v="3"/>
    <n v="26.3"/>
    <x v="1"/>
    <n v="1425.1"/>
    <x v="0"/>
    <n v="18.5"/>
    <n v="100.9"/>
    <n v="2.85"/>
  </r>
  <r>
    <x v="5"/>
    <x v="4"/>
    <x v="3"/>
    <n v="26.3"/>
    <x v="1"/>
    <n v="935.9"/>
    <x v="1"/>
    <n v="20.5"/>
    <n v="214.5"/>
    <n v="2.61"/>
  </r>
  <r>
    <x v="1"/>
    <x v="4"/>
    <x v="2"/>
    <n v="26.3"/>
    <x v="1"/>
    <n v="1456.1"/>
    <x v="0"/>
    <n v="39.200000000000003"/>
    <n v="104.2"/>
    <n v="0.53"/>
  </r>
  <r>
    <x v="5"/>
    <x v="1"/>
    <x v="1"/>
    <n v="26.3"/>
    <x v="1"/>
    <n v="1265.9000000000001"/>
    <x v="0"/>
    <n v="27.9"/>
    <n v="150.5"/>
    <n v="2.58"/>
  </r>
  <r>
    <x v="0"/>
    <x v="3"/>
    <x v="3"/>
    <n v="26.3"/>
    <x v="1"/>
    <n v="1059.7"/>
    <x v="0"/>
    <n v="16.7"/>
    <n v="143.4"/>
    <n v="4.1399999999999997"/>
  </r>
  <r>
    <x v="4"/>
    <x v="3"/>
    <x v="3"/>
    <n v="26.3"/>
    <x v="1"/>
    <n v="1244"/>
    <x v="0"/>
    <n v="22.5"/>
    <n v="195.4"/>
    <n v="5.0999999999999996"/>
  </r>
  <r>
    <x v="4"/>
    <x v="0"/>
    <x v="1"/>
    <n v="26.3"/>
    <x v="1"/>
    <n v="744.8"/>
    <x v="1"/>
    <n v="36.200000000000003"/>
    <n v="205.3"/>
    <n v="3"/>
  </r>
  <r>
    <x v="2"/>
    <x v="0"/>
    <x v="0"/>
    <n v="26.3"/>
    <x v="1"/>
    <n v="1361.4"/>
    <x v="0"/>
    <n v="14"/>
    <n v="62.4"/>
    <n v="2.14"/>
  </r>
  <r>
    <x v="5"/>
    <x v="1"/>
    <x v="1"/>
    <n v="26.3"/>
    <x v="1"/>
    <n v="883.5"/>
    <x v="1"/>
    <n v="31.6"/>
    <n v="81.5"/>
    <n v="2.2200000000000002"/>
  </r>
  <r>
    <x v="4"/>
    <x v="1"/>
    <x v="4"/>
    <n v="26.3"/>
    <x v="1"/>
    <n v="1118.9000000000001"/>
    <x v="0"/>
    <n v="18.100000000000001"/>
    <n v="73.900000000000006"/>
    <n v="4.1500000000000004"/>
  </r>
  <r>
    <x v="1"/>
    <x v="1"/>
    <x v="3"/>
    <n v="26.3"/>
    <x v="1"/>
    <n v="1415"/>
    <x v="0"/>
    <n v="37.9"/>
    <n v="116.5"/>
    <n v="1.41"/>
  </r>
  <r>
    <x v="5"/>
    <x v="3"/>
    <x v="4"/>
    <n v="26.3"/>
    <x v="1"/>
    <n v="1256.9000000000001"/>
    <x v="0"/>
    <n v="43.6"/>
    <n v="89.7"/>
    <n v="2.38"/>
  </r>
  <r>
    <x v="1"/>
    <x v="3"/>
    <x v="3"/>
    <n v="26.3"/>
    <x v="1"/>
    <n v="1045.8"/>
    <x v="0"/>
    <n v="38.6"/>
    <n v="33.799999999999997"/>
    <n v="1.08"/>
  </r>
  <r>
    <x v="2"/>
    <x v="3"/>
    <x v="5"/>
    <n v="26.3"/>
    <x v="1"/>
    <n v="782.3"/>
    <x v="1"/>
    <n v="38.5"/>
    <n v="221.1"/>
    <n v="0.69"/>
  </r>
  <r>
    <x v="1"/>
    <x v="0"/>
    <x v="5"/>
    <n v="26.3"/>
    <x v="1"/>
    <n v="673.8"/>
    <x v="1"/>
    <n v="14.4"/>
    <n v="86"/>
    <n v="4.25"/>
  </r>
  <r>
    <x v="4"/>
    <x v="1"/>
    <x v="5"/>
    <n v="26.3"/>
    <x v="1"/>
    <n v="1656.9"/>
    <x v="2"/>
    <n v="18.8"/>
    <n v="228.8"/>
    <n v="4.84"/>
  </r>
  <r>
    <x v="1"/>
    <x v="3"/>
    <x v="4"/>
    <n v="26.3"/>
    <x v="1"/>
    <n v="1382.9"/>
    <x v="0"/>
    <n v="13.2"/>
    <n v="124"/>
    <n v="3.92"/>
  </r>
  <r>
    <x v="2"/>
    <x v="0"/>
    <x v="2"/>
    <n v="26.3"/>
    <x v="1"/>
    <n v="723.3"/>
    <x v="1"/>
    <n v="40.799999999999997"/>
    <n v="166.5"/>
    <n v="2.14"/>
  </r>
  <r>
    <x v="1"/>
    <x v="2"/>
    <x v="5"/>
    <n v="26.3"/>
    <x v="1"/>
    <n v="678.2"/>
    <x v="1"/>
    <n v="21.3"/>
    <n v="203.1"/>
    <n v="2.2400000000000002"/>
  </r>
  <r>
    <x v="5"/>
    <x v="1"/>
    <x v="2"/>
    <n v="26.2"/>
    <x v="1"/>
    <n v="1039.7"/>
    <x v="0"/>
    <n v="19.100000000000001"/>
    <n v="97.2"/>
    <n v="3.08"/>
  </r>
  <r>
    <x v="0"/>
    <x v="0"/>
    <x v="2"/>
    <n v="26.2"/>
    <x v="1"/>
    <n v="1331.6"/>
    <x v="0"/>
    <n v="19.8"/>
    <n v="145.30000000000001"/>
    <n v="3.52"/>
  </r>
  <r>
    <x v="2"/>
    <x v="4"/>
    <x v="0"/>
    <n v="26.2"/>
    <x v="1"/>
    <n v="1109.9000000000001"/>
    <x v="0"/>
    <n v="34.700000000000003"/>
    <n v="70.2"/>
    <n v="4.1500000000000004"/>
  </r>
  <r>
    <x v="3"/>
    <x v="1"/>
    <x v="4"/>
    <n v="26.2"/>
    <x v="1"/>
    <n v="1258.3"/>
    <x v="0"/>
    <n v="20.8"/>
    <n v="32.6"/>
    <n v="4.4000000000000004"/>
  </r>
  <r>
    <x v="5"/>
    <x v="0"/>
    <x v="3"/>
    <n v="26.2"/>
    <x v="1"/>
    <n v="1086"/>
    <x v="0"/>
    <n v="12.6"/>
    <n v="43.6"/>
    <n v="5.39"/>
  </r>
  <r>
    <x v="3"/>
    <x v="1"/>
    <x v="1"/>
    <n v="26.2"/>
    <x v="1"/>
    <n v="896.1"/>
    <x v="1"/>
    <n v="31.9"/>
    <n v="177.7"/>
    <n v="4.6100000000000003"/>
  </r>
  <r>
    <x v="0"/>
    <x v="3"/>
    <x v="5"/>
    <n v="26.2"/>
    <x v="1"/>
    <n v="853"/>
    <x v="1"/>
    <n v="13"/>
    <n v="38.799999999999997"/>
    <n v="4.66"/>
  </r>
  <r>
    <x v="4"/>
    <x v="1"/>
    <x v="4"/>
    <n v="26.2"/>
    <x v="1"/>
    <n v="844.7"/>
    <x v="1"/>
    <n v="39"/>
    <n v="27.2"/>
    <n v="1.87"/>
  </r>
  <r>
    <x v="3"/>
    <x v="4"/>
    <x v="4"/>
    <n v="26.2"/>
    <x v="1"/>
    <n v="1001"/>
    <x v="0"/>
    <n v="20.100000000000001"/>
    <n v="187"/>
    <n v="2.9"/>
  </r>
  <r>
    <x v="0"/>
    <x v="1"/>
    <x v="1"/>
    <n v="26.2"/>
    <x v="1"/>
    <n v="985.3"/>
    <x v="1"/>
    <n v="13.6"/>
    <n v="66.2"/>
    <n v="5.51"/>
  </r>
  <r>
    <x v="5"/>
    <x v="2"/>
    <x v="5"/>
    <n v="26.2"/>
    <x v="1"/>
    <n v="1302.5"/>
    <x v="0"/>
    <n v="17.3"/>
    <n v="173.1"/>
    <n v="2.08"/>
  </r>
  <r>
    <x v="1"/>
    <x v="2"/>
    <x v="0"/>
    <n v="26.2"/>
    <x v="1"/>
    <n v="1171.4000000000001"/>
    <x v="0"/>
    <n v="10.6"/>
    <n v="101.6"/>
    <n v="2.39"/>
  </r>
  <r>
    <x v="3"/>
    <x v="2"/>
    <x v="0"/>
    <n v="26.2"/>
    <x v="1"/>
    <n v="1718.2"/>
    <x v="2"/>
    <n v="23.7"/>
    <n v="173.8"/>
    <n v="4.59"/>
  </r>
  <r>
    <x v="5"/>
    <x v="4"/>
    <x v="3"/>
    <n v="26.2"/>
    <x v="1"/>
    <n v="849.7"/>
    <x v="1"/>
    <n v="18.5"/>
    <n v="187.3"/>
    <n v="1.51"/>
  </r>
  <r>
    <x v="0"/>
    <x v="1"/>
    <x v="2"/>
    <n v="26.2"/>
    <x v="1"/>
    <n v="923"/>
    <x v="1"/>
    <n v="19.5"/>
    <n v="41.8"/>
    <n v="3.02"/>
  </r>
  <r>
    <x v="1"/>
    <x v="2"/>
    <x v="4"/>
    <n v="26.2"/>
    <x v="1"/>
    <n v="838.5"/>
    <x v="1"/>
    <n v="14.9"/>
    <n v="185.9"/>
    <n v="5.91"/>
  </r>
  <r>
    <x v="0"/>
    <x v="4"/>
    <x v="1"/>
    <n v="26.2"/>
    <x v="1"/>
    <n v="1195.4000000000001"/>
    <x v="0"/>
    <n v="14.7"/>
    <n v="93"/>
    <n v="3.65"/>
  </r>
  <r>
    <x v="5"/>
    <x v="3"/>
    <x v="5"/>
    <n v="26.2"/>
    <x v="1"/>
    <n v="1083.4000000000001"/>
    <x v="0"/>
    <n v="17.8"/>
    <n v="170.9"/>
    <n v="2.0099999999999998"/>
  </r>
  <r>
    <x v="4"/>
    <x v="1"/>
    <x v="3"/>
    <n v="26.2"/>
    <x v="1"/>
    <n v="1026.5"/>
    <x v="0"/>
    <n v="38.6"/>
    <n v="26.7"/>
    <n v="2.56"/>
  </r>
  <r>
    <x v="3"/>
    <x v="3"/>
    <x v="0"/>
    <n v="26.2"/>
    <x v="1"/>
    <n v="1342.6"/>
    <x v="0"/>
    <n v="36.200000000000003"/>
    <n v="196.9"/>
    <n v="1.77"/>
  </r>
  <r>
    <x v="2"/>
    <x v="1"/>
    <x v="2"/>
    <n v="26.1"/>
    <x v="1"/>
    <n v="1762.2"/>
    <x v="2"/>
    <n v="16"/>
    <n v="100.7"/>
    <n v="2.06"/>
  </r>
  <r>
    <x v="2"/>
    <x v="3"/>
    <x v="1"/>
    <n v="26.1"/>
    <x v="1"/>
    <n v="1109.7"/>
    <x v="0"/>
    <n v="23.9"/>
    <n v="246.3"/>
    <n v="2.17"/>
  </r>
  <r>
    <x v="3"/>
    <x v="2"/>
    <x v="5"/>
    <n v="26.1"/>
    <x v="1"/>
    <n v="1537.4"/>
    <x v="2"/>
    <n v="40.4"/>
    <n v="211.6"/>
    <n v="1.75"/>
  </r>
  <r>
    <x v="2"/>
    <x v="4"/>
    <x v="4"/>
    <n v="26.1"/>
    <x v="1"/>
    <n v="1527.1"/>
    <x v="2"/>
    <n v="44.7"/>
    <n v="125.3"/>
    <n v="0.57999999999999996"/>
  </r>
  <r>
    <x v="0"/>
    <x v="3"/>
    <x v="5"/>
    <n v="26.1"/>
    <x v="1"/>
    <n v="862.2"/>
    <x v="1"/>
    <n v="39.4"/>
    <n v="115.2"/>
    <n v="2.33"/>
  </r>
  <r>
    <x v="0"/>
    <x v="2"/>
    <x v="5"/>
    <n v="26.1"/>
    <x v="1"/>
    <n v="1338.8"/>
    <x v="0"/>
    <n v="39.9"/>
    <n v="156.69999999999999"/>
    <n v="3.31"/>
  </r>
  <r>
    <x v="0"/>
    <x v="1"/>
    <x v="2"/>
    <n v="26.1"/>
    <x v="1"/>
    <n v="1538.3"/>
    <x v="2"/>
    <n v="29.1"/>
    <n v="77.599999999999994"/>
    <n v="1.1100000000000001"/>
  </r>
  <r>
    <x v="5"/>
    <x v="4"/>
    <x v="5"/>
    <n v="26.1"/>
    <x v="1"/>
    <n v="1236"/>
    <x v="0"/>
    <n v="35"/>
    <n v="89.6"/>
    <n v="4.91"/>
  </r>
  <r>
    <x v="0"/>
    <x v="3"/>
    <x v="4"/>
    <n v="26.1"/>
    <x v="1"/>
    <n v="1317.8"/>
    <x v="0"/>
    <n v="28"/>
    <n v="208.2"/>
    <n v="1.38"/>
  </r>
  <r>
    <x v="1"/>
    <x v="3"/>
    <x v="1"/>
    <n v="26.1"/>
    <x v="1"/>
    <n v="1393.4"/>
    <x v="0"/>
    <n v="17.2"/>
    <n v="159.80000000000001"/>
    <n v="4.3"/>
  </r>
  <r>
    <x v="3"/>
    <x v="2"/>
    <x v="5"/>
    <n v="26.1"/>
    <x v="1"/>
    <n v="1617.2"/>
    <x v="2"/>
    <n v="41"/>
    <n v="139.4"/>
    <n v="3.17"/>
  </r>
  <r>
    <x v="2"/>
    <x v="2"/>
    <x v="4"/>
    <n v="26.1"/>
    <x v="1"/>
    <n v="1132.5"/>
    <x v="0"/>
    <n v="20"/>
    <n v="28"/>
    <n v="4.29"/>
  </r>
  <r>
    <x v="1"/>
    <x v="2"/>
    <x v="1"/>
    <n v="26.1"/>
    <x v="1"/>
    <n v="1217.3"/>
    <x v="0"/>
    <n v="28"/>
    <n v="173.4"/>
    <n v="4.6399999999999997"/>
  </r>
  <r>
    <x v="5"/>
    <x v="2"/>
    <x v="3"/>
    <n v="26.1"/>
    <x v="1"/>
    <n v="1518.1"/>
    <x v="2"/>
    <n v="10.8"/>
    <n v="115.3"/>
    <n v="3.91"/>
  </r>
  <r>
    <x v="3"/>
    <x v="0"/>
    <x v="4"/>
    <n v="26.1"/>
    <x v="1"/>
    <n v="841.9"/>
    <x v="1"/>
    <n v="43.5"/>
    <n v="54.2"/>
    <n v="1.39"/>
  </r>
  <r>
    <x v="3"/>
    <x v="0"/>
    <x v="3"/>
    <n v="26.1"/>
    <x v="1"/>
    <n v="580.5"/>
    <x v="3"/>
    <n v="18.899999999999999"/>
    <n v="119.1"/>
    <n v="1.43"/>
  </r>
  <r>
    <x v="2"/>
    <x v="2"/>
    <x v="4"/>
    <n v="26.1"/>
    <x v="1"/>
    <n v="1356"/>
    <x v="0"/>
    <n v="15.7"/>
    <n v="27"/>
    <n v="5.79"/>
  </r>
  <r>
    <x v="5"/>
    <x v="2"/>
    <x v="4"/>
    <n v="26.1"/>
    <x v="1"/>
    <n v="1082.2"/>
    <x v="0"/>
    <n v="42.6"/>
    <n v="179.9"/>
    <n v="0.76"/>
  </r>
  <r>
    <x v="4"/>
    <x v="2"/>
    <x v="0"/>
    <n v="26.1"/>
    <x v="1"/>
    <n v="1154.9000000000001"/>
    <x v="0"/>
    <n v="38.299999999999997"/>
    <n v="110.7"/>
    <n v="5.0999999999999996"/>
  </r>
  <r>
    <x v="1"/>
    <x v="2"/>
    <x v="2"/>
    <n v="26"/>
    <x v="1"/>
    <n v="1603.8"/>
    <x v="2"/>
    <n v="41.9"/>
    <n v="67.900000000000006"/>
    <n v="4.25"/>
  </r>
  <r>
    <x v="4"/>
    <x v="4"/>
    <x v="2"/>
    <n v="26"/>
    <x v="1"/>
    <n v="1425.1"/>
    <x v="0"/>
    <n v="42.6"/>
    <n v="63.8"/>
    <n v="1.22"/>
  </r>
  <r>
    <x v="1"/>
    <x v="2"/>
    <x v="0"/>
    <n v="26"/>
    <x v="1"/>
    <n v="1079.8"/>
    <x v="0"/>
    <n v="26.8"/>
    <n v="44.7"/>
    <n v="4.5999999999999996"/>
  </r>
  <r>
    <x v="5"/>
    <x v="0"/>
    <x v="5"/>
    <n v="26"/>
    <x v="1"/>
    <n v="1419"/>
    <x v="0"/>
    <n v="29.7"/>
    <n v="123.3"/>
    <n v="3.81"/>
  </r>
  <r>
    <x v="5"/>
    <x v="2"/>
    <x v="1"/>
    <n v="26"/>
    <x v="1"/>
    <n v="646.29999999999995"/>
    <x v="1"/>
    <n v="41"/>
    <n v="75"/>
    <n v="3.49"/>
  </r>
  <r>
    <x v="0"/>
    <x v="3"/>
    <x v="1"/>
    <n v="26"/>
    <x v="1"/>
    <n v="1116.5"/>
    <x v="0"/>
    <n v="12.1"/>
    <n v="60"/>
    <n v="3.79"/>
  </r>
  <r>
    <x v="5"/>
    <x v="2"/>
    <x v="5"/>
    <n v="26"/>
    <x v="1"/>
    <n v="1494.9"/>
    <x v="0"/>
    <n v="39.6"/>
    <n v="247.4"/>
    <n v="5.99"/>
  </r>
  <r>
    <x v="1"/>
    <x v="3"/>
    <x v="1"/>
    <n v="26"/>
    <x v="1"/>
    <n v="1205"/>
    <x v="0"/>
    <n v="11.5"/>
    <n v="66.900000000000006"/>
    <n v="3.44"/>
  </r>
  <r>
    <x v="1"/>
    <x v="3"/>
    <x v="3"/>
    <n v="26"/>
    <x v="1"/>
    <n v="1752.8"/>
    <x v="2"/>
    <n v="26.7"/>
    <n v="116.4"/>
    <n v="5.03"/>
  </r>
  <r>
    <x v="3"/>
    <x v="4"/>
    <x v="5"/>
    <n v="26"/>
    <x v="1"/>
    <n v="830.1"/>
    <x v="1"/>
    <n v="30"/>
    <n v="125.5"/>
    <n v="2.46"/>
  </r>
  <r>
    <x v="4"/>
    <x v="1"/>
    <x v="4"/>
    <n v="26"/>
    <x v="1"/>
    <n v="1782.8"/>
    <x v="2"/>
    <n v="10.1"/>
    <n v="184.4"/>
    <n v="4.97"/>
  </r>
  <r>
    <x v="3"/>
    <x v="2"/>
    <x v="5"/>
    <n v="26"/>
    <x v="1"/>
    <n v="1183"/>
    <x v="0"/>
    <n v="32"/>
    <n v="65.8"/>
    <n v="4.67"/>
  </r>
  <r>
    <x v="5"/>
    <x v="2"/>
    <x v="0"/>
    <n v="26"/>
    <x v="1"/>
    <n v="824.3"/>
    <x v="1"/>
    <n v="30.8"/>
    <n v="234.3"/>
    <n v="5.2"/>
  </r>
  <r>
    <x v="4"/>
    <x v="4"/>
    <x v="2"/>
    <n v="26"/>
    <x v="1"/>
    <n v="919.4"/>
    <x v="1"/>
    <n v="17.5"/>
    <n v="60.3"/>
    <n v="4.05"/>
  </r>
  <r>
    <x v="3"/>
    <x v="3"/>
    <x v="4"/>
    <n v="26"/>
    <x v="1"/>
    <n v="1121.7"/>
    <x v="0"/>
    <n v="15.6"/>
    <n v="88.8"/>
    <n v="0.89"/>
  </r>
  <r>
    <x v="2"/>
    <x v="2"/>
    <x v="0"/>
    <n v="26"/>
    <x v="1"/>
    <n v="1347.2"/>
    <x v="0"/>
    <n v="19.399999999999999"/>
    <n v="181.5"/>
    <n v="3.57"/>
  </r>
  <r>
    <x v="4"/>
    <x v="0"/>
    <x v="2"/>
    <n v="26"/>
    <x v="1"/>
    <n v="1359.2"/>
    <x v="0"/>
    <n v="29.9"/>
    <n v="212.4"/>
    <n v="5.77"/>
  </r>
  <r>
    <x v="3"/>
    <x v="3"/>
    <x v="4"/>
    <n v="26"/>
    <x v="1"/>
    <n v="1352.6"/>
    <x v="0"/>
    <n v="10.9"/>
    <n v="246.2"/>
    <n v="5.84"/>
  </r>
  <r>
    <x v="3"/>
    <x v="1"/>
    <x v="2"/>
    <n v="26"/>
    <x v="1"/>
    <n v="777.9"/>
    <x v="1"/>
    <n v="13"/>
    <n v="189.2"/>
    <n v="2.0099999999999998"/>
  </r>
  <r>
    <x v="3"/>
    <x v="0"/>
    <x v="3"/>
    <n v="26"/>
    <x v="1"/>
    <n v="907.9"/>
    <x v="1"/>
    <n v="13.6"/>
    <n v="232.8"/>
    <n v="3.21"/>
  </r>
  <r>
    <x v="0"/>
    <x v="1"/>
    <x v="1"/>
    <n v="26"/>
    <x v="1"/>
    <n v="1140.5"/>
    <x v="0"/>
    <n v="33.299999999999997"/>
    <n v="184.3"/>
    <n v="5.07"/>
  </r>
  <r>
    <x v="1"/>
    <x v="0"/>
    <x v="1"/>
    <n v="26"/>
    <x v="1"/>
    <n v="1087.5999999999999"/>
    <x v="0"/>
    <n v="30"/>
    <n v="174.7"/>
    <n v="3.1"/>
  </r>
  <r>
    <x v="4"/>
    <x v="4"/>
    <x v="0"/>
    <n v="25.9"/>
    <x v="1"/>
    <n v="747.9"/>
    <x v="1"/>
    <n v="14.3"/>
    <n v="233.4"/>
    <n v="2.4700000000000002"/>
  </r>
  <r>
    <x v="2"/>
    <x v="4"/>
    <x v="1"/>
    <n v="25.9"/>
    <x v="1"/>
    <n v="893.6"/>
    <x v="1"/>
    <n v="37.1"/>
    <n v="207.9"/>
    <n v="5.8"/>
  </r>
  <r>
    <x v="4"/>
    <x v="0"/>
    <x v="3"/>
    <n v="25.9"/>
    <x v="1"/>
    <n v="992.1"/>
    <x v="1"/>
    <n v="16.5"/>
    <n v="184.4"/>
    <n v="4.1900000000000004"/>
  </r>
  <r>
    <x v="5"/>
    <x v="4"/>
    <x v="2"/>
    <n v="25.9"/>
    <x v="1"/>
    <n v="719.2"/>
    <x v="1"/>
    <n v="43.7"/>
    <n v="144.69999999999999"/>
    <n v="3.67"/>
  </r>
  <r>
    <x v="1"/>
    <x v="3"/>
    <x v="1"/>
    <n v="25.9"/>
    <x v="1"/>
    <n v="917.4"/>
    <x v="1"/>
    <n v="37.1"/>
    <n v="141.69999999999999"/>
    <n v="3.07"/>
  </r>
  <r>
    <x v="4"/>
    <x v="1"/>
    <x v="4"/>
    <n v="25.9"/>
    <x v="1"/>
    <n v="389"/>
    <x v="3"/>
    <n v="32.9"/>
    <n v="63.5"/>
    <n v="5.98"/>
  </r>
  <r>
    <x v="2"/>
    <x v="3"/>
    <x v="1"/>
    <n v="25.9"/>
    <x v="1"/>
    <n v="1563.2"/>
    <x v="2"/>
    <n v="25.5"/>
    <n v="34.200000000000003"/>
    <n v="3.86"/>
  </r>
  <r>
    <x v="1"/>
    <x v="3"/>
    <x v="2"/>
    <n v="25.9"/>
    <x v="1"/>
    <n v="1085.2"/>
    <x v="0"/>
    <n v="42.3"/>
    <n v="250"/>
    <n v="4.67"/>
  </r>
  <r>
    <x v="2"/>
    <x v="2"/>
    <x v="2"/>
    <n v="25.9"/>
    <x v="1"/>
    <n v="1298.4000000000001"/>
    <x v="0"/>
    <n v="12.6"/>
    <n v="163"/>
    <n v="2.87"/>
  </r>
  <r>
    <x v="0"/>
    <x v="0"/>
    <x v="5"/>
    <n v="25.9"/>
    <x v="1"/>
    <n v="1545.9"/>
    <x v="2"/>
    <n v="14.4"/>
    <n v="146.19999999999999"/>
    <n v="3.94"/>
  </r>
  <r>
    <x v="4"/>
    <x v="3"/>
    <x v="3"/>
    <n v="25.9"/>
    <x v="1"/>
    <n v="1361.7"/>
    <x v="0"/>
    <n v="27.9"/>
    <n v="148.69999999999999"/>
    <n v="5.17"/>
  </r>
  <r>
    <x v="1"/>
    <x v="3"/>
    <x v="3"/>
    <n v="25.8"/>
    <x v="1"/>
    <n v="1000.2"/>
    <x v="0"/>
    <n v="30.4"/>
    <n v="244.5"/>
    <n v="2.7"/>
  </r>
  <r>
    <x v="0"/>
    <x v="2"/>
    <x v="5"/>
    <n v="25.8"/>
    <x v="1"/>
    <n v="1391.2"/>
    <x v="0"/>
    <n v="10.1"/>
    <n v="152.19999999999999"/>
    <n v="3.75"/>
  </r>
  <r>
    <x v="3"/>
    <x v="1"/>
    <x v="5"/>
    <n v="25.8"/>
    <x v="1"/>
    <n v="1490.7"/>
    <x v="0"/>
    <n v="35.700000000000003"/>
    <n v="57.9"/>
    <n v="0.52"/>
  </r>
  <r>
    <x v="5"/>
    <x v="3"/>
    <x v="1"/>
    <n v="25.8"/>
    <x v="1"/>
    <n v="1104.5999999999999"/>
    <x v="0"/>
    <n v="38.5"/>
    <n v="71.400000000000006"/>
    <n v="3.73"/>
  </r>
  <r>
    <x v="0"/>
    <x v="3"/>
    <x v="5"/>
    <n v="25.8"/>
    <x v="1"/>
    <n v="1653.6"/>
    <x v="2"/>
    <n v="38.299999999999997"/>
    <n v="21.6"/>
    <n v="5.24"/>
  </r>
  <r>
    <x v="1"/>
    <x v="0"/>
    <x v="5"/>
    <n v="25.8"/>
    <x v="1"/>
    <n v="959.6"/>
    <x v="1"/>
    <n v="14.9"/>
    <n v="183.1"/>
    <n v="1.49"/>
  </r>
  <r>
    <x v="4"/>
    <x v="0"/>
    <x v="3"/>
    <n v="25.8"/>
    <x v="1"/>
    <n v="1209.5"/>
    <x v="0"/>
    <n v="10.5"/>
    <n v="187.3"/>
    <n v="3.45"/>
  </r>
  <r>
    <x v="3"/>
    <x v="2"/>
    <x v="1"/>
    <n v="25.8"/>
    <x v="1"/>
    <n v="1056.4000000000001"/>
    <x v="0"/>
    <n v="39"/>
    <n v="70.8"/>
    <n v="0.79"/>
  </r>
  <r>
    <x v="4"/>
    <x v="2"/>
    <x v="3"/>
    <n v="25.8"/>
    <x v="1"/>
    <n v="1617.8"/>
    <x v="2"/>
    <n v="25"/>
    <n v="106.7"/>
    <n v="2.44"/>
  </r>
  <r>
    <x v="3"/>
    <x v="4"/>
    <x v="4"/>
    <n v="25.8"/>
    <x v="1"/>
    <n v="1037.7"/>
    <x v="0"/>
    <n v="38.200000000000003"/>
    <n v="97.9"/>
    <n v="3.56"/>
  </r>
  <r>
    <x v="5"/>
    <x v="3"/>
    <x v="2"/>
    <n v="25.8"/>
    <x v="1"/>
    <n v="1497.2"/>
    <x v="0"/>
    <n v="39.6"/>
    <n v="84"/>
    <n v="3.03"/>
  </r>
  <r>
    <x v="1"/>
    <x v="3"/>
    <x v="1"/>
    <n v="25.8"/>
    <x v="1"/>
    <n v="1236.9000000000001"/>
    <x v="0"/>
    <n v="39.4"/>
    <n v="98.4"/>
    <n v="2.96"/>
  </r>
  <r>
    <x v="3"/>
    <x v="0"/>
    <x v="4"/>
    <n v="25.8"/>
    <x v="1"/>
    <n v="1089.8"/>
    <x v="0"/>
    <n v="10.3"/>
    <n v="158.1"/>
    <n v="1.02"/>
  </r>
  <r>
    <x v="4"/>
    <x v="4"/>
    <x v="3"/>
    <n v="25.8"/>
    <x v="1"/>
    <n v="1189.5"/>
    <x v="0"/>
    <n v="27.5"/>
    <n v="164.3"/>
    <n v="4.47"/>
  </r>
  <r>
    <x v="5"/>
    <x v="4"/>
    <x v="3"/>
    <n v="25.8"/>
    <x v="1"/>
    <n v="996.3"/>
    <x v="1"/>
    <n v="19.399999999999999"/>
    <n v="163.4"/>
    <n v="2.11"/>
  </r>
  <r>
    <x v="0"/>
    <x v="1"/>
    <x v="4"/>
    <n v="25.7"/>
    <x v="1"/>
    <n v="739.3"/>
    <x v="1"/>
    <n v="37.700000000000003"/>
    <n v="161.69999999999999"/>
    <n v="0.55000000000000004"/>
  </r>
  <r>
    <x v="3"/>
    <x v="3"/>
    <x v="5"/>
    <n v="25.7"/>
    <x v="1"/>
    <n v="897.7"/>
    <x v="1"/>
    <n v="38.1"/>
    <n v="47.1"/>
    <n v="0.76"/>
  </r>
  <r>
    <x v="2"/>
    <x v="2"/>
    <x v="2"/>
    <n v="25.7"/>
    <x v="1"/>
    <n v="1151.0999999999999"/>
    <x v="0"/>
    <n v="40.200000000000003"/>
    <n v="46.6"/>
    <n v="3.96"/>
  </r>
  <r>
    <x v="5"/>
    <x v="2"/>
    <x v="4"/>
    <n v="25.7"/>
    <x v="1"/>
    <n v="1390.9"/>
    <x v="0"/>
    <n v="38.799999999999997"/>
    <n v="126.3"/>
    <n v="2.2999999999999998"/>
  </r>
  <r>
    <x v="5"/>
    <x v="0"/>
    <x v="5"/>
    <n v="25.7"/>
    <x v="1"/>
    <n v="520.6"/>
    <x v="3"/>
    <n v="36.200000000000003"/>
    <n v="249.8"/>
    <n v="3.56"/>
  </r>
  <r>
    <x v="3"/>
    <x v="4"/>
    <x v="0"/>
    <n v="25.7"/>
    <x v="1"/>
    <n v="948.4"/>
    <x v="1"/>
    <n v="39.6"/>
    <n v="68.099999999999994"/>
    <n v="1.79"/>
  </r>
  <r>
    <x v="5"/>
    <x v="3"/>
    <x v="4"/>
    <n v="25.7"/>
    <x v="1"/>
    <n v="924.8"/>
    <x v="1"/>
    <n v="25.6"/>
    <n v="100.2"/>
    <n v="3.59"/>
  </r>
  <r>
    <x v="5"/>
    <x v="3"/>
    <x v="3"/>
    <n v="25.7"/>
    <x v="1"/>
    <n v="1319.8"/>
    <x v="0"/>
    <n v="24.3"/>
    <n v="98.5"/>
    <n v="4.53"/>
  </r>
  <r>
    <x v="0"/>
    <x v="0"/>
    <x v="0"/>
    <n v="25.7"/>
    <x v="1"/>
    <n v="1642.2"/>
    <x v="2"/>
    <n v="20.7"/>
    <n v="139.9"/>
    <n v="1.54"/>
  </r>
  <r>
    <x v="3"/>
    <x v="2"/>
    <x v="5"/>
    <n v="25.7"/>
    <x v="1"/>
    <n v="1755.6"/>
    <x v="2"/>
    <n v="27.4"/>
    <n v="84.2"/>
    <n v="4.71"/>
  </r>
  <r>
    <x v="0"/>
    <x v="1"/>
    <x v="0"/>
    <n v="25.6"/>
    <x v="1"/>
    <n v="588.20000000000005"/>
    <x v="3"/>
    <n v="21.4"/>
    <n v="140"/>
    <n v="3.69"/>
  </r>
  <r>
    <x v="0"/>
    <x v="4"/>
    <x v="1"/>
    <n v="25.6"/>
    <x v="1"/>
    <n v="1222.3"/>
    <x v="0"/>
    <n v="44.3"/>
    <n v="76.099999999999994"/>
    <n v="3.79"/>
  </r>
  <r>
    <x v="2"/>
    <x v="4"/>
    <x v="1"/>
    <n v="25.6"/>
    <x v="1"/>
    <n v="899"/>
    <x v="1"/>
    <n v="30.4"/>
    <n v="61.8"/>
    <n v="2.0099999999999998"/>
  </r>
  <r>
    <x v="1"/>
    <x v="2"/>
    <x v="4"/>
    <n v="25.6"/>
    <x v="1"/>
    <n v="1455.1"/>
    <x v="0"/>
    <n v="40.5"/>
    <n v="21.1"/>
    <n v="2.0499999999999998"/>
  </r>
  <r>
    <x v="1"/>
    <x v="1"/>
    <x v="1"/>
    <n v="25.6"/>
    <x v="1"/>
    <n v="1439.3"/>
    <x v="0"/>
    <n v="42.1"/>
    <n v="249.1"/>
    <n v="0.77"/>
  </r>
  <r>
    <x v="0"/>
    <x v="1"/>
    <x v="4"/>
    <n v="25.6"/>
    <x v="1"/>
    <n v="1287.9000000000001"/>
    <x v="0"/>
    <n v="20.8"/>
    <n v="227.7"/>
    <n v="2.42"/>
  </r>
  <r>
    <x v="1"/>
    <x v="4"/>
    <x v="0"/>
    <n v="25.6"/>
    <x v="1"/>
    <n v="1291.8"/>
    <x v="0"/>
    <n v="39.799999999999997"/>
    <n v="39.299999999999997"/>
    <n v="2.63"/>
  </r>
  <r>
    <x v="2"/>
    <x v="1"/>
    <x v="5"/>
    <n v="25.6"/>
    <x v="1"/>
    <n v="1067.8"/>
    <x v="0"/>
    <n v="37.6"/>
    <n v="163.1"/>
    <n v="1.42"/>
  </r>
  <r>
    <x v="1"/>
    <x v="1"/>
    <x v="2"/>
    <n v="25.6"/>
    <x v="1"/>
    <n v="1147.3"/>
    <x v="0"/>
    <n v="13.2"/>
    <n v="38.200000000000003"/>
    <n v="0.92"/>
  </r>
  <r>
    <x v="2"/>
    <x v="1"/>
    <x v="5"/>
    <n v="25.6"/>
    <x v="1"/>
    <n v="1030.0999999999999"/>
    <x v="0"/>
    <n v="29.8"/>
    <n v="189"/>
    <n v="1.67"/>
  </r>
  <r>
    <x v="2"/>
    <x v="2"/>
    <x v="1"/>
    <n v="25.6"/>
    <x v="1"/>
    <n v="851.4"/>
    <x v="1"/>
    <n v="40.1"/>
    <n v="166.8"/>
    <n v="5.55"/>
  </r>
  <r>
    <x v="2"/>
    <x v="4"/>
    <x v="1"/>
    <n v="25.6"/>
    <x v="1"/>
    <n v="1016.6"/>
    <x v="0"/>
    <n v="40.5"/>
    <n v="169.2"/>
    <n v="0.94"/>
  </r>
  <r>
    <x v="1"/>
    <x v="1"/>
    <x v="1"/>
    <n v="25.6"/>
    <x v="1"/>
    <n v="1015.1"/>
    <x v="0"/>
    <n v="20.6"/>
    <n v="165"/>
    <n v="2.36"/>
  </r>
  <r>
    <x v="2"/>
    <x v="0"/>
    <x v="2"/>
    <n v="25.6"/>
    <x v="1"/>
    <n v="1064.8"/>
    <x v="0"/>
    <n v="14.8"/>
    <n v="142"/>
    <n v="0.71"/>
  </r>
  <r>
    <x v="3"/>
    <x v="1"/>
    <x v="2"/>
    <n v="25.5"/>
    <x v="1"/>
    <n v="700.4"/>
    <x v="1"/>
    <n v="32"/>
    <n v="99"/>
    <n v="1.0900000000000001"/>
  </r>
  <r>
    <x v="0"/>
    <x v="3"/>
    <x v="0"/>
    <n v="25.5"/>
    <x v="1"/>
    <n v="1422.6"/>
    <x v="0"/>
    <n v="38.9"/>
    <n v="120.1"/>
    <n v="2.54"/>
  </r>
  <r>
    <x v="5"/>
    <x v="2"/>
    <x v="3"/>
    <n v="25.5"/>
    <x v="1"/>
    <n v="1266.4000000000001"/>
    <x v="0"/>
    <n v="30.4"/>
    <n v="69"/>
    <n v="2.5299999999999998"/>
  </r>
  <r>
    <x v="0"/>
    <x v="4"/>
    <x v="4"/>
    <n v="25.5"/>
    <x v="1"/>
    <n v="1040"/>
    <x v="0"/>
    <n v="20.7"/>
    <n v="20.100000000000001"/>
    <n v="2.2000000000000002"/>
  </r>
  <r>
    <x v="2"/>
    <x v="4"/>
    <x v="5"/>
    <n v="25.5"/>
    <x v="1"/>
    <n v="671.6"/>
    <x v="1"/>
    <n v="35.5"/>
    <n v="129.1"/>
    <n v="2.96"/>
  </r>
  <r>
    <x v="5"/>
    <x v="1"/>
    <x v="1"/>
    <n v="25.5"/>
    <x v="1"/>
    <n v="1046.8"/>
    <x v="0"/>
    <n v="39.700000000000003"/>
    <n v="230.4"/>
    <n v="4.83"/>
  </r>
  <r>
    <x v="4"/>
    <x v="3"/>
    <x v="0"/>
    <n v="25.5"/>
    <x v="1"/>
    <n v="1572.3"/>
    <x v="2"/>
    <n v="14.2"/>
    <n v="134.80000000000001"/>
    <n v="1.24"/>
  </r>
  <r>
    <x v="3"/>
    <x v="0"/>
    <x v="1"/>
    <n v="25.5"/>
    <x v="1"/>
    <n v="1391.4"/>
    <x v="0"/>
    <n v="24.2"/>
    <n v="196.5"/>
    <n v="2.11"/>
  </r>
  <r>
    <x v="2"/>
    <x v="1"/>
    <x v="2"/>
    <n v="25.5"/>
    <x v="1"/>
    <n v="1329.9"/>
    <x v="0"/>
    <n v="40.299999999999997"/>
    <n v="60.6"/>
    <n v="5.22"/>
  </r>
  <r>
    <x v="3"/>
    <x v="4"/>
    <x v="5"/>
    <n v="25.5"/>
    <x v="1"/>
    <n v="1160.3"/>
    <x v="0"/>
    <n v="40"/>
    <n v="187.7"/>
    <n v="3.8"/>
  </r>
  <r>
    <x v="2"/>
    <x v="1"/>
    <x v="2"/>
    <n v="25.5"/>
    <x v="1"/>
    <n v="1012.6"/>
    <x v="0"/>
    <n v="12.8"/>
    <n v="185.1"/>
    <n v="0.85"/>
  </r>
  <r>
    <x v="5"/>
    <x v="2"/>
    <x v="5"/>
    <n v="25.5"/>
    <x v="1"/>
    <n v="1823.3"/>
    <x v="2"/>
    <n v="19.100000000000001"/>
    <n v="122.1"/>
    <n v="1.67"/>
  </r>
  <r>
    <x v="4"/>
    <x v="0"/>
    <x v="2"/>
    <n v="25.5"/>
    <x v="1"/>
    <n v="949.9"/>
    <x v="1"/>
    <n v="40"/>
    <n v="98.1"/>
    <n v="2.61"/>
  </r>
  <r>
    <x v="1"/>
    <x v="4"/>
    <x v="2"/>
    <n v="25.5"/>
    <x v="1"/>
    <n v="1563.8"/>
    <x v="2"/>
    <n v="20.7"/>
    <n v="122.7"/>
    <n v="2.1800000000000002"/>
  </r>
  <r>
    <x v="3"/>
    <x v="1"/>
    <x v="4"/>
    <n v="25.5"/>
    <x v="1"/>
    <n v="1011.6"/>
    <x v="0"/>
    <n v="32.1"/>
    <n v="169.9"/>
    <n v="1.01"/>
  </r>
  <r>
    <x v="5"/>
    <x v="0"/>
    <x v="4"/>
    <n v="25.4"/>
    <x v="1"/>
    <n v="1481.5"/>
    <x v="0"/>
    <n v="24.4"/>
    <n v="222.1"/>
    <n v="4.8899999999999997"/>
  </r>
  <r>
    <x v="3"/>
    <x v="4"/>
    <x v="4"/>
    <n v="25.4"/>
    <x v="1"/>
    <n v="1332.5"/>
    <x v="0"/>
    <n v="36.299999999999997"/>
    <n v="21.6"/>
    <n v="5.35"/>
  </r>
  <r>
    <x v="2"/>
    <x v="0"/>
    <x v="2"/>
    <n v="25.4"/>
    <x v="1"/>
    <n v="1141.0999999999999"/>
    <x v="0"/>
    <n v="33.200000000000003"/>
    <n v="217.6"/>
    <n v="2.2799999999999998"/>
  </r>
  <r>
    <x v="0"/>
    <x v="2"/>
    <x v="1"/>
    <n v="25.4"/>
    <x v="1"/>
    <n v="890.9"/>
    <x v="1"/>
    <n v="10.9"/>
    <n v="28.5"/>
    <n v="5.29"/>
  </r>
  <r>
    <x v="3"/>
    <x v="4"/>
    <x v="1"/>
    <n v="25.4"/>
    <x v="1"/>
    <n v="865.6"/>
    <x v="1"/>
    <n v="41.3"/>
    <n v="155.19999999999999"/>
    <n v="0.57999999999999996"/>
  </r>
  <r>
    <x v="0"/>
    <x v="4"/>
    <x v="2"/>
    <n v="25.4"/>
    <x v="1"/>
    <n v="880.3"/>
    <x v="1"/>
    <n v="39"/>
    <n v="83.5"/>
    <n v="3.75"/>
  </r>
  <r>
    <x v="2"/>
    <x v="3"/>
    <x v="1"/>
    <n v="25.4"/>
    <x v="1"/>
    <n v="1282.0999999999999"/>
    <x v="0"/>
    <n v="20.2"/>
    <n v="124.3"/>
    <n v="2.2999999999999998"/>
  </r>
  <r>
    <x v="5"/>
    <x v="0"/>
    <x v="2"/>
    <n v="25.4"/>
    <x v="1"/>
    <n v="1026.3"/>
    <x v="0"/>
    <n v="17.2"/>
    <n v="67.099999999999994"/>
    <n v="1.23"/>
  </r>
  <r>
    <x v="1"/>
    <x v="3"/>
    <x v="4"/>
    <n v="25.4"/>
    <x v="1"/>
    <n v="991.7"/>
    <x v="1"/>
    <n v="42.4"/>
    <n v="23.5"/>
    <n v="0.56000000000000005"/>
  </r>
  <r>
    <x v="0"/>
    <x v="1"/>
    <x v="3"/>
    <n v="25.4"/>
    <x v="1"/>
    <n v="884.4"/>
    <x v="1"/>
    <n v="44.9"/>
    <n v="109.4"/>
    <n v="2.67"/>
  </r>
  <r>
    <x v="1"/>
    <x v="4"/>
    <x v="4"/>
    <n v="25.4"/>
    <x v="1"/>
    <n v="902.2"/>
    <x v="1"/>
    <n v="32.299999999999997"/>
    <n v="191.3"/>
    <n v="5.79"/>
  </r>
  <r>
    <x v="4"/>
    <x v="1"/>
    <x v="4"/>
    <n v="25.4"/>
    <x v="1"/>
    <n v="1346.5"/>
    <x v="0"/>
    <n v="16.600000000000001"/>
    <n v="44.4"/>
    <n v="4.26"/>
  </r>
  <r>
    <x v="4"/>
    <x v="0"/>
    <x v="5"/>
    <n v="25.4"/>
    <x v="1"/>
    <n v="1102.0999999999999"/>
    <x v="0"/>
    <n v="18.100000000000001"/>
    <n v="123.3"/>
    <n v="2.2000000000000002"/>
  </r>
  <r>
    <x v="4"/>
    <x v="3"/>
    <x v="0"/>
    <n v="25.4"/>
    <x v="1"/>
    <n v="1148.7"/>
    <x v="0"/>
    <n v="40.299999999999997"/>
    <n v="38.4"/>
    <n v="5.15"/>
  </r>
  <r>
    <x v="3"/>
    <x v="0"/>
    <x v="0"/>
    <n v="25.4"/>
    <x v="1"/>
    <n v="1121.5999999999999"/>
    <x v="0"/>
    <n v="19.3"/>
    <n v="73.5"/>
    <n v="2.61"/>
  </r>
  <r>
    <x v="3"/>
    <x v="0"/>
    <x v="5"/>
    <n v="25.4"/>
    <x v="1"/>
    <n v="1035"/>
    <x v="0"/>
    <n v="35.200000000000003"/>
    <n v="196.4"/>
    <n v="2.41"/>
  </r>
  <r>
    <x v="2"/>
    <x v="4"/>
    <x v="5"/>
    <n v="25.3"/>
    <x v="1"/>
    <n v="674.6"/>
    <x v="1"/>
    <n v="14.6"/>
    <n v="23.4"/>
    <n v="3.34"/>
  </r>
  <r>
    <x v="1"/>
    <x v="4"/>
    <x v="4"/>
    <n v="25.3"/>
    <x v="1"/>
    <n v="823.9"/>
    <x v="1"/>
    <n v="30.2"/>
    <n v="20.2"/>
    <n v="4.13"/>
  </r>
  <r>
    <x v="4"/>
    <x v="0"/>
    <x v="2"/>
    <n v="25.3"/>
    <x v="1"/>
    <n v="1070.4000000000001"/>
    <x v="0"/>
    <n v="39.700000000000003"/>
    <n v="235"/>
    <n v="3.15"/>
  </r>
  <r>
    <x v="0"/>
    <x v="3"/>
    <x v="5"/>
    <n v="25.3"/>
    <x v="1"/>
    <n v="987.9"/>
    <x v="1"/>
    <n v="12.2"/>
    <n v="190.7"/>
    <n v="1.01"/>
  </r>
  <r>
    <x v="3"/>
    <x v="1"/>
    <x v="5"/>
    <n v="25.3"/>
    <x v="1"/>
    <n v="1332.8"/>
    <x v="0"/>
    <n v="35.799999999999997"/>
    <n v="79.3"/>
    <n v="3.1"/>
  </r>
  <r>
    <x v="3"/>
    <x v="1"/>
    <x v="5"/>
    <n v="25.3"/>
    <x v="1"/>
    <n v="1062.9000000000001"/>
    <x v="0"/>
    <n v="23.5"/>
    <n v="154.4"/>
    <n v="2"/>
  </r>
  <r>
    <x v="1"/>
    <x v="4"/>
    <x v="5"/>
    <n v="25.3"/>
    <x v="1"/>
    <n v="1284.4000000000001"/>
    <x v="0"/>
    <n v="14.8"/>
    <n v="32.700000000000003"/>
    <n v="2.72"/>
  </r>
  <r>
    <x v="0"/>
    <x v="2"/>
    <x v="0"/>
    <n v="25.3"/>
    <x v="1"/>
    <n v="565.20000000000005"/>
    <x v="3"/>
    <n v="11.4"/>
    <n v="245"/>
    <n v="5.58"/>
  </r>
  <r>
    <x v="3"/>
    <x v="1"/>
    <x v="3"/>
    <n v="25.3"/>
    <x v="1"/>
    <n v="1200.8"/>
    <x v="0"/>
    <n v="33.5"/>
    <n v="122.9"/>
    <n v="1.72"/>
  </r>
  <r>
    <x v="3"/>
    <x v="4"/>
    <x v="1"/>
    <n v="25.3"/>
    <x v="1"/>
    <n v="1311"/>
    <x v="0"/>
    <n v="20.2"/>
    <n v="150.1"/>
    <n v="1.06"/>
  </r>
  <r>
    <x v="3"/>
    <x v="3"/>
    <x v="2"/>
    <n v="25.3"/>
    <x v="1"/>
    <n v="1584.5"/>
    <x v="2"/>
    <n v="14.6"/>
    <n v="101.5"/>
    <n v="4.33"/>
  </r>
  <r>
    <x v="1"/>
    <x v="4"/>
    <x v="5"/>
    <n v="25.3"/>
    <x v="1"/>
    <n v="1172.9000000000001"/>
    <x v="0"/>
    <n v="23.2"/>
    <n v="159.6"/>
    <n v="4.7"/>
  </r>
  <r>
    <x v="5"/>
    <x v="4"/>
    <x v="5"/>
    <n v="25.3"/>
    <x v="1"/>
    <n v="1452.8"/>
    <x v="0"/>
    <n v="28.3"/>
    <n v="143.19999999999999"/>
    <n v="5.72"/>
  </r>
  <r>
    <x v="2"/>
    <x v="4"/>
    <x v="4"/>
    <n v="25.3"/>
    <x v="1"/>
    <n v="1211.9000000000001"/>
    <x v="0"/>
    <n v="13.7"/>
    <n v="133.30000000000001"/>
    <n v="4.97"/>
  </r>
  <r>
    <x v="1"/>
    <x v="4"/>
    <x v="3"/>
    <n v="25.2"/>
    <x v="1"/>
    <n v="1210.5"/>
    <x v="0"/>
    <n v="32"/>
    <n v="31.1"/>
    <n v="4.6399999999999997"/>
  </r>
  <r>
    <x v="4"/>
    <x v="3"/>
    <x v="4"/>
    <n v="25.2"/>
    <x v="1"/>
    <n v="799.2"/>
    <x v="1"/>
    <n v="36.1"/>
    <n v="127.9"/>
    <n v="1.35"/>
  </r>
  <r>
    <x v="0"/>
    <x v="1"/>
    <x v="5"/>
    <n v="25.2"/>
    <x v="1"/>
    <n v="1360"/>
    <x v="0"/>
    <n v="17.8"/>
    <n v="30.6"/>
    <n v="2.0099999999999998"/>
  </r>
  <r>
    <x v="1"/>
    <x v="0"/>
    <x v="5"/>
    <n v="25.2"/>
    <x v="1"/>
    <n v="1479.7"/>
    <x v="0"/>
    <n v="17.7"/>
    <n v="207.1"/>
    <n v="1.08"/>
  </r>
  <r>
    <x v="2"/>
    <x v="1"/>
    <x v="4"/>
    <n v="25.2"/>
    <x v="1"/>
    <n v="598"/>
    <x v="3"/>
    <n v="11.8"/>
    <n v="34.4"/>
    <n v="5.35"/>
  </r>
  <r>
    <x v="4"/>
    <x v="1"/>
    <x v="0"/>
    <n v="25.2"/>
    <x v="1"/>
    <n v="1561.9"/>
    <x v="2"/>
    <n v="14.4"/>
    <n v="39.6"/>
    <n v="3.55"/>
  </r>
  <r>
    <x v="5"/>
    <x v="0"/>
    <x v="4"/>
    <n v="25.2"/>
    <x v="1"/>
    <n v="726.2"/>
    <x v="1"/>
    <n v="33.1"/>
    <n v="121.9"/>
    <n v="4.5599999999999996"/>
  </r>
  <r>
    <x v="5"/>
    <x v="0"/>
    <x v="1"/>
    <n v="25.2"/>
    <x v="1"/>
    <n v="1201.9000000000001"/>
    <x v="0"/>
    <n v="38.799999999999997"/>
    <n v="91.5"/>
    <n v="4.28"/>
  </r>
  <r>
    <x v="2"/>
    <x v="0"/>
    <x v="2"/>
    <n v="25.2"/>
    <x v="1"/>
    <n v="1034.8"/>
    <x v="0"/>
    <n v="10.1"/>
    <n v="109.4"/>
    <n v="1.99"/>
  </r>
  <r>
    <x v="5"/>
    <x v="0"/>
    <x v="3"/>
    <n v="25.2"/>
    <x v="1"/>
    <n v="1218.3"/>
    <x v="0"/>
    <n v="38.799999999999997"/>
    <n v="187.8"/>
    <n v="4.4800000000000004"/>
  </r>
  <r>
    <x v="3"/>
    <x v="2"/>
    <x v="4"/>
    <n v="25.2"/>
    <x v="1"/>
    <n v="881.2"/>
    <x v="1"/>
    <n v="27.5"/>
    <n v="102.7"/>
    <n v="2.85"/>
  </r>
  <r>
    <x v="4"/>
    <x v="4"/>
    <x v="2"/>
    <n v="25.2"/>
    <x v="1"/>
    <n v="739.7"/>
    <x v="1"/>
    <n v="27.7"/>
    <n v="85.6"/>
    <n v="4.22"/>
  </r>
  <r>
    <x v="2"/>
    <x v="2"/>
    <x v="0"/>
    <n v="25.2"/>
    <x v="1"/>
    <n v="1082.5999999999999"/>
    <x v="0"/>
    <n v="19.600000000000001"/>
    <n v="101.9"/>
    <n v="2.94"/>
  </r>
  <r>
    <x v="0"/>
    <x v="3"/>
    <x v="4"/>
    <n v="25.2"/>
    <x v="1"/>
    <n v="1153.5999999999999"/>
    <x v="0"/>
    <n v="44.4"/>
    <n v="199.8"/>
    <n v="4.93"/>
  </r>
  <r>
    <x v="3"/>
    <x v="1"/>
    <x v="4"/>
    <n v="25.1"/>
    <x v="1"/>
    <n v="1333.4"/>
    <x v="0"/>
    <n v="40.700000000000003"/>
    <n v="48.7"/>
    <n v="0.56000000000000005"/>
  </r>
  <r>
    <x v="5"/>
    <x v="0"/>
    <x v="4"/>
    <n v="25.1"/>
    <x v="1"/>
    <n v="1454.9"/>
    <x v="0"/>
    <n v="22.7"/>
    <n v="153.30000000000001"/>
    <n v="2.7"/>
  </r>
  <r>
    <x v="2"/>
    <x v="2"/>
    <x v="1"/>
    <n v="25.1"/>
    <x v="1"/>
    <n v="1148"/>
    <x v="0"/>
    <n v="42.4"/>
    <n v="221.9"/>
    <n v="4.43"/>
  </r>
  <r>
    <x v="4"/>
    <x v="2"/>
    <x v="4"/>
    <n v="25.1"/>
    <x v="1"/>
    <n v="1257.2"/>
    <x v="0"/>
    <n v="40"/>
    <n v="181.3"/>
    <n v="5.33"/>
  </r>
  <r>
    <x v="2"/>
    <x v="0"/>
    <x v="4"/>
    <n v="25.1"/>
    <x v="1"/>
    <n v="1222.9000000000001"/>
    <x v="0"/>
    <n v="34.9"/>
    <n v="93.6"/>
    <n v="5.54"/>
  </r>
  <r>
    <x v="3"/>
    <x v="4"/>
    <x v="2"/>
    <n v="25.1"/>
    <x v="1"/>
    <n v="878.4"/>
    <x v="1"/>
    <n v="24.9"/>
    <n v="85.8"/>
    <n v="4.66"/>
  </r>
  <r>
    <x v="3"/>
    <x v="4"/>
    <x v="5"/>
    <n v="25.1"/>
    <x v="1"/>
    <n v="1012.8"/>
    <x v="0"/>
    <n v="40.1"/>
    <n v="208.8"/>
    <n v="2.27"/>
  </r>
  <r>
    <x v="4"/>
    <x v="3"/>
    <x v="3"/>
    <n v="25.1"/>
    <x v="1"/>
    <n v="1355.9"/>
    <x v="0"/>
    <n v="19.5"/>
    <n v="248.5"/>
    <n v="0.92"/>
  </r>
  <r>
    <x v="0"/>
    <x v="0"/>
    <x v="3"/>
    <n v="25.1"/>
    <x v="1"/>
    <n v="1105.5999999999999"/>
    <x v="0"/>
    <n v="17.7"/>
    <n v="128.80000000000001"/>
    <n v="2.29"/>
  </r>
  <r>
    <x v="0"/>
    <x v="3"/>
    <x v="1"/>
    <n v="25.1"/>
    <x v="1"/>
    <n v="1629.9"/>
    <x v="2"/>
    <n v="39.700000000000003"/>
    <n v="61.6"/>
    <n v="4.37"/>
  </r>
  <r>
    <x v="5"/>
    <x v="3"/>
    <x v="1"/>
    <n v="25"/>
    <x v="2"/>
    <n v="1065.4000000000001"/>
    <x v="0"/>
    <n v="12.4"/>
    <n v="88.9"/>
    <n v="1.36"/>
  </r>
  <r>
    <x v="0"/>
    <x v="2"/>
    <x v="2"/>
    <n v="25"/>
    <x v="2"/>
    <n v="1251.2"/>
    <x v="0"/>
    <n v="25.6"/>
    <n v="103"/>
    <n v="1.79"/>
  </r>
  <r>
    <x v="2"/>
    <x v="0"/>
    <x v="0"/>
    <n v="25"/>
    <x v="2"/>
    <n v="946.8"/>
    <x v="1"/>
    <n v="20.9"/>
    <n v="231.7"/>
    <n v="1.74"/>
  </r>
  <r>
    <x v="1"/>
    <x v="0"/>
    <x v="0"/>
    <n v="25"/>
    <x v="2"/>
    <n v="719.9"/>
    <x v="1"/>
    <n v="34.200000000000003"/>
    <n v="171.9"/>
    <n v="3.72"/>
  </r>
  <r>
    <x v="2"/>
    <x v="3"/>
    <x v="3"/>
    <n v="25"/>
    <x v="2"/>
    <n v="1634.1"/>
    <x v="2"/>
    <n v="37.200000000000003"/>
    <n v="169.5"/>
    <n v="4.34"/>
  </r>
  <r>
    <x v="5"/>
    <x v="3"/>
    <x v="1"/>
    <n v="24.9"/>
    <x v="2"/>
    <n v="890.5"/>
    <x v="1"/>
    <n v="18.2"/>
    <n v="70.099999999999994"/>
    <n v="1.94"/>
  </r>
  <r>
    <x v="5"/>
    <x v="3"/>
    <x v="3"/>
    <n v="24.9"/>
    <x v="2"/>
    <n v="1387.3"/>
    <x v="0"/>
    <n v="34.700000000000003"/>
    <n v="99.4"/>
    <n v="2.2000000000000002"/>
  </r>
  <r>
    <x v="1"/>
    <x v="4"/>
    <x v="0"/>
    <n v="24.9"/>
    <x v="2"/>
    <n v="861.9"/>
    <x v="1"/>
    <n v="29.8"/>
    <n v="157.5"/>
    <n v="2.0699999999999998"/>
  </r>
  <r>
    <x v="5"/>
    <x v="1"/>
    <x v="4"/>
    <n v="24.9"/>
    <x v="2"/>
    <n v="1617"/>
    <x v="2"/>
    <n v="11.9"/>
    <n v="241.8"/>
    <n v="5.33"/>
  </r>
  <r>
    <x v="2"/>
    <x v="2"/>
    <x v="5"/>
    <n v="24.9"/>
    <x v="2"/>
    <n v="1267.7"/>
    <x v="0"/>
    <n v="19.3"/>
    <n v="241.5"/>
    <n v="5.22"/>
  </r>
  <r>
    <x v="5"/>
    <x v="4"/>
    <x v="5"/>
    <n v="24.9"/>
    <x v="2"/>
    <n v="1398.5"/>
    <x v="0"/>
    <n v="21.9"/>
    <n v="80.400000000000006"/>
    <n v="5.53"/>
  </r>
  <r>
    <x v="3"/>
    <x v="4"/>
    <x v="1"/>
    <n v="24.9"/>
    <x v="2"/>
    <n v="911.8"/>
    <x v="1"/>
    <n v="18.8"/>
    <n v="23.1"/>
    <n v="4.43"/>
  </r>
  <r>
    <x v="1"/>
    <x v="1"/>
    <x v="4"/>
    <n v="24.9"/>
    <x v="2"/>
    <n v="1405.5"/>
    <x v="0"/>
    <n v="34.700000000000003"/>
    <n v="211.6"/>
    <n v="2.42"/>
  </r>
  <r>
    <x v="4"/>
    <x v="1"/>
    <x v="1"/>
    <n v="24.9"/>
    <x v="2"/>
    <n v="1106.5999999999999"/>
    <x v="0"/>
    <n v="41.9"/>
    <n v="243.2"/>
    <n v="5.31"/>
  </r>
  <r>
    <x v="3"/>
    <x v="4"/>
    <x v="4"/>
    <n v="24.9"/>
    <x v="2"/>
    <n v="1435.5"/>
    <x v="0"/>
    <n v="18.899999999999999"/>
    <n v="33.799999999999997"/>
    <n v="5.63"/>
  </r>
  <r>
    <x v="3"/>
    <x v="1"/>
    <x v="0"/>
    <n v="24.9"/>
    <x v="2"/>
    <n v="1293.8"/>
    <x v="0"/>
    <n v="16.600000000000001"/>
    <n v="238"/>
    <n v="5.1100000000000003"/>
  </r>
  <r>
    <x v="5"/>
    <x v="1"/>
    <x v="5"/>
    <n v="24.8"/>
    <x v="2"/>
    <n v="1363"/>
    <x v="0"/>
    <n v="10.6"/>
    <n v="202"/>
    <n v="3.82"/>
  </r>
  <r>
    <x v="2"/>
    <x v="0"/>
    <x v="1"/>
    <n v="24.8"/>
    <x v="2"/>
    <n v="1229.7"/>
    <x v="0"/>
    <n v="35.4"/>
    <n v="185.4"/>
    <n v="3.12"/>
  </r>
  <r>
    <x v="0"/>
    <x v="3"/>
    <x v="1"/>
    <n v="24.8"/>
    <x v="2"/>
    <n v="1126"/>
    <x v="0"/>
    <n v="18.600000000000001"/>
    <n v="226.7"/>
    <n v="5.22"/>
  </r>
  <r>
    <x v="0"/>
    <x v="2"/>
    <x v="4"/>
    <n v="24.8"/>
    <x v="2"/>
    <n v="1614.8"/>
    <x v="2"/>
    <n v="35.5"/>
    <n v="48.8"/>
    <n v="4.07"/>
  </r>
  <r>
    <x v="0"/>
    <x v="2"/>
    <x v="5"/>
    <n v="24.8"/>
    <x v="2"/>
    <n v="1188.5999999999999"/>
    <x v="0"/>
    <n v="23.3"/>
    <n v="38.6"/>
    <n v="2.82"/>
  </r>
  <r>
    <x v="4"/>
    <x v="1"/>
    <x v="5"/>
    <n v="24.8"/>
    <x v="2"/>
    <n v="1646.5"/>
    <x v="2"/>
    <n v="35.200000000000003"/>
    <n v="237.4"/>
    <n v="0.74"/>
  </r>
  <r>
    <x v="0"/>
    <x v="4"/>
    <x v="1"/>
    <n v="24.8"/>
    <x v="2"/>
    <n v="1281.4000000000001"/>
    <x v="0"/>
    <n v="25.8"/>
    <n v="108.3"/>
    <n v="3.4"/>
  </r>
  <r>
    <x v="0"/>
    <x v="4"/>
    <x v="4"/>
    <n v="24.8"/>
    <x v="2"/>
    <n v="742.4"/>
    <x v="1"/>
    <n v="41.2"/>
    <n v="149.19999999999999"/>
    <n v="3.84"/>
  </r>
  <r>
    <x v="5"/>
    <x v="4"/>
    <x v="2"/>
    <n v="24.8"/>
    <x v="2"/>
    <n v="1236.4000000000001"/>
    <x v="0"/>
    <n v="43.2"/>
    <n v="203.4"/>
    <n v="1.1399999999999999"/>
  </r>
  <r>
    <x v="5"/>
    <x v="3"/>
    <x v="5"/>
    <n v="24.8"/>
    <x v="2"/>
    <n v="885.7"/>
    <x v="1"/>
    <n v="40.4"/>
    <n v="40"/>
    <n v="2.13"/>
  </r>
  <r>
    <x v="2"/>
    <x v="1"/>
    <x v="2"/>
    <n v="24.8"/>
    <x v="2"/>
    <n v="1045.8"/>
    <x v="0"/>
    <n v="43.4"/>
    <n v="159.69999999999999"/>
    <n v="5.64"/>
  </r>
  <r>
    <x v="0"/>
    <x v="0"/>
    <x v="3"/>
    <n v="24.7"/>
    <x v="2"/>
    <n v="1044.2"/>
    <x v="0"/>
    <n v="41.3"/>
    <n v="237.9"/>
    <n v="1.84"/>
  </r>
  <r>
    <x v="5"/>
    <x v="1"/>
    <x v="2"/>
    <n v="24.7"/>
    <x v="2"/>
    <n v="1240.3"/>
    <x v="0"/>
    <n v="38.799999999999997"/>
    <n v="40"/>
    <n v="5.22"/>
  </r>
  <r>
    <x v="2"/>
    <x v="4"/>
    <x v="4"/>
    <n v="24.7"/>
    <x v="2"/>
    <n v="1175.5999999999999"/>
    <x v="0"/>
    <n v="43.3"/>
    <n v="160.6"/>
    <n v="4.74"/>
  </r>
  <r>
    <x v="0"/>
    <x v="2"/>
    <x v="3"/>
    <n v="24.7"/>
    <x v="2"/>
    <n v="1240.5999999999999"/>
    <x v="0"/>
    <n v="34.5"/>
    <n v="168.1"/>
    <n v="3.33"/>
  </r>
  <r>
    <x v="3"/>
    <x v="3"/>
    <x v="4"/>
    <n v="24.7"/>
    <x v="2"/>
    <n v="915.9"/>
    <x v="1"/>
    <n v="31.7"/>
    <n v="226.8"/>
    <n v="2.78"/>
  </r>
  <r>
    <x v="0"/>
    <x v="1"/>
    <x v="1"/>
    <n v="24.7"/>
    <x v="2"/>
    <n v="1062.0999999999999"/>
    <x v="0"/>
    <n v="16.2"/>
    <n v="48.9"/>
    <n v="2.72"/>
  </r>
  <r>
    <x v="0"/>
    <x v="3"/>
    <x v="4"/>
    <n v="24.7"/>
    <x v="2"/>
    <n v="1026.2"/>
    <x v="0"/>
    <n v="28.1"/>
    <n v="94"/>
    <n v="1.08"/>
  </r>
  <r>
    <x v="4"/>
    <x v="1"/>
    <x v="1"/>
    <n v="24.7"/>
    <x v="2"/>
    <n v="1309"/>
    <x v="0"/>
    <n v="35.200000000000003"/>
    <n v="112.8"/>
    <n v="3.28"/>
  </r>
  <r>
    <x v="2"/>
    <x v="3"/>
    <x v="4"/>
    <n v="24.7"/>
    <x v="2"/>
    <n v="1235.4000000000001"/>
    <x v="0"/>
    <n v="11.6"/>
    <n v="248.3"/>
    <n v="4.04"/>
  </r>
  <r>
    <x v="3"/>
    <x v="2"/>
    <x v="1"/>
    <n v="24.7"/>
    <x v="2"/>
    <n v="1223.0999999999999"/>
    <x v="0"/>
    <n v="13.6"/>
    <n v="144.6"/>
    <n v="2.65"/>
  </r>
  <r>
    <x v="2"/>
    <x v="1"/>
    <x v="1"/>
    <n v="24.7"/>
    <x v="2"/>
    <n v="1103.3"/>
    <x v="0"/>
    <n v="33.700000000000003"/>
    <n v="171.1"/>
    <n v="4.6399999999999997"/>
  </r>
  <r>
    <x v="1"/>
    <x v="4"/>
    <x v="4"/>
    <n v="24.7"/>
    <x v="2"/>
    <n v="1148.4000000000001"/>
    <x v="0"/>
    <n v="35.1"/>
    <n v="208.3"/>
    <n v="4.74"/>
  </r>
  <r>
    <x v="0"/>
    <x v="1"/>
    <x v="4"/>
    <n v="24.7"/>
    <x v="2"/>
    <n v="955.6"/>
    <x v="1"/>
    <n v="35.799999999999997"/>
    <n v="159.30000000000001"/>
    <n v="5.39"/>
  </r>
  <r>
    <x v="0"/>
    <x v="1"/>
    <x v="5"/>
    <n v="24.7"/>
    <x v="2"/>
    <n v="1137.5"/>
    <x v="0"/>
    <n v="17.3"/>
    <n v="140.30000000000001"/>
    <n v="3.38"/>
  </r>
  <r>
    <x v="1"/>
    <x v="2"/>
    <x v="3"/>
    <n v="24.6"/>
    <x v="2"/>
    <n v="1179.9000000000001"/>
    <x v="0"/>
    <n v="23.2"/>
    <n v="138.4"/>
    <n v="5.38"/>
  </r>
  <r>
    <x v="4"/>
    <x v="3"/>
    <x v="3"/>
    <n v="24.6"/>
    <x v="2"/>
    <n v="1268.9000000000001"/>
    <x v="0"/>
    <n v="25.7"/>
    <n v="153.9"/>
    <n v="5.79"/>
  </r>
  <r>
    <x v="4"/>
    <x v="0"/>
    <x v="4"/>
    <n v="24.6"/>
    <x v="2"/>
    <n v="1394.7"/>
    <x v="0"/>
    <n v="14"/>
    <n v="165.2"/>
    <n v="1.04"/>
  </r>
  <r>
    <x v="1"/>
    <x v="3"/>
    <x v="2"/>
    <n v="24.6"/>
    <x v="2"/>
    <n v="1108.9000000000001"/>
    <x v="0"/>
    <n v="21"/>
    <n v="86.6"/>
    <n v="3.52"/>
  </r>
  <r>
    <x v="2"/>
    <x v="0"/>
    <x v="1"/>
    <n v="24.6"/>
    <x v="2"/>
    <n v="974.8"/>
    <x v="1"/>
    <n v="37.5"/>
    <n v="215.2"/>
    <n v="1.33"/>
  </r>
  <r>
    <x v="4"/>
    <x v="0"/>
    <x v="0"/>
    <n v="24.6"/>
    <x v="2"/>
    <n v="1469.3"/>
    <x v="0"/>
    <n v="11.2"/>
    <n v="151.4"/>
    <n v="3.32"/>
  </r>
  <r>
    <x v="2"/>
    <x v="0"/>
    <x v="2"/>
    <n v="24.5"/>
    <x v="2"/>
    <n v="1439.7"/>
    <x v="0"/>
    <n v="17.8"/>
    <n v="193.4"/>
    <n v="1.64"/>
  </r>
  <r>
    <x v="2"/>
    <x v="4"/>
    <x v="1"/>
    <n v="24.5"/>
    <x v="2"/>
    <n v="1171.2"/>
    <x v="0"/>
    <n v="19.3"/>
    <n v="221.4"/>
    <n v="3.86"/>
  </r>
  <r>
    <x v="3"/>
    <x v="2"/>
    <x v="4"/>
    <n v="24.5"/>
    <x v="2"/>
    <n v="1643.6"/>
    <x v="2"/>
    <n v="21.9"/>
    <n v="81.8"/>
    <n v="1.31"/>
  </r>
  <r>
    <x v="4"/>
    <x v="3"/>
    <x v="3"/>
    <n v="24.5"/>
    <x v="2"/>
    <n v="909.6"/>
    <x v="1"/>
    <n v="19.3"/>
    <n v="187.6"/>
    <n v="4.3600000000000003"/>
  </r>
  <r>
    <x v="1"/>
    <x v="4"/>
    <x v="4"/>
    <n v="24.5"/>
    <x v="2"/>
    <n v="517.5"/>
    <x v="3"/>
    <n v="40.4"/>
    <n v="22.3"/>
    <n v="0.56999999999999995"/>
  </r>
  <r>
    <x v="5"/>
    <x v="0"/>
    <x v="3"/>
    <n v="24.5"/>
    <x v="2"/>
    <n v="1510.5"/>
    <x v="2"/>
    <n v="42.8"/>
    <n v="172.4"/>
    <n v="4.01"/>
  </r>
  <r>
    <x v="1"/>
    <x v="3"/>
    <x v="3"/>
    <n v="24.5"/>
    <x v="2"/>
    <n v="1571.3"/>
    <x v="2"/>
    <n v="31.2"/>
    <n v="85.7"/>
    <n v="2.5499999999999998"/>
  </r>
  <r>
    <x v="4"/>
    <x v="3"/>
    <x v="0"/>
    <n v="24.4"/>
    <x v="2"/>
    <n v="1264.4000000000001"/>
    <x v="0"/>
    <n v="36.299999999999997"/>
    <n v="74.5"/>
    <n v="3.11"/>
  </r>
  <r>
    <x v="1"/>
    <x v="4"/>
    <x v="0"/>
    <n v="24.4"/>
    <x v="2"/>
    <n v="925"/>
    <x v="1"/>
    <n v="40.700000000000003"/>
    <n v="234.5"/>
    <n v="5.6"/>
  </r>
  <r>
    <x v="4"/>
    <x v="1"/>
    <x v="3"/>
    <n v="24.4"/>
    <x v="2"/>
    <n v="1291.5"/>
    <x v="0"/>
    <n v="38.299999999999997"/>
    <n v="84.2"/>
    <n v="2.4"/>
  </r>
  <r>
    <x v="5"/>
    <x v="0"/>
    <x v="1"/>
    <n v="24.4"/>
    <x v="2"/>
    <n v="1537.4"/>
    <x v="2"/>
    <n v="16.600000000000001"/>
    <n v="87.6"/>
    <n v="5.43"/>
  </r>
  <r>
    <x v="2"/>
    <x v="2"/>
    <x v="1"/>
    <n v="24.4"/>
    <x v="2"/>
    <n v="796.1"/>
    <x v="1"/>
    <n v="16.399999999999999"/>
    <n v="70.5"/>
    <n v="2.35"/>
  </r>
  <r>
    <x v="0"/>
    <x v="2"/>
    <x v="3"/>
    <n v="24.4"/>
    <x v="2"/>
    <n v="1407.6"/>
    <x v="0"/>
    <n v="39.299999999999997"/>
    <n v="225.2"/>
    <n v="4.2699999999999996"/>
  </r>
  <r>
    <x v="3"/>
    <x v="4"/>
    <x v="1"/>
    <n v="24.3"/>
    <x v="2"/>
    <n v="1105.7"/>
    <x v="0"/>
    <n v="15.9"/>
    <n v="211.5"/>
    <n v="2.06"/>
  </r>
  <r>
    <x v="0"/>
    <x v="0"/>
    <x v="5"/>
    <n v="24.3"/>
    <x v="2"/>
    <n v="1376.1"/>
    <x v="0"/>
    <n v="35.799999999999997"/>
    <n v="138.30000000000001"/>
    <n v="3.61"/>
  </r>
  <r>
    <x v="0"/>
    <x v="0"/>
    <x v="4"/>
    <n v="24.3"/>
    <x v="2"/>
    <n v="1247.0999999999999"/>
    <x v="0"/>
    <n v="28"/>
    <n v="185.2"/>
    <n v="1.4"/>
  </r>
  <r>
    <x v="4"/>
    <x v="4"/>
    <x v="3"/>
    <n v="24.3"/>
    <x v="2"/>
    <n v="1102.7"/>
    <x v="0"/>
    <n v="21.8"/>
    <n v="238"/>
    <n v="1.88"/>
  </r>
  <r>
    <x v="1"/>
    <x v="1"/>
    <x v="4"/>
    <n v="24.3"/>
    <x v="2"/>
    <n v="891.1"/>
    <x v="1"/>
    <n v="36.9"/>
    <n v="106.5"/>
    <n v="3.18"/>
  </r>
  <r>
    <x v="0"/>
    <x v="1"/>
    <x v="2"/>
    <n v="24.2"/>
    <x v="2"/>
    <n v="1766.2"/>
    <x v="2"/>
    <n v="29.7"/>
    <n v="191.7"/>
    <n v="1.79"/>
  </r>
  <r>
    <x v="2"/>
    <x v="3"/>
    <x v="3"/>
    <n v="24.2"/>
    <x v="2"/>
    <n v="1075.2"/>
    <x v="0"/>
    <n v="30.9"/>
    <n v="52"/>
    <n v="5.83"/>
  </r>
  <r>
    <x v="4"/>
    <x v="2"/>
    <x v="0"/>
    <n v="24.2"/>
    <x v="2"/>
    <n v="1259.2"/>
    <x v="0"/>
    <n v="35.9"/>
    <n v="47.5"/>
    <n v="0.59"/>
  </r>
  <r>
    <x v="3"/>
    <x v="2"/>
    <x v="5"/>
    <n v="24.2"/>
    <x v="2"/>
    <n v="1404.8"/>
    <x v="0"/>
    <n v="40.6"/>
    <n v="223"/>
    <n v="4.82"/>
  </r>
  <r>
    <x v="5"/>
    <x v="3"/>
    <x v="1"/>
    <n v="24.2"/>
    <x v="2"/>
    <n v="1411.3"/>
    <x v="0"/>
    <n v="29.7"/>
    <n v="181.7"/>
    <n v="3.97"/>
  </r>
  <r>
    <x v="1"/>
    <x v="4"/>
    <x v="4"/>
    <n v="24.2"/>
    <x v="2"/>
    <n v="1165.0999999999999"/>
    <x v="0"/>
    <n v="34.1"/>
    <n v="239.5"/>
    <n v="0.53"/>
  </r>
  <r>
    <x v="1"/>
    <x v="4"/>
    <x v="5"/>
    <n v="24.2"/>
    <x v="2"/>
    <n v="1317.6"/>
    <x v="0"/>
    <n v="25.1"/>
    <n v="182.4"/>
    <n v="4.3099999999999996"/>
  </r>
  <r>
    <x v="5"/>
    <x v="4"/>
    <x v="2"/>
    <n v="24.1"/>
    <x v="2"/>
    <n v="1048.7"/>
    <x v="0"/>
    <n v="35.1"/>
    <n v="34.200000000000003"/>
    <n v="1.31"/>
  </r>
  <r>
    <x v="1"/>
    <x v="3"/>
    <x v="1"/>
    <n v="24.1"/>
    <x v="2"/>
    <n v="1082.0999999999999"/>
    <x v="0"/>
    <n v="16"/>
    <n v="111.9"/>
    <n v="5.77"/>
  </r>
  <r>
    <x v="3"/>
    <x v="3"/>
    <x v="1"/>
    <n v="24.1"/>
    <x v="2"/>
    <n v="1345.6"/>
    <x v="0"/>
    <n v="12.5"/>
    <n v="228"/>
    <n v="3.16"/>
  </r>
  <r>
    <x v="0"/>
    <x v="1"/>
    <x v="4"/>
    <n v="24.1"/>
    <x v="2"/>
    <n v="568"/>
    <x v="3"/>
    <n v="27.8"/>
    <n v="109.9"/>
    <n v="4.6500000000000004"/>
  </r>
  <r>
    <x v="2"/>
    <x v="1"/>
    <x v="5"/>
    <n v="24.1"/>
    <x v="2"/>
    <n v="1254.5"/>
    <x v="0"/>
    <n v="14.5"/>
    <n v="231.5"/>
    <n v="4.4400000000000004"/>
  </r>
  <r>
    <x v="0"/>
    <x v="1"/>
    <x v="4"/>
    <n v="24.1"/>
    <x v="2"/>
    <n v="1133.9000000000001"/>
    <x v="0"/>
    <n v="39.299999999999997"/>
    <n v="140.19999999999999"/>
    <n v="3.32"/>
  </r>
  <r>
    <x v="2"/>
    <x v="2"/>
    <x v="5"/>
    <n v="24.1"/>
    <x v="2"/>
    <n v="1166.0999999999999"/>
    <x v="0"/>
    <n v="33.1"/>
    <n v="234.5"/>
    <n v="4.5"/>
  </r>
  <r>
    <x v="2"/>
    <x v="1"/>
    <x v="5"/>
    <n v="24"/>
    <x v="2"/>
    <n v="968.7"/>
    <x v="1"/>
    <n v="21.4"/>
    <n v="57.4"/>
    <n v="3.31"/>
  </r>
  <r>
    <x v="0"/>
    <x v="4"/>
    <x v="2"/>
    <n v="24"/>
    <x v="2"/>
    <n v="921.6"/>
    <x v="1"/>
    <n v="25.8"/>
    <n v="178.7"/>
    <n v="4.55"/>
  </r>
  <r>
    <x v="5"/>
    <x v="1"/>
    <x v="5"/>
    <n v="24"/>
    <x v="2"/>
    <n v="1661.9"/>
    <x v="2"/>
    <n v="13.5"/>
    <n v="40.700000000000003"/>
    <n v="1.3"/>
  </r>
  <r>
    <x v="0"/>
    <x v="2"/>
    <x v="2"/>
    <n v="24"/>
    <x v="2"/>
    <n v="958.1"/>
    <x v="1"/>
    <n v="33.799999999999997"/>
    <n v="174.6"/>
    <n v="5.0599999999999996"/>
  </r>
  <r>
    <x v="1"/>
    <x v="0"/>
    <x v="3"/>
    <n v="24"/>
    <x v="2"/>
    <n v="1045.5"/>
    <x v="0"/>
    <n v="42.8"/>
    <n v="78.099999999999994"/>
    <n v="2.98"/>
  </r>
  <r>
    <x v="5"/>
    <x v="1"/>
    <x v="0"/>
    <n v="24"/>
    <x v="2"/>
    <n v="1072.2"/>
    <x v="0"/>
    <n v="12.7"/>
    <n v="187.8"/>
    <n v="1.36"/>
  </r>
  <r>
    <x v="1"/>
    <x v="1"/>
    <x v="0"/>
    <n v="23.9"/>
    <x v="2"/>
    <n v="1165.2"/>
    <x v="0"/>
    <n v="35.799999999999997"/>
    <n v="205.3"/>
    <n v="3.6"/>
  </r>
  <r>
    <x v="3"/>
    <x v="0"/>
    <x v="2"/>
    <n v="23.9"/>
    <x v="2"/>
    <n v="1256.8"/>
    <x v="0"/>
    <n v="21"/>
    <n v="197.1"/>
    <n v="1.93"/>
  </r>
  <r>
    <x v="5"/>
    <x v="2"/>
    <x v="2"/>
    <n v="23.9"/>
    <x v="2"/>
    <n v="1527.2"/>
    <x v="2"/>
    <n v="38.4"/>
    <n v="241"/>
    <n v="4.95"/>
  </r>
  <r>
    <x v="3"/>
    <x v="2"/>
    <x v="1"/>
    <n v="23.9"/>
    <x v="2"/>
    <n v="1163.9000000000001"/>
    <x v="0"/>
    <n v="21.1"/>
    <n v="46.5"/>
    <n v="3.13"/>
  </r>
  <r>
    <x v="2"/>
    <x v="0"/>
    <x v="3"/>
    <n v="23.9"/>
    <x v="2"/>
    <n v="1176.5"/>
    <x v="0"/>
    <n v="44.8"/>
    <n v="23.6"/>
    <n v="5.25"/>
  </r>
  <r>
    <x v="5"/>
    <x v="1"/>
    <x v="2"/>
    <n v="23.9"/>
    <x v="2"/>
    <n v="1308.5999999999999"/>
    <x v="0"/>
    <n v="23.4"/>
    <n v="223.7"/>
    <n v="1.06"/>
  </r>
  <r>
    <x v="3"/>
    <x v="2"/>
    <x v="1"/>
    <n v="23.9"/>
    <x v="2"/>
    <n v="1161"/>
    <x v="0"/>
    <n v="44.8"/>
    <n v="134.4"/>
    <n v="4.66"/>
  </r>
  <r>
    <x v="3"/>
    <x v="3"/>
    <x v="0"/>
    <n v="23.9"/>
    <x v="2"/>
    <n v="1493.5"/>
    <x v="0"/>
    <n v="22"/>
    <n v="102.6"/>
    <n v="4.49"/>
  </r>
  <r>
    <x v="0"/>
    <x v="3"/>
    <x v="4"/>
    <n v="23.8"/>
    <x v="2"/>
    <n v="877.1"/>
    <x v="1"/>
    <n v="29.4"/>
    <n v="217.8"/>
    <n v="2.66"/>
  </r>
  <r>
    <x v="0"/>
    <x v="1"/>
    <x v="0"/>
    <n v="23.8"/>
    <x v="2"/>
    <n v="1615.3"/>
    <x v="2"/>
    <n v="27.5"/>
    <n v="33.1"/>
    <n v="5.12"/>
  </r>
  <r>
    <x v="4"/>
    <x v="3"/>
    <x v="0"/>
    <n v="23.7"/>
    <x v="2"/>
    <n v="1348.1"/>
    <x v="0"/>
    <n v="37.4"/>
    <n v="239.2"/>
    <n v="5.85"/>
  </r>
  <r>
    <x v="1"/>
    <x v="0"/>
    <x v="1"/>
    <n v="23.7"/>
    <x v="2"/>
    <n v="586.9"/>
    <x v="3"/>
    <n v="37.799999999999997"/>
    <n v="224.9"/>
    <n v="2.65"/>
  </r>
  <r>
    <x v="0"/>
    <x v="3"/>
    <x v="2"/>
    <n v="23.7"/>
    <x v="2"/>
    <n v="1135.7"/>
    <x v="0"/>
    <n v="13.9"/>
    <n v="231"/>
    <n v="5.9"/>
  </r>
  <r>
    <x v="3"/>
    <x v="1"/>
    <x v="5"/>
    <n v="23.7"/>
    <x v="2"/>
    <n v="1139.2"/>
    <x v="0"/>
    <n v="22"/>
    <n v="237.2"/>
    <n v="4.83"/>
  </r>
  <r>
    <x v="0"/>
    <x v="3"/>
    <x v="3"/>
    <n v="23.6"/>
    <x v="2"/>
    <n v="1256"/>
    <x v="0"/>
    <n v="22.3"/>
    <n v="84.8"/>
    <n v="1.55"/>
  </r>
  <r>
    <x v="3"/>
    <x v="4"/>
    <x v="3"/>
    <n v="23.6"/>
    <x v="2"/>
    <n v="1658.8"/>
    <x v="2"/>
    <n v="33.6"/>
    <n v="36.200000000000003"/>
    <n v="3.63"/>
  </r>
  <r>
    <x v="2"/>
    <x v="0"/>
    <x v="1"/>
    <n v="23.6"/>
    <x v="2"/>
    <n v="1393.6"/>
    <x v="0"/>
    <n v="13.1"/>
    <n v="158.9"/>
    <n v="1.57"/>
  </r>
  <r>
    <x v="2"/>
    <x v="3"/>
    <x v="0"/>
    <n v="23.6"/>
    <x v="2"/>
    <n v="1515.4"/>
    <x v="2"/>
    <n v="10.9"/>
    <n v="199.3"/>
    <n v="4.51"/>
  </r>
  <r>
    <x v="4"/>
    <x v="1"/>
    <x v="3"/>
    <n v="23.5"/>
    <x v="2"/>
    <n v="1267.5"/>
    <x v="0"/>
    <n v="24.4"/>
    <n v="219.9"/>
    <n v="5.13"/>
  </r>
  <r>
    <x v="2"/>
    <x v="3"/>
    <x v="3"/>
    <n v="23.5"/>
    <x v="2"/>
    <n v="770.6"/>
    <x v="1"/>
    <n v="16.8"/>
    <n v="195.9"/>
    <n v="2.71"/>
  </r>
  <r>
    <x v="1"/>
    <x v="3"/>
    <x v="3"/>
    <n v="23.5"/>
    <x v="2"/>
    <n v="614.5"/>
    <x v="1"/>
    <n v="26"/>
    <n v="105.5"/>
    <n v="5.81"/>
  </r>
  <r>
    <x v="4"/>
    <x v="3"/>
    <x v="3"/>
    <n v="23.4"/>
    <x v="2"/>
    <n v="1003"/>
    <x v="0"/>
    <n v="13.9"/>
    <n v="233.9"/>
    <n v="4.71"/>
  </r>
  <r>
    <x v="4"/>
    <x v="4"/>
    <x v="1"/>
    <n v="23.4"/>
    <x v="2"/>
    <n v="1081.5"/>
    <x v="0"/>
    <n v="29.1"/>
    <n v="249.5"/>
    <n v="4.41"/>
  </r>
  <r>
    <x v="2"/>
    <x v="2"/>
    <x v="1"/>
    <n v="23.4"/>
    <x v="2"/>
    <n v="1239.9000000000001"/>
    <x v="0"/>
    <n v="28"/>
    <n v="70.8"/>
    <n v="0.62"/>
  </r>
  <r>
    <x v="0"/>
    <x v="4"/>
    <x v="1"/>
    <n v="23.4"/>
    <x v="2"/>
    <n v="1419.1"/>
    <x v="0"/>
    <n v="24.5"/>
    <n v="174.6"/>
    <n v="4.09"/>
  </r>
  <r>
    <x v="1"/>
    <x v="0"/>
    <x v="1"/>
    <n v="23.4"/>
    <x v="2"/>
    <n v="1331"/>
    <x v="0"/>
    <n v="43.2"/>
    <n v="125"/>
    <n v="5.57"/>
  </r>
  <r>
    <x v="4"/>
    <x v="2"/>
    <x v="3"/>
    <n v="23.3"/>
    <x v="2"/>
    <n v="1654.4"/>
    <x v="2"/>
    <n v="34.5"/>
    <n v="157.9"/>
    <n v="2.5299999999999998"/>
  </r>
  <r>
    <x v="3"/>
    <x v="1"/>
    <x v="1"/>
    <n v="23.3"/>
    <x v="2"/>
    <n v="1473.5"/>
    <x v="0"/>
    <n v="26.9"/>
    <n v="249.9"/>
    <n v="5.13"/>
  </r>
  <r>
    <x v="1"/>
    <x v="3"/>
    <x v="4"/>
    <n v="23.3"/>
    <x v="2"/>
    <n v="871.5"/>
    <x v="1"/>
    <n v="32.799999999999997"/>
    <n v="148.69999999999999"/>
    <n v="1.89"/>
  </r>
  <r>
    <x v="5"/>
    <x v="4"/>
    <x v="5"/>
    <n v="23.2"/>
    <x v="2"/>
    <n v="1033.3"/>
    <x v="0"/>
    <n v="44.5"/>
    <n v="43.8"/>
    <n v="0.9"/>
  </r>
  <r>
    <x v="5"/>
    <x v="2"/>
    <x v="1"/>
    <n v="23.2"/>
    <x v="2"/>
    <n v="1390.9"/>
    <x v="0"/>
    <n v="28.1"/>
    <n v="49.3"/>
    <n v="1.37"/>
  </r>
  <r>
    <x v="3"/>
    <x v="2"/>
    <x v="5"/>
    <n v="23.2"/>
    <x v="2"/>
    <n v="1476.2"/>
    <x v="0"/>
    <n v="37.799999999999997"/>
    <n v="133.5"/>
    <n v="0.9"/>
  </r>
  <r>
    <x v="4"/>
    <x v="3"/>
    <x v="2"/>
    <n v="23.1"/>
    <x v="2"/>
    <n v="1424.7"/>
    <x v="0"/>
    <n v="34.799999999999997"/>
    <n v="37.6"/>
    <n v="2.71"/>
  </r>
  <r>
    <x v="2"/>
    <x v="0"/>
    <x v="0"/>
    <n v="23.1"/>
    <x v="2"/>
    <n v="1274.9000000000001"/>
    <x v="0"/>
    <n v="19.100000000000001"/>
    <n v="115.3"/>
    <n v="5.57"/>
  </r>
  <r>
    <x v="0"/>
    <x v="1"/>
    <x v="0"/>
    <n v="23"/>
    <x v="2"/>
    <n v="1053.2"/>
    <x v="0"/>
    <n v="30.3"/>
    <n v="231.3"/>
    <n v="4.29"/>
  </r>
  <r>
    <x v="1"/>
    <x v="0"/>
    <x v="2"/>
    <n v="23"/>
    <x v="2"/>
    <n v="1423.5"/>
    <x v="0"/>
    <n v="39.799999999999997"/>
    <n v="45.8"/>
    <n v="1.87"/>
  </r>
  <r>
    <x v="3"/>
    <x v="4"/>
    <x v="4"/>
    <n v="22.9"/>
    <x v="3"/>
    <n v="1689.2"/>
    <x v="2"/>
    <n v="25.7"/>
    <n v="213.5"/>
    <n v="2.02"/>
  </r>
  <r>
    <x v="0"/>
    <x v="4"/>
    <x v="0"/>
    <n v="22.9"/>
    <x v="3"/>
    <n v="1039"/>
    <x v="0"/>
    <n v="32"/>
    <n v="68.2"/>
    <n v="4.62"/>
  </r>
  <r>
    <x v="1"/>
    <x v="2"/>
    <x v="0"/>
    <n v="22.9"/>
    <x v="3"/>
    <n v="1128"/>
    <x v="0"/>
    <n v="23.9"/>
    <n v="160.19999999999999"/>
    <n v="1.07"/>
  </r>
  <r>
    <x v="1"/>
    <x v="3"/>
    <x v="1"/>
    <n v="22.8"/>
    <x v="3"/>
    <n v="1070.8"/>
    <x v="0"/>
    <n v="16.7"/>
    <n v="142.69999999999999"/>
    <n v="2.95"/>
  </r>
  <r>
    <x v="2"/>
    <x v="1"/>
    <x v="5"/>
    <n v="22.8"/>
    <x v="3"/>
    <n v="819.4"/>
    <x v="1"/>
    <n v="19.600000000000001"/>
    <n v="76"/>
    <n v="0.89"/>
  </r>
  <r>
    <x v="0"/>
    <x v="1"/>
    <x v="1"/>
    <n v="22.7"/>
    <x v="3"/>
    <n v="1382.2"/>
    <x v="0"/>
    <n v="31.7"/>
    <n v="81.900000000000006"/>
    <n v="2.23"/>
  </r>
  <r>
    <x v="4"/>
    <x v="1"/>
    <x v="0"/>
    <n v="22.7"/>
    <x v="3"/>
    <n v="1081"/>
    <x v="0"/>
    <n v="12.2"/>
    <n v="199"/>
    <n v="0.61"/>
  </r>
  <r>
    <x v="0"/>
    <x v="2"/>
    <x v="3"/>
    <n v="22.7"/>
    <x v="3"/>
    <n v="1240.7"/>
    <x v="0"/>
    <n v="43.3"/>
    <n v="182.8"/>
    <n v="1.78"/>
  </r>
  <r>
    <x v="3"/>
    <x v="0"/>
    <x v="4"/>
    <n v="22.7"/>
    <x v="3"/>
    <n v="1231.0999999999999"/>
    <x v="0"/>
    <n v="29.1"/>
    <n v="140.6"/>
    <n v="5.74"/>
  </r>
  <r>
    <x v="4"/>
    <x v="2"/>
    <x v="1"/>
    <n v="22.6"/>
    <x v="3"/>
    <n v="796.3"/>
    <x v="1"/>
    <n v="35"/>
    <n v="124.1"/>
    <n v="1.31"/>
  </r>
  <r>
    <x v="2"/>
    <x v="2"/>
    <x v="5"/>
    <n v="22.5"/>
    <x v="3"/>
    <n v="1284"/>
    <x v="0"/>
    <n v="13.9"/>
    <n v="25"/>
    <n v="2.11"/>
  </r>
  <r>
    <x v="3"/>
    <x v="0"/>
    <x v="2"/>
    <n v="22.4"/>
    <x v="3"/>
    <n v="1253.5999999999999"/>
    <x v="0"/>
    <n v="17.2"/>
    <n v="211.3"/>
    <n v="1.1299999999999999"/>
  </r>
  <r>
    <x v="1"/>
    <x v="1"/>
    <x v="1"/>
    <n v="22.3"/>
    <x v="3"/>
    <n v="1291.5"/>
    <x v="0"/>
    <n v="28.4"/>
    <n v="144.5"/>
    <n v="3.17"/>
  </r>
  <r>
    <x v="2"/>
    <x v="0"/>
    <x v="3"/>
    <n v="22.3"/>
    <x v="3"/>
    <n v="906.5"/>
    <x v="1"/>
    <n v="26.5"/>
    <n v="116.9"/>
    <n v="0.94"/>
  </r>
  <r>
    <x v="4"/>
    <x v="3"/>
    <x v="3"/>
    <n v="22.2"/>
    <x v="3"/>
    <n v="1831.8"/>
    <x v="2"/>
    <n v="14.2"/>
    <n v="41.3"/>
    <n v="5"/>
  </r>
  <r>
    <x v="0"/>
    <x v="0"/>
    <x v="1"/>
    <n v="22.2"/>
    <x v="3"/>
    <n v="1273.8"/>
    <x v="0"/>
    <n v="32.200000000000003"/>
    <n v="186.3"/>
    <n v="2.29"/>
  </r>
  <r>
    <x v="4"/>
    <x v="0"/>
    <x v="2"/>
    <n v="22.2"/>
    <x v="3"/>
    <n v="1697.5"/>
    <x v="2"/>
    <n v="20.399999999999999"/>
    <n v="67.5"/>
    <n v="1.73"/>
  </r>
  <r>
    <x v="4"/>
    <x v="3"/>
    <x v="0"/>
    <n v="22.1"/>
    <x v="3"/>
    <n v="804.2"/>
    <x v="1"/>
    <n v="26.7"/>
    <n v="64.2"/>
    <n v="2.62"/>
  </r>
  <r>
    <x v="1"/>
    <x v="3"/>
    <x v="1"/>
    <n v="22.1"/>
    <x v="3"/>
    <n v="855.1"/>
    <x v="1"/>
    <n v="35.4"/>
    <n v="231.1"/>
    <n v="3.99"/>
  </r>
  <r>
    <x v="4"/>
    <x v="4"/>
    <x v="5"/>
    <n v="22.1"/>
    <x v="3"/>
    <n v="1338.6"/>
    <x v="0"/>
    <n v="30.6"/>
    <n v="118"/>
    <n v="1.64"/>
  </r>
  <r>
    <x v="5"/>
    <x v="1"/>
    <x v="2"/>
    <n v="22.1"/>
    <x v="3"/>
    <n v="974"/>
    <x v="1"/>
    <n v="32.200000000000003"/>
    <n v="203.2"/>
    <n v="0.61"/>
  </r>
  <r>
    <x v="3"/>
    <x v="1"/>
    <x v="3"/>
    <n v="22"/>
    <x v="3"/>
    <n v="1187.8"/>
    <x v="0"/>
    <n v="44.8"/>
    <n v="39.299999999999997"/>
    <n v="4.29"/>
  </r>
  <r>
    <x v="0"/>
    <x v="3"/>
    <x v="3"/>
    <n v="22"/>
    <x v="3"/>
    <n v="856.3"/>
    <x v="1"/>
    <n v="42.1"/>
    <n v="99.2"/>
    <n v="1.53"/>
  </r>
  <r>
    <x v="0"/>
    <x v="4"/>
    <x v="0"/>
    <n v="22"/>
    <x v="3"/>
    <n v="985.6"/>
    <x v="1"/>
    <n v="42.5"/>
    <n v="80"/>
    <n v="1.75"/>
  </r>
  <r>
    <x v="3"/>
    <x v="2"/>
    <x v="3"/>
    <n v="21.6"/>
    <x v="3"/>
    <n v="1188.8"/>
    <x v="0"/>
    <n v="13.2"/>
    <n v="102"/>
    <n v="5.09"/>
  </r>
  <r>
    <x v="1"/>
    <x v="1"/>
    <x v="0"/>
    <n v="21.4"/>
    <x v="3"/>
    <n v="993.3"/>
    <x v="1"/>
    <n v="32.4"/>
    <n v="187.9"/>
    <n v="3.4"/>
  </r>
  <r>
    <x v="4"/>
    <x v="0"/>
    <x v="2"/>
    <n v="21.2"/>
    <x v="3"/>
    <n v="1223.7"/>
    <x v="0"/>
    <n v="14.1"/>
    <n v="107.2"/>
    <n v="5.82"/>
  </r>
  <r>
    <x v="2"/>
    <x v="1"/>
    <x v="4"/>
    <n v="21.2"/>
    <x v="3"/>
    <n v="1242.5"/>
    <x v="0"/>
    <n v="38.9"/>
    <n v="120.7"/>
    <n v="3.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Region">
  <location ref="A56:C57" firstHeaderRow="0" firstDataRow="1" firstDataCol="0"/>
  <pivotFields count="10">
    <pivotField showAll="0"/>
    <pivotField showAll="0">
      <items count="6">
        <item x="4"/>
        <item x="3"/>
        <item x="1"/>
        <item x="2"/>
        <item x="0"/>
        <item t="default"/>
      </items>
    </pivotField>
    <pivotField showAll="0">
      <items count="7">
        <item x="2"/>
        <item x="3"/>
        <item x="0"/>
        <item x="5"/>
        <item x="1"/>
        <item x="4"/>
        <item t="default"/>
      </items>
    </pivotField>
    <pivotField showAll="0"/>
    <pivotField showAll="0">
      <items count="5">
        <item x="3"/>
        <item x="0"/>
        <item x="2"/>
        <item x="1"/>
        <item t="default"/>
      </items>
    </pivotField>
    <pivotField showAll="0"/>
    <pivotField showAll="0">
      <items count="5">
        <item x="0"/>
        <item x="3"/>
        <item x="1"/>
        <item x="2"/>
        <item t="default"/>
      </items>
    </pivotField>
    <pivotField showAll="0"/>
    <pivotField dataField="1" showAll="0"/>
    <pivotField dataField="1" showAll="0"/>
  </pivotFields>
  <rowItems count="1">
    <i/>
  </rowItems>
  <colFields count="1">
    <field x="-2"/>
  </colFields>
  <colItems count="3">
    <i>
      <x/>
    </i>
    <i i="1">
      <x v="1"/>
    </i>
    <i i="2">
      <x v="2"/>
    </i>
  </colItems>
  <dataFields count="3">
    <dataField name="Sum of Crop_Yield_tons_per_ha" fld="9" baseField="0" baseItem="0"/>
    <dataField name="Average of Crop_Yield_tons_per_ha2" fld="9" subtotal="average" baseField="0" baseItem="1"/>
    <dataField name="Sum of Fertilizer_Used_kg_per_ha"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Region">
  <location ref="A45:F53" firstHeaderRow="1" firstDataRow="2" firstDataCol="1"/>
  <pivotFields count="10">
    <pivotField axis="axisRow" showAll="0">
      <items count="7">
        <item x="0"/>
        <item x="1"/>
        <item x="3"/>
        <item x="5"/>
        <item x="2"/>
        <item x="4"/>
        <item t="default"/>
      </items>
    </pivotField>
    <pivotField showAll="0">
      <items count="6">
        <item x="4"/>
        <item x="3"/>
        <item x="1"/>
        <item x="2"/>
        <item x="0"/>
        <item t="default"/>
      </items>
    </pivotField>
    <pivotField showAll="0">
      <items count="7">
        <item x="2"/>
        <item x="3"/>
        <item x="0"/>
        <item x="5"/>
        <item x="1"/>
        <item x="4"/>
        <item t="default"/>
      </items>
    </pivotField>
    <pivotField showAll="0"/>
    <pivotField showAll="0">
      <items count="5">
        <item x="3"/>
        <item x="0"/>
        <item x="2"/>
        <item x="1"/>
        <item t="default"/>
      </items>
    </pivotField>
    <pivotField showAll="0"/>
    <pivotField axis="axisCol" showAll="0">
      <items count="5">
        <item x="0"/>
        <item x="3"/>
        <item x="1"/>
        <item x="2"/>
        <item t="default"/>
      </items>
    </pivotField>
    <pivotField showAll="0"/>
    <pivotField showAll="0"/>
    <pivotField dataField="1" showAll="0"/>
  </pivotFields>
  <rowFields count="1">
    <field x="0"/>
  </rowFields>
  <rowItems count="7">
    <i>
      <x/>
    </i>
    <i>
      <x v="1"/>
    </i>
    <i>
      <x v="2"/>
    </i>
    <i>
      <x v="3"/>
    </i>
    <i>
      <x v="4"/>
    </i>
    <i>
      <x v="5"/>
    </i>
    <i t="grand">
      <x/>
    </i>
  </rowItems>
  <colFields count="1">
    <field x="6"/>
  </colFields>
  <colItems count="5">
    <i>
      <x/>
    </i>
    <i>
      <x v="1"/>
    </i>
    <i>
      <x v="2"/>
    </i>
    <i>
      <x v="3"/>
    </i>
    <i t="grand">
      <x/>
    </i>
  </colItems>
  <dataFields count="1">
    <dataField name="Sum of Crop_Yield_tons_per_ha" fld="9" baseField="0" baseItem="0"/>
  </dataFields>
  <chartFormats count="8">
    <chartFormat chart="6" format="0" series="1">
      <pivotArea type="data" outline="0" fieldPosition="0">
        <references count="2">
          <reference field="4294967294" count="1" selected="0">
            <x v="0"/>
          </reference>
          <reference field="6" count="1" selected="0">
            <x v="0"/>
          </reference>
        </references>
      </pivotArea>
    </chartFormat>
    <chartFormat chart="6" format="1" series="1">
      <pivotArea type="data" outline="0" fieldPosition="0">
        <references count="2">
          <reference field="4294967294" count="1" selected="0">
            <x v="0"/>
          </reference>
          <reference field="6" count="1" selected="0">
            <x v="1"/>
          </reference>
        </references>
      </pivotArea>
    </chartFormat>
    <chartFormat chart="6" format="2" series="1">
      <pivotArea type="data" outline="0" fieldPosition="0">
        <references count="2">
          <reference field="4294967294" count="1" selected="0">
            <x v="0"/>
          </reference>
          <reference field="6" count="1" selected="0">
            <x v="2"/>
          </reference>
        </references>
      </pivotArea>
    </chartFormat>
    <chartFormat chart="6" format="3" series="1">
      <pivotArea type="data" outline="0" fieldPosition="0">
        <references count="2">
          <reference field="4294967294" count="1" selected="0">
            <x v="0"/>
          </reference>
          <reference field="6" count="1" selected="0">
            <x v="3"/>
          </reference>
        </references>
      </pivotArea>
    </chartFormat>
    <chartFormat chart="9" format="8" series="1">
      <pivotArea type="data" outline="0" fieldPosition="0">
        <references count="2">
          <reference field="4294967294" count="1" selected="0">
            <x v="0"/>
          </reference>
          <reference field="6" count="1" selected="0">
            <x v="0"/>
          </reference>
        </references>
      </pivotArea>
    </chartFormat>
    <chartFormat chart="9" format="9" series="1">
      <pivotArea type="data" outline="0" fieldPosition="0">
        <references count="2">
          <reference field="4294967294" count="1" selected="0">
            <x v="0"/>
          </reference>
          <reference field="6" count="1" selected="0">
            <x v="1"/>
          </reference>
        </references>
      </pivotArea>
    </chartFormat>
    <chartFormat chart="9" format="10" series="1">
      <pivotArea type="data" outline="0" fieldPosition="0">
        <references count="2">
          <reference field="4294967294" count="1" selected="0">
            <x v="0"/>
          </reference>
          <reference field="6" count="1" selected="0">
            <x v="2"/>
          </reference>
        </references>
      </pivotArea>
    </chartFormat>
    <chartFormat chart="9"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Region">
  <location ref="A35:G37" firstHeaderRow="1" firstDataRow="2" firstDataCol="1"/>
  <pivotFields count="10">
    <pivotField showAll="0">
      <items count="7">
        <item x="0"/>
        <item x="1"/>
        <item x="3"/>
        <item x="5"/>
        <item x="2"/>
        <item x="4"/>
        <item t="default"/>
      </items>
    </pivotField>
    <pivotField axis="axisCol" showAll="0">
      <items count="6">
        <item x="4"/>
        <item x="3"/>
        <item x="1"/>
        <item x="2"/>
        <item x="0"/>
        <item t="default"/>
      </items>
    </pivotField>
    <pivotField showAll="0">
      <items count="7">
        <item x="2"/>
        <item x="3"/>
        <item x="0"/>
        <item x="5"/>
        <item x="1"/>
        <item x="4"/>
        <item t="default"/>
      </items>
    </pivotField>
    <pivotField showAll="0"/>
    <pivotField showAll="0">
      <items count="5">
        <item x="3"/>
        <item x="0"/>
        <item x="2"/>
        <item x="1"/>
        <item t="default"/>
      </items>
    </pivotField>
    <pivotField showAll="0"/>
    <pivotField showAll="0">
      <items count="5">
        <item x="0"/>
        <item x="3"/>
        <item x="1"/>
        <item x="2"/>
        <item t="default"/>
      </items>
    </pivotField>
    <pivotField showAll="0"/>
    <pivotField showAll="0"/>
    <pivotField dataField="1" showAll="0"/>
  </pivotFields>
  <rowItems count="1">
    <i/>
  </rowItems>
  <colFields count="1">
    <field x="1"/>
  </colFields>
  <colItems count="6">
    <i>
      <x/>
    </i>
    <i>
      <x v="1"/>
    </i>
    <i>
      <x v="2"/>
    </i>
    <i>
      <x v="3"/>
    </i>
    <i>
      <x v="4"/>
    </i>
    <i t="grand">
      <x/>
    </i>
  </colItems>
  <dataFields count="1">
    <dataField name="Sum of Crop_Yield_tons_per_ha" fld="9" baseField="0" baseItem="0"/>
  </dataFields>
  <chartFormats count="11">
    <chartFormat chart="5" format="1" series="1">
      <pivotArea type="data" outline="0" fieldPosition="0">
        <references count="1">
          <reference field="4294967294" count="1" selected="0">
            <x v="0"/>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7" format="12" series="1">
      <pivotArea type="data" outline="0" fieldPosition="0">
        <references count="2">
          <reference field="4294967294" count="1" selected="0">
            <x v="0"/>
          </reference>
          <reference field="1" count="1" selected="0">
            <x v="0"/>
          </reference>
        </references>
      </pivotArea>
    </chartFormat>
    <chartFormat chart="7" format="13" series="1">
      <pivotArea type="data" outline="0" fieldPosition="0">
        <references count="2">
          <reference field="4294967294" count="1" selected="0">
            <x v="0"/>
          </reference>
          <reference field="1" count="1" selected="0">
            <x v="1"/>
          </reference>
        </references>
      </pivotArea>
    </chartFormat>
    <chartFormat chart="7" format="14" series="1">
      <pivotArea type="data" outline="0" fieldPosition="0">
        <references count="2">
          <reference field="4294967294" count="1" selected="0">
            <x v="0"/>
          </reference>
          <reference field="1" count="1" selected="0">
            <x v="2"/>
          </reference>
        </references>
      </pivotArea>
    </chartFormat>
    <chartFormat chart="7" format="15" series="1">
      <pivotArea type="data" outline="0" fieldPosition="0">
        <references count="2">
          <reference field="4294967294" count="1" selected="0">
            <x v="0"/>
          </reference>
          <reference field="1" count="1" selected="0">
            <x v="3"/>
          </reference>
        </references>
      </pivotArea>
    </chartFormat>
    <chartFormat chart="7" format="16"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Year">
  <location ref="A25:B32" firstHeaderRow="1" firstDataRow="1" firstDataCol="1"/>
  <pivotFields count="10">
    <pivotField showAll="0">
      <items count="7">
        <item x="0"/>
        <item x="1"/>
        <item x="3"/>
        <item x="5"/>
        <item x="2"/>
        <item x="4"/>
        <item t="default"/>
      </items>
    </pivotField>
    <pivotField showAll="0">
      <items count="6">
        <item x="4"/>
        <item x="3"/>
        <item x="1"/>
        <item x="2"/>
        <item x="0"/>
        <item t="default"/>
      </items>
    </pivotField>
    <pivotField axis="axisRow" showAll="0">
      <items count="7">
        <item x="2"/>
        <item x="3"/>
        <item x="0"/>
        <item x="5"/>
        <item x="1"/>
        <item x="4"/>
        <item t="default"/>
      </items>
    </pivotField>
    <pivotField showAll="0"/>
    <pivotField showAll="0">
      <items count="5">
        <item x="3"/>
        <item x="0"/>
        <item x="2"/>
        <item x="1"/>
        <item t="default"/>
      </items>
    </pivotField>
    <pivotField showAll="0"/>
    <pivotField showAll="0">
      <items count="5">
        <item x="0"/>
        <item x="3"/>
        <item x="1"/>
        <item x="2"/>
        <item t="default"/>
      </items>
    </pivotField>
    <pivotField showAll="0"/>
    <pivotField showAll="0"/>
    <pivotField dataField="1" showAll="0"/>
  </pivotFields>
  <rowFields count="1">
    <field x="2"/>
  </rowFields>
  <rowItems count="7">
    <i>
      <x/>
    </i>
    <i>
      <x v="1"/>
    </i>
    <i>
      <x v="2"/>
    </i>
    <i>
      <x v="3"/>
    </i>
    <i>
      <x v="4"/>
    </i>
    <i>
      <x v="5"/>
    </i>
    <i t="grand">
      <x/>
    </i>
  </rowItems>
  <colItems count="1">
    <i/>
  </colItems>
  <dataFields count="1">
    <dataField name="Average of Crop_Yield_tons_per_ha" fld="9" subtotal="average" baseField="2" baseItem="0" numFmtId="2"/>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Region">
  <location ref="A15:B22" firstHeaderRow="1" firstDataRow="1" firstDataCol="1"/>
  <pivotFields count="10">
    <pivotField axis="axisRow" showAll="0">
      <items count="7">
        <item x="0"/>
        <item x="1"/>
        <item x="3"/>
        <item x="5"/>
        <item x="2"/>
        <item x="4"/>
        <item t="default"/>
      </items>
    </pivotField>
    <pivotField showAll="0">
      <items count="6">
        <item x="4"/>
        <item x="3"/>
        <item x="1"/>
        <item x="2"/>
        <item x="0"/>
        <item t="default"/>
      </items>
    </pivotField>
    <pivotField showAll="0">
      <items count="7">
        <item x="2"/>
        <item x="3"/>
        <item x="0"/>
        <item x="5"/>
        <item x="1"/>
        <item x="4"/>
        <item t="default"/>
      </items>
    </pivotField>
    <pivotField showAll="0"/>
    <pivotField showAll="0">
      <items count="5">
        <item x="3"/>
        <item x="0"/>
        <item x="2"/>
        <item x="1"/>
        <item t="default"/>
      </items>
    </pivotField>
    <pivotField showAll="0"/>
    <pivotField showAll="0">
      <items count="5">
        <item x="0"/>
        <item x="3"/>
        <item x="1"/>
        <item x="2"/>
        <item t="default"/>
      </items>
    </pivotField>
    <pivotField showAll="0"/>
    <pivotField showAll="0"/>
    <pivotField dataField="1" showAll="0"/>
  </pivotFields>
  <rowFields count="1">
    <field x="0"/>
  </rowFields>
  <rowItems count="7">
    <i>
      <x/>
    </i>
    <i>
      <x v="1"/>
    </i>
    <i>
      <x v="2"/>
    </i>
    <i>
      <x v="3"/>
    </i>
    <i>
      <x v="4"/>
    </i>
    <i>
      <x v="5"/>
    </i>
    <i t="grand">
      <x/>
    </i>
  </rowItems>
  <colItems count="1">
    <i/>
  </colItems>
  <dataFields count="1">
    <dataField name="Average of Crop_Yield_tons_per_ha" fld="9" subtotal="average" baseField="0" baseItem="0" numFmtId="2"/>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1" cacheId="4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Year">
  <location ref="A5:B12" firstHeaderRow="1" firstDataRow="1" firstDataCol="1"/>
  <pivotFields count="10">
    <pivotField showAll="0">
      <items count="7">
        <item x="0"/>
        <item x="1"/>
        <item x="3"/>
        <item x="5"/>
        <item x="2"/>
        <item x="4"/>
        <item t="default"/>
      </items>
    </pivotField>
    <pivotField showAll="0">
      <items count="6">
        <item x="4"/>
        <item x="3"/>
        <item x="1"/>
        <item x="2"/>
        <item x="0"/>
        <item t="default"/>
      </items>
    </pivotField>
    <pivotField axis="axisRow" showAll="0">
      <items count="7">
        <item x="2"/>
        <item x="3"/>
        <item x="0"/>
        <item x="5"/>
        <item x="1"/>
        <item x="4"/>
        <item t="default"/>
      </items>
    </pivotField>
    <pivotField showAll="0"/>
    <pivotField showAll="0">
      <items count="5">
        <item x="3"/>
        <item x="0"/>
        <item x="2"/>
        <item x="1"/>
        <item t="default"/>
      </items>
    </pivotField>
    <pivotField showAll="0"/>
    <pivotField showAll="0">
      <items count="5">
        <item x="0"/>
        <item x="3"/>
        <item x="1"/>
        <item x="2"/>
        <item t="default"/>
      </items>
    </pivotField>
    <pivotField showAll="0"/>
    <pivotField showAll="0"/>
    <pivotField dataField="1" showAll="0"/>
  </pivotFields>
  <rowFields count="1">
    <field x="2"/>
  </rowFields>
  <rowItems count="7">
    <i>
      <x/>
    </i>
    <i>
      <x v="1"/>
    </i>
    <i>
      <x v="2"/>
    </i>
    <i>
      <x v="3"/>
    </i>
    <i>
      <x v="4"/>
    </i>
    <i>
      <x v="5"/>
    </i>
    <i t="grand">
      <x/>
    </i>
  </rowItems>
  <colItems count="1">
    <i/>
  </colItems>
  <dataFields count="1">
    <dataField name="Sum of Crop_Yield_tons_per_ha" fld="9"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488374786">
      <items count="6">
        <i x="0" s="1"/>
        <i x="1" s="1"/>
        <i x="3" s="1"/>
        <i x="5"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rop_Type" sourceName="Crop_Type">
  <pivotTables>
    <pivotTable tabId="3" name="PivotTable1"/>
    <pivotTable tabId="3" name="PivotTable2"/>
    <pivotTable tabId="3" name="PivotTable3"/>
    <pivotTable tabId="3" name="PivotTable4"/>
    <pivotTable tabId="3" name="PivotTable5"/>
    <pivotTable tabId="3" name="PivotTable6"/>
  </pivotTables>
  <data>
    <tabular pivotCacheId="488374786">
      <items count="5">
        <i x="4" s="1"/>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 tabId="3" name="PivotTable2"/>
    <pivotTable tabId="3" name="PivotTable3"/>
    <pivotTable tabId="3" name="PivotTable4"/>
    <pivotTable tabId="3" name="PivotTable5"/>
    <pivotTable tabId="3" name="PivotTable6"/>
  </pivotTables>
  <data>
    <tabular pivotCacheId="488374786">
      <items count="6">
        <i x="2" s="1"/>
        <i x="3" s="1"/>
        <i x="0" s="1"/>
        <i x="5"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emperature_Range" sourceName="Temperature Range">
  <pivotTables>
    <pivotTable tabId="3" name="PivotTable1"/>
    <pivotTable tabId="3" name="PivotTable2"/>
    <pivotTable tabId="3" name="PivotTable3"/>
    <pivotTable tabId="3" name="PivotTable4"/>
    <pivotTable tabId="3" name="PivotTable5"/>
    <pivotTable tabId="3" name="PivotTable6"/>
  </pivotTables>
  <data>
    <tabular pivotCacheId="488374786">
      <items count="4">
        <i x="3" s="1"/>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ainfall_Bin" sourceName="Rainfall_Bin">
  <pivotTables>
    <pivotTable tabId="3" name="PivotTable1"/>
    <pivotTable tabId="3" name="PivotTable2"/>
    <pivotTable tabId="3" name="PivotTable3"/>
    <pivotTable tabId="3" name="PivotTable4"/>
    <pivotTable tabId="3" name="PivotTable5"/>
    <pivotTable tabId="3" name="PivotTable6"/>
  </pivotTables>
  <data>
    <tabular pivotCacheId="488374786">
      <items count="4">
        <i x="0"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artItem="2" rowHeight="241300"/>
  <slicer name="Crop_Type" cache="Slicer_Crop_Type" caption="Crop_Type" startItem="1" rowHeight="241300"/>
  <slicer name="Year" cache="Slicer_Year" caption="Year" startItem="4" rowHeight="241300"/>
  <slicer name="Temperature Range" cache="Slicer_Temperature_Range" caption="Temperature Range" rowHeight="241300"/>
  <slicer name="Rainfall_Bin" cache="Slicer_Rainfall_Bin" caption="Rainfall_Bin" rowHeight="241300"/>
</slicers>
</file>

<file path=xl/tables/table1.xml><?xml version="1.0" encoding="utf-8"?>
<table xmlns="http://schemas.openxmlformats.org/spreadsheetml/2006/main" id="1" name="Table1" displayName="Table1" ref="A1:J1001" totalsRowShown="0">
  <autoFilter ref="A1:J1001"/>
  <sortState xmlns:xlrd2="http://schemas.microsoft.com/office/spreadsheetml/2017/richdata2" ref="A2:J1001">
    <sortCondition descending="1" ref="D1:D1001"/>
  </sortState>
  <tableColumns count="10">
    <tableColumn id="1" name="Region"/>
    <tableColumn id="2" name="Crop_Type"/>
    <tableColumn id="3" name="Year"/>
    <tableColumn id="4" name="Average_Temperature_C"/>
    <tableColumn id="10" name="Temperature Range" dataDxfId="1">
      <calculatedColumnFormula>IF(D2&lt;23,"&lt;23°C",IF(D2&lt;=25,"23–25°C",IF(D2&lt;=28,"25–28°C","&gt;28°C")))</calculatedColumnFormula>
    </tableColumn>
    <tableColumn id="5" name="Total_Rainfall_mm"/>
    <tableColumn id="11" name="Rainfall_Bin" dataDxfId="0">
      <calculatedColumnFormula>IF(F2&lt;600,"Low",IF(F2&lt;=1000,"Moderate",IF(F2&lt;=1500,"High","Very High")))</calculatedColumnFormula>
    </tableColumn>
    <tableColumn id="6" name="Soil_Moisture_%"/>
    <tableColumn id="7" name="Fertilizer_Used_kg_per_ha"/>
    <tableColumn id="8" name="Crop_Yield_tons_per_h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1"/>
  <sheetViews>
    <sheetView topLeftCell="A6" workbookViewId="0">
      <selection activeCell="L13" sqref="L13"/>
    </sheetView>
  </sheetViews>
  <sheetFormatPr defaultRowHeight="15" x14ac:dyDescent="0.25"/>
  <cols>
    <col min="1" max="1" width="12.85546875" bestFit="1" customWidth="1"/>
    <col min="2" max="2" width="10.42578125" bestFit="1" customWidth="1"/>
    <col min="3" max="3" width="5" bestFit="1" customWidth="1"/>
    <col min="4" max="4" width="23.42578125" bestFit="1" customWidth="1"/>
    <col min="5" max="5" width="17.85546875" bestFit="1" customWidth="1"/>
    <col min="6" max="6" width="16" bestFit="1" customWidth="1"/>
    <col min="7" max="7" width="25" bestFit="1" customWidth="1"/>
    <col min="8" max="8" width="23" bestFit="1" customWidth="1"/>
  </cols>
  <sheetData>
    <row r="1" spans="1:12" x14ac:dyDescent="0.25">
      <c r="A1" t="s">
        <v>0</v>
      </c>
      <c r="B1" t="s">
        <v>1</v>
      </c>
      <c r="C1" t="s">
        <v>2</v>
      </c>
      <c r="D1" t="s">
        <v>3</v>
      </c>
      <c r="E1" t="s">
        <v>4</v>
      </c>
      <c r="F1" t="s">
        <v>5</v>
      </c>
      <c r="G1" t="s">
        <v>6</v>
      </c>
      <c r="H1" t="s">
        <v>7</v>
      </c>
    </row>
    <row r="2" spans="1:12" x14ac:dyDescent="0.25">
      <c r="A2" t="s">
        <v>8</v>
      </c>
      <c r="B2" t="s">
        <v>9</v>
      </c>
      <c r="C2">
        <v>2022</v>
      </c>
      <c r="D2">
        <v>24.9</v>
      </c>
      <c r="E2">
        <v>890.5</v>
      </c>
      <c r="F2">
        <v>18.2</v>
      </c>
      <c r="G2">
        <v>70.099999999999994</v>
      </c>
      <c r="H2">
        <v>1.94</v>
      </c>
    </row>
    <row r="3" spans="1:12" x14ac:dyDescent="0.25">
      <c r="A3" t="s">
        <v>10</v>
      </c>
      <c r="B3" t="s">
        <v>11</v>
      </c>
      <c r="C3">
        <v>2018</v>
      </c>
      <c r="D3">
        <v>26.9</v>
      </c>
      <c r="E3">
        <v>1534</v>
      </c>
      <c r="F3">
        <v>34.299999999999997</v>
      </c>
      <c r="G3">
        <v>162.9</v>
      </c>
      <c r="H3">
        <v>5.32</v>
      </c>
    </row>
    <row r="4" spans="1:12" x14ac:dyDescent="0.25">
      <c r="A4" t="s">
        <v>12</v>
      </c>
      <c r="B4" t="s">
        <v>13</v>
      </c>
      <c r="C4">
        <v>2019</v>
      </c>
      <c r="D4">
        <v>25.2</v>
      </c>
      <c r="E4">
        <v>1210.5</v>
      </c>
      <c r="F4">
        <v>32</v>
      </c>
      <c r="G4">
        <v>31.1</v>
      </c>
      <c r="H4">
        <v>4.6399999999999997</v>
      </c>
    </row>
    <row r="5" spans="1:12" x14ac:dyDescent="0.25">
      <c r="A5" t="s">
        <v>10</v>
      </c>
      <c r="B5" t="s">
        <v>14</v>
      </c>
      <c r="C5">
        <v>2023</v>
      </c>
      <c r="D5">
        <v>29.3</v>
      </c>
      <c r="E5">
        <v>867.3</v>
      </c>
      <c r="F5">
        <v>40.200000000000003</v>
      </c>
      <c r="G5">
        <v>131.19999999999999</v>
      </c>
      <c r="H5">
        <v>0.6</v>
      </c>
    </row>
    <row r="6" spans="1:12" x14ac:dyDescent="0.25">
      <c r="A6" t="s">
        <v>10</v>
      </c>
      <c r="B6" t="s">
        <v>13</v>
      </c>
      <c r="C6">
        <v>2021</v>
      </c>
      <c r="D6">
        <v>25.3</v>
      </c>
      <c r="E6">
        <v>674.6</v>
      </c>
      <c r="F6">
        <v>14.6</v>
      </c>
      <c r="G6">
        <v>23.4</v>
      </c>
      <c r="H6">
        <v>3.34</v>
      </c>
    </row>
    <row r="7" spans="1:12" x14ac:dyDescent="0.25">
      <c r="A7" t="s">
        <v>15</v>
      </c>
      <c r="B7" t="s">
        <v>13</v>
      </c>
      <c r="C7">
        <v>2019</v>
      </c>
      <c r="D7">
        <v>27.7</v>
      </c>
      <c r="E7">
        <v>741.7</v>
      </c>
      <c r="F7">
        <v>44.2</v>
      </c>
      <c r="G7">
        <v>231.9</v>
      </c>
      <c r="H7">
        <v>3.41</v>
      </c>
    </row>
    <row r="8" spans="1:12" x14ac:dyDescent="0.25">
      <c r="A8" t="s">
        <v>12</v>
      </c>
      <c r="B8" t="s">
        <v>9</v>
      </c>
      <c r="C8">
        <v>2019</v>
      </c>
      <c r="D8">
        <v>25.8</v>
      </c>
      <c r="E8">
        <v>1000.2</v>
      </c>
      <c r="F8">
        <v>30.4</v>
      </c>
      <c r="G8">
        <v>244.5</v>
      </c>
      <c r="H8">
        <v>2.7</v>
      </c>
    </row>
    <row r="9" spans="1:12" x14ac:dyDescent="0.25">
      <c r="A9" t="s">
        <v>12</v>
      </c>
      <c r="B9" t="s">
        <v>11</v>
      </c>
      <c r="C9">
        <v>2023</v>
      </c>
      <c r="D9">
        <v>27.6</v>
      </c>
      <c r="E9">
        <v>1149.3</v>
      </c>
      <c r="F9">
        <v>44.8</v>
      </c>
      <c r="G9">
        <v>71.099999999999994</v>
      </c>
      <c r="H9">
        <v>2.14</v>
      </c>
    </row>
    <row r="10" spans="1:12" x14ac:dyDescent="0.25">
      <c r="A10" t="s">
        <v>12</v>
      </c>
      <c r="B10" t="s">
        <v>16</v>
      </c>
      <c r="C10">
        <v>2018</v>
      </c>
      <c r="D10">
        <v>26</v>
      </c>
      <c r="E10">
        <v>1603.8</v>
      </c>
      <c r="F10">
        <v>41.9</v>
      </c>
      <c r="G10">
        <v>67.900000000000006</v>
      </c>
      <c r="H10">
        <v>4.25</v>
      </c>
    </row>
    <row r="11" spans="1:12" x14ac:dyDescent="0.25">
      <c r="A11" t="s">
        <v>10</v>
      </c>
      <c r="B11" t="s">
        <v>11</v>
      </c>
      <c r="C11">
        <v>2018</v>
      </c>
      <c r="D11">
        <v>24.5</v>
      </c>
      <c r="E11">
        <v>1439.7</v>
      </c>
      <c r="F11">
        <v>17.8</v>
      </c>
      <c r="G11">
        <v>193.4</v>
      </c>
      <c r="H11">
        <v>1.64</v>
      </c>
    </row>
    <row r="12" spans="1:12" x14ac:dyDescent="0.25">
      <c r="A12" t="s">
        <v>8</v>
      </c>
      <c r="B12" t="s">
        <v>11</v>
      </c>
      <c r="C12">
        <v>2018</v>
      </c>
      <c r="D12">
        <v>28</v>
      </c>
      <c r="E12">
        <v>948.3</v>
      </c>
      <c r="F12">
        <v>12</v>
      </c>
      <c r="G12">
        <v>78.3</v>
      </c>
      <c r="H12">
        <v>4.8899999999999997</v>
      </c>
    </row>
    <row r="13" spans="1:12" x14ac:dyDescent="0.25">
      <c r="A13" t="s">
        <v>12</v>
      </c>
      <c r="B13" t="s">
        <v>13</v>
      </c>
      <c r="C13">
        <v>2018</v>
      </c>
      <c r="D13">
        <v>26.5</v>
      </c>
      <c r="E13">
        <v>1322.6</v>
      </c>
      <c r="F13">
        <v>18.899999999999999</v>
      </c>
      <c r="G13">
        <v>225.9</v>
      </c>
      <c r="H13">
        <v>4.92</v>
      </c>
      <c r="L13" t="s">
        <v>38</v>
      </c>
    </row>
    <row r="14" spans="1:12" x14ac:dyDescent="0.25">
      <c r="A14" t="s">
        <v>17</v>
      </c>
      <c r="B14" t="s">
        <v>11</v>
      </c>
      <c r="C14">
        <v>2022</v>
      </c>
      <c r="D14">
        <v>27.6</v>
      </c>
      <c r="E14">
        <v>1695.5</v>
      </c>
      <c r="F14">
        <v>28.5</v>
      </c>
      <c r="G14">
        <v>152</v>
      </c>
      <c r="H14">
        <v>2.78</v>
      </c>
    </row>
    <row r="15" spans="1:12" x14ac:dyDescent="0.25">
      <c r="A15" t="s">
        <v>10</v>
      </c>
      <c r="B15" t="s">
        <v>14</v>
      </c>
      <c r="C15">
        <v>2018</v>
      </c>
      <c r="D15">
        <v>26.1</v>
      </c>
      <c r="E15">
        <v>1762.2</v>
      </c>
      <c r="F15">
        <v>16</v>
      </c>
      <c r="G15">
        <v>100.7</v>
      </c>
      <c r="H15">
        <v>2.06</v>
      </c>
    </row>
    <row r="16" spans="1:12" x14ac:dyDescent="0.25">
      <c r="A16" t="s">
        <v>15</v>
      </c>
      <c r="B16" t="s">
        <v>13</v>
      </c>
      <c r="C16">
        <v>2022</v>
      </c>
      <c r="D16">
        <v>24.3</v>
      </c>
      <c r="E16">
        <v>1105.7</v>
      </c>
      <c r="F16">
        <v>15.9</v>
      </c>
      <c r="G16">
        <v>211.5</v>
      </c>
      <c r="H16">
        <v>2.06</v>
      </c>
    </row>
    <row r="17" spans="1:8" x14ac:dyDescent="0.25">
      <c r="A17" t="s">
        <v>8</v>
      </c>
      <c r="B17" t="s">
        <v>14</v>
      </c>
      <c r="C17">
        <v>2022</v>
      </c>
      <c r="D17">
        <v>29.2</v>
      </c>
      <c r="E17">
        <v>1487.5</v>
      </c>
      <c r="F17">
        <v>26.2</v>
      </c>
      <c r="G17">
        <v>133.5</v>
      </c>
      <c r="H17">
        <v>3.15</v>
      </c>
    </row>
    <row r="18" spans="1:8" x14ac:dyDescent="0.25">
      <c r="A18" t="s">
        <v>17</v>
      </c>
      <c r="B18" t="s">
        <v>16</v>
      </c>
      <c r="C18">
        <v>2018</v>
      </c>
      <c r="D18">
        <v>28.5</v>
      </c>
      <c r="E18">
        <v>1617</v>
      </c>
      <c r="F18">
        <v>11.2</v>
      </c>
      <c r="G18">
        <v>229.7</v>
      </c>
      <c r="H18">
        <v>4.46</v>
      </c>
    </row>
    <row r="19" spans="1:8" x14ac:dyDescent="0.25">
      <c r="A19" t="s">
        <v>17</v>
      </c>
      <c r="B19" t="s">
        <v>13</v>
      </c>
      <c r="C19">
        <v>2020</v>
      </c>
      <c r="D19">
        <v>25.9</v>
      </c>
      <c r="E19">
        <v>747.9</v>
      </c>
      <c r="F19">
        <v>14.3</v>
      </c>
      <c r="G19">
        <v>233.4</v>
      </c>
      <c r="H19">
        <v>2.4700000000000002</v>
      </c>
    </row>
    <row r="20" spans="1:8" x14ac:dyDescent="0.25">
      <c r="A20" t="s">
        <v>15</v>
      </c>
      <c r="B20" t="s">
        <v>16</v>
      </c>
      <c r="C20">
        <v>2021</v>
      </c>
      <c r="D20">
        <v>27.1</v>
      </c>
      <c r="E20">
        <v>1046.3</v>
      </c>
      <c r="F20">
        <v>24.6</v>
      </c>
      <c r="G20">
        <v>58</v>
      </c>
      <c r="H20">
        <v>3.86</v>
      </c>
    </row>
    <row r="21" spans="1:8" x14ac:dyDescent="0.25">
      <c r="A21" t="s">
        <v>8</v>
      </c>
      <c r="B21" t="s">
        <v>13</v>
      </c>
      <c r="C21">
        <v>2019</v>
      </c>
      <c r="D21">
        <v>29.1</v>
      </c>
      <c r="E21">
        <v>1866</v>
      </c>
      <c r="F21">
        <v>12.2</v>
      </c>
      <c r="G21">
        <v>20.5</v>
      </c>
      <c r="H21">
        <v>2.6</v>
      </c>
    </row>
    <row r="22" spans="1:8" x14ac:dyDescent="0.25">
      <c r="A22" t="s">
        <v>10</v>
      </c>
      <c r="B22" t="s">
        <v>9</v>
      </c>
      <c r="C22">
        <v>2022</v>
      </c>
      <c r="D22">
        <v>26.1</v>
      </c>
      <c r="E22">
        <v>1109.7</v>
      </c>
      <c r="F22">
        <v>23.9</v>
      </c>
      <c r="G22">
        <v>246.3</v>
      </c>
      <c r="H22">
        <v>2.17</v>
      </c>
    </row>
    <row r="23" spans="1:8" x14ac:dyDescent="0.25">
      <c r="A23" t="s">
        <v>18</v>
      </c>
      <c r="B23" t="s">
        <v>11</v>
      </c>
      <c r="C23">
        <v>2023</v>
      </c>
      <c r="D23">
        <v>26.4</v>
      </c>
      <c r="E23">
        <v>321.3</v>
      </c>
      <c r="F23">
        <v>26.6</v>
      </c>
      <c r="G23">
        <v>228.4</v>
      </c>
      <c r="H23">
        <v>0.64</v>
      </c>
    </row>
    <row r="24" spans="1:8" x14ac:dyDescent="0.25">
      <c r="A24" t="s">
        <v>8</v>
      </c>
      <c r="B24" t="s">
        <v>9</v>
      </c>
      <c r="C24">
        <v>2023</v>
      </c>
      <c r="D24">
        <v>27.5</v>
      </c>
      <c r="E24">
        <v>1163.7</v>
      </c>
      <c r="F24">
        <v>25.8</v>
      </c>
      <c r="G24">
        <v>32.799999999999997</v>
      </c>
      <c r="H24">
        <v>0.52</v>
      </c>
    </row>
    <row r="25" spans="1:8" x14ac:dyDescent="0.25">
      <c r="A25" t="s">
        <v>15</v>
      </c>
      <c r="B25" t="s">
        <v>16</v>
      </c>
      <c r="C25">
        <v>2021</v>
      </c>
      <c r="D25">
        <v>26.1</v>
      </c>
      <c r="E25">
        <v>1537.4</v>
      </c>
      <c r="F25">
        <v>40.4</v>
      </c>
      <c r="G25">
        <v>211.6</v>
      </c>
      <c r="H25">
        <v>1.75</v>
      </c>
    </row>
    <row r="26" spans="1:8" x14ac:dyDescent="0.25">
      <c r="A26" t="s">
        <v>17</v>
      </c>
      <c r="B26" t="s">
        <v>11</v>
      </c>
      <c r="C26">
        <v>2023</v>
      </c>
      <c r="D26">
        <v>28.7</v>
      </c>
      <c r="E26">
        <v>1202</v>
      </c>
      <c r="F26">
        <v>28.6</v>
      </c>
      <c r="G26">
        <v>125.3</v>
      </c>
      <c r="H26">
        <v>2.74</v>
      </c>
    </row>
    <row r="27" spans="1:8" x14ac:dyDescent="0.25">
      <c r="A27" t="s">
        <v>10</v>
      </c>
      <c r="B27" t="s">
        <v>13</v>
      </c>
      <c r="C27">
        <v>2020</v>
      </c>
      <c r="D27">
        <v>26.7</v>
      </c>
      <c r="E27">
        <v>1414.6</v>
      </c>
      <c r="F27">
        <v>26.4</v>
      </c>
      <c r="G27">
        <v>79.599999999999994</v>
      </c>
      <c r="H27">
        <v>5.18</v>
      </c>
    </row>
    <row r="28" spans="1:8" x14ac:dyDescent="0.25">
      <c r="A28" t="s">
        <v>8</v>
      </c>
      <c r="B28" t="s">
        <v>11</v>
      </c>
      <c r="C28">
        <v>2023</v>
      </c>
      <c r="D28">
        <v>25.4</v>
      </c>
      <c r="E28">
        <v>1481.5</v>
      </c>
      <c r="F28">
        <v>24.4</v>
      </c>
      <c r="G28">
        <v>222.1</v>
      </c>
      <c r="H28">
        <v>4.8899999999999997</v>
      </c>
    </row>
    <row r="29" spans="1:8" x14ac:dyDescent="0.25">
      <c r="A29" t="s">
        <v>18</v>
      </c>
      <c r="B29" t="s">
        <v>14</v>
      </c>
      <c r="C29">
        <v>2019</v>
      </c>
      <c r="D29">
        <v>28.2</v>
      </c>
      <c r="E29">
        <v>1093.5</v>
      </c>
      <c r="F29">
        <v>38.6</v>
      </c>
      <c r="G29">
        <v>65.2</v>
      </c>
      <c r="H29">
        <v>1.97</v>
      </c>
    </row>
    <row r="30" spans="1:8" x14ac:dyDescent="0.25">
      <c r="A30" t="s">
        <v>18</v>
      </c>
      <c r="B30" t="s">
        <v>11</v>
      </c>
      <c r="C30">
        <v>2019</v>
      </c>
      <c r="D30">
        <v>24.7</v>
      </c>
      <c r="E30">
        <v>1044.2</v>
      </c>
      <c r="F30">
        <v>41.3</v>
      </c>
      <c r="G30">
        <v>237.9</v>
      </c>
      <c r="H30">
        <v>1.84</v>
      </c>
    </row>
    <row r="31" spans="1:8" x14ac:dyDescent="0.25">
      <c r="A31" t="s">
        <v>12</v>
      </c>
      <c r="B31" t="s">
        <v>14</v>
      </c>
      <c r="C31">
        <v>2022</v>
      </c>
      <c r="D31">
        <v>31</v>
      </c>
      <c r="E31">
        <v>1246</v>
      </c>
      <c r="F31">
        <v>39.9</v>
      </c>
      <c r="G31">
        <v>67.3</v>
      </c>
      <c r="H31">
        <v>1.75</v>
      </c>
    </row>
    <row r="32" spans="1:8" x14ac:dyDescent="0.25">
      <c r="A32" t="s">
        <v>12</v>
      </c>
      <c r="B32" t="s">
        <v>11</v>
      </c>
      <c r="C32">
        <v>2018</v>
      </c>
      <c r="D32">
        <v>30.2</v>
      </c>
      <c r="E32">
        <v>1253.3</v>
      </c>
      <c r="F32">
        <v>33.6</v>
      </c>
      <c r="G32">
        <v>161.1</v>
      </c>
      <c r="H32">
        <v>2.37</v>
      </c>
    </row>
    <row r="33" spans="1:8" x14ac:dyDescent="0.25">
      <c r="A33" t="s">
        <v>15</v>
      </c>
      <c r="B33" t="s">
        <v>14</v>
      </c>
      <c r="C33">
        <v>2020</v>
      </c>
      <c r="D33">
        <v>28</v>
      </c>
      <c r="E33">
        <v>1216.2</v>
      </c>
      <c r="F33">
        <v>14.8</v>
      </c>
      <c r="G33">
        <v>71.3</v>
      </c>
      <c r="H33">
        <v>3.24</v>
      </c>
    </row>
    <row r="34" spans="1:8" x14ac:dyDescent="0.25">
      <c r="A34" t="s">
        <v>8</v>
      </c>
      <c r="B34" t="s">
        <v>16</v>
      </c>
      <c r="C34">
        <v>2022</v>
      </c>
      <c r="D34">
        <v>27.9</v>
      </c>
      <c r="E34">
        <v>1228.5</v>
      </c>
      <c r="F34">
        <v>19.7</v>
      </c>
      <c r="G34">
        <v>145.5</v>
      </c>
      <c r="H34">
        <v>2.91</v>
      </c>
    </row>
    <row r="35" spans="1:8" x14ac:dyDescent="0.25">
      <c r="A35" t="s">
        <v>8</v>
      </c>
      <c r="B35" t="s">
        <v>9</v>
      </c>
      <c r="C35">
        <v>2020</v>
      </c>
      <c r="D35">
        <v>27.8</v>
      </c>
      <c r="E35">
        <v>975.4</v>
      </c>
      <c r="F35">
        <v>11.6</v>
      </c>
      <c r="G35">
        <v>177.3</v>
      </c>
      <c r="H35">
        <v>1.7</v>
      </c>
    </row>
    <row r="36" spans="1:8" x14ac:dyDescent="0.25">
      <c r="A36" t="s">
        <v>17</v>
      </c>
      <c r="B36" t="s">
        <v>13</v>
      </c>
      <c r="C36">
        <v>2018</v>
      </c>
      <c r="D36">
        <v>26</v>
      </c>
      <c r="E36">
        <v>1425.1</v>
      </c>
      <c r="F36">
        <v>42.6</v>
      </c>
      <c r="G36">
        <v>63.8</v>
      </c>
      <c r="H36">
        <v>1.22</v>
      </c>
    </row>
    <row r="37" spans="1:8" x14ac:dyDescent="0.25">
      <c r="A37" t="s">
        <v>17</v>
      </c>
      <c r="B37" t="s">
        <v>11</v>
      </c>
      <c r="C37">
        <v>2023</v>
      </c>
      <c r="D37">
        <v>27.6</v>
      </c>
      <c r="E37">
        <v>1379.8</v>
      </c>
      <c r="F37">
        <v>33.1</v>
      </c>
      <c r="G37">
        <v>139.80000000000001</v>
      </c>
      <c r="H37">
        <v>0.56999999999999995</v>
      </c>
    </row>
    <row r="38" spans="1:8" x14ac:dyDescent="0.25">
      <c r="A38" t="s">
        <v>17</v>
      </c>
      <c r="B38" t="s">
        <v>9</v>
      </c>
      <c r="C38">
        <v>2023</v>
      </c>
      <c r="D38">
        <v>25.2</v>
      </c>
      <c r="E38">
        <v>799.2</v>
      </c>
      <c r="F38">
        <v>36.1</v>
      </c>
      <c r="G38">
        <v>127.9</v>
      </c>
      <c r="H38">
        <v>1.35</v>
      </c>
    </row>
    <row r="39" spans="1:8" x14ac:dyDescent="0.25">
      <c r="A39" t="s">
        <v>12</v>
      </c>
      <c r="B39" t="s">
        <v>13</v>
      </c>
      <c r="C39">
        <v>2018</v>
      </c>
      <c r="D39">
        <v>28</v>
      </c>
      <c r="E39">
        <v>1083.3</v>
      </c>
      <c r="F39">
        <v>20.9</v>
      </c>
      <c r="G39">
        <v>36.299999999999997</v>
      </c>
      <c r="H39">
        <v>4.38</v>
      </c>
    </row>
    <row r="40" spans="1:8" x14ac:dyDescent="0.25">
      <c r="A40" t="s">
        <v>8</v>
      </c>
      <c r="B40" t="s">
        <v>13</v>
      </c>
      <c r="C40">
        <v>2022</v>
      </c>
      <c r="D40">
        <v>28.7</v>
      </c>
      <c r="E40">
        <v>1227.9000000000001</v>
      </c>
      <c r="F40">
        <v>39.6</v>
      </c>
      <c r="G40">
        <v>208.2</v>
      </c>
      <c r="H40">
        <v>1.84</v>
      </c>
    </row>
    <row r="41" spans="1:8" x14ac:dyDescent="0.25">
      <c r="A41" t="s">
        <v>8</v>
      </c>
      <c r="B41" t="s">
        <v>14</v>
      </c>
      <c r="C41">
        <v>2018</v>
      </c>
      <c r="D41">
        <v>26.2</v>
      </c>
      <c r="E41">
        <v>1039.7</v>
      </c>
      <c r="F41">
        <v>19.100000000000001</v>
      </c>
      <c r="G41">
        <v>97.2</v>
      </c>
      <c r="H41">
        <v>3.08</v>
      </c>
    </row>
    <row r="42" spans="1:8" x14ac:dyDescent="0.25">
      <c r="A42" t="s">
        <v>18</v>
      </c>
      <c r="B42" t="s">
        <v>16</v>
      </c>
      <c r="C42">
        <v>2021</v>
      </c>
      <c r="D42">
        <v>25.8</v>
      </c>
      <c r="E42">
        <v>1391.2</v>
      </c>
      <c r="F42">
        <v>10.1</v>
      </c>
      <c r="G42">
        <v>152.19999999999999</v>
      </c>
      <c r="H42">
        <v>3.75</v>
      </c>
    </row>
    <row r="43" spans="1:8" x14ac:dyDescent="0.25">
      <c r="A43" t="s">
        <v>12</v>
      </c>
      <c r="B43" t="s">
        <v>16</v>
      </c>
      <c r="C43">
        <v>2019</v>
      </c>
      <c r="D43">
        <v>24.6</v>
      </c>
      <c r="E43">
        <v>1179.9000000000001</v>
      </c>
      <c r="F43">
        <v>23.2</v>
      </c>
      <c r="G43">
        <v>138.4</v>
      </c>
      <c r="H43">
        <v>5.38</v>
      </c>
    </row>
    <row r="44" spans="1:8" x14ac:dyDescent="0.25">
      <c r="A44" t="s">
        <v>10</v>
      </c>
      <c r="B44" t="s">
        <v>9</v>
      </c>
      <c r="C44">
        <v>2022</v>
      </c>
      <c r="D44">
        <v>29.9</v>
      </c>
      <c r="E44">
        <v>1250.7</v>
      </c>
      <c r="F44">
        <v>30</v>
      </c>
      <c r="G44">
        <v>138</v>
      </c>
      <c r="H44">
        <v>5.39</v>
      </c>
    </row>
    <row r="45" spans="1:8" x14ac:dyDescent="0.25">
      <c r="A45" t="s">
        <v>12</v>
      </c>
      <c r="B45" t="s">
        <v>16</v>
      </c>
      <c r="C45">
        <v>2020</v>
      </c>
      <c r="D45">
        <v>26</v>
      </c>
      <c r="E45">
        <v>1079.8</v>
      </c>
      <c r="F45">
        <v>26.8</v>
      </c>
      <c r="G45">
        <v>44.7</v>
      </c>
      <c r="H45">
        <v>4.5999999999999996</v>
      </c>
    </row>
    <row r="46" spans="1:8" x14ac:dyDescent="0.25">
      <c r="A46" t="s">
        <v>10</v>
      </c>
      <c r="B46" t="s">
        <v>11</v>
      </c>
      <c r="C46">
        <v>2021</v>
      </c>
      <c r="D46">
        <v>26.6</v>
      </c>
      <c r="E46">
        <v>602</v>
      </c>
      <c r="F46">
        <v>40.200000000000003</v>
      </c>
      <c r="G46">
        <v>117.4</v>
      </c>
      <c r="H46">
        <v>0.69</v>
      </c>
    </row>
    <row r="47" spans="1:8" x14ac:dyDescent="0.25">
      <c r="A47" t="s">
        <v>18</v>
      </c>
      <c r="B47" t="s">
        <v>16</v>
      </c>
      <c r="C47">
        <v>2022</v>
      </c>
      <c r="D47">
        <v>27.6</v>
      </c>
      <c r="E47">
        <v>584.9</v>
      </c>
      <c r="F47">
        <v>13.7</v>
      </c>
      <c r="G47">
        <v>124</v>
      </c>
      <c r="H47">
        <v>3.66</v>
      </c>
    </row>
    <row r="48" spans="1:8" x14ac:dyDescent="0.25">
      <c r="A48" t="s">
        <v>15</v>
      </c>
      <c r="B48" t="s">
        <v>9</v>
      </c>
      <c r="C48">
        <v>2018</v>
      </c>
      <c r="D48">
        <v>27.6</v>
      </c>
      <c r="E48">
        <v>1376.9</v>
      </c>
      <c r="F48">
        <v>29.4</v>
      </c>
      <c r="G48">
        <v>188.7</v>
      </c>
      <c r="H48">
        <v>4.83</v>
      </c>
    </row>
    <row r="49" spans="1:8" x14ac:dyDescent="0.25">
      <c r="A49" t="s">
        <v>8</v>
      </c>
      <c r="B49" t="s">
        <v>16</v>
      </c>
      <c r="C49">
        <v>2018</v>
      </c>
      <c r="D49">
        <v>28.5</v>
      </c>
      <c r="E49">
        <v>1280.0999999999999</v>
      </c>
      <c r="F49">
        <v>28</v>
      </c>
      <c r="G49">
        <v>213.2</v>
      </c>
      <c r="H49">
        <v>0.6</v>
      </c>
    </row>
    <row r="50" spans="1:8" x14ac:dyDescent="0.25">
      <c r="A50" t="s">
        <v>18</v>
      </c>
      <c r="B50" t="s">
        <v>11</v>
      </c>
      <c r="C50">
        <v>2018</v>
      </c>
      <c r="D50">
        <v>26.2</v>
      </c>
      <c r="E50">
        <v>1331.6</v>
      </c>
      <c r="F50">
        <v>19.8</v>
      </c>
      <c r="G50">
        <v>145.30000000000001</v>
      </c>
      <c r="H50">
        <v>3.52</v>
      </c>
    </row>
    <row r="51" spans="1:8" x14ac:dyDescent="0.25">
      <c r="A51" t="s">
        <v>8</v>
      </c>
      <c r="B51" t="s">
        <v>14</v>
      </c>
      <c r="C51">
        <v>2018</v>
      </c>
      <c r="D51">
        <v>24.7</v>
      </c>
      <c r="E51">
        <v>1240.3</v>
      </c>
      <c r="F51">
        <v>38.799999999999997</v>
      </c>
      <c r="G51">
        <v>40</v>
      </c>
      <c r="H51">
        <v>5.22</v>
      </c>
    </row>
    <row r="52" spans="1:8" x14ac:dyDescent="0.25">
      <c r="A52" t="s">
        <v>17</v>
      </c>
      <c r="B52" t="s">
        <v>9</v>
      </c>
      <c r="C52">
        <v>2020</v>
      </c>
      <c r="D52">
        <v>24.4</v>
      </c>
      <c r="E52">
        <v>1264.4000000000001</v>
      </c>
      <c r="F52">
        <v>36.299999999999997</v>
      </c>
      <c r="G52">
        <v>74.5</v>
      </c>
      <c r="H52">
        <v>3.11</v>
      </c>
    </row>
    <row r="53" spans="1:8" x14ac:dyDescent="0.25">
      <c r="A53" t="s">
        <v>15</v>
      </c>
      <c r="B53" t="s">
        <v>14</v>
      </c>
      <c r="C53">
        <v>2021</v>
      </c>
      <c r="D53">
        <v>25.8</v>
      </c>
      <c r="E53">
        <v>1490.7</v>
      </c>
      <c r="F53">
        <v>35.700000000000003</v>
      </c>
      <c r="G53">
        <v>57.9</v>
      </c>
      <c r="H53">
        <v>0.52</v>
      </c>
    </row>
    <row r="54" spans="1:8" x14ac:dyDescent="0.25">
      <c r="A54" t="s">
        <v>15</v>
      </c>
      <c r="B54" t="s">
        <v>14</v>
      </c>
      <c r="C54">
        <v>2023</v>
      </c>
      <c r="D54">
        <v>25.1</v>
      </c>
      <c r="E54">
        <v>1333.4</v>
      </c>
      <c r="F54">
        <v>40.700000000000003</v>
      </c>
      <c r="G54">
        <v>48.7</v>
      </c>
      <c r="H54">
        <v>0.56000000000000005</v>
      </c>
    </row>
    <row r="55" spans="1:8" x14ac:dyDescent="0.25">
      <c r="A55" t="s">
        <v>18</v>
      </c>
      <c r="B55" t="s">
        <v>14</v>
      </c>
      <c r="C55">
        <v>2019</v>
      </c>
      <c r="D55">
        <v>26.4</v>
      </c>
      <c r="E55">
        <v>1512.3</v>
      </c>
      <c r="F55">
        <v>35.299999999999997</v>
      </c>
      <c r="G55">
        <v>104.2</v>
      </c>
      <c r="H55">
        <v>2.79</v>
      </c>
    </row>
    <row r="56" spans="1:8" x14ac:dyDescent="0.25">
      <c r="A56" t="s">
        <v>15</v>
      </c>
      <c r="B56" t="s">
        <v>13</v>
      </c>
      <c r="C56">
        <v>2020</v>
      </c>
      <c r="D56">
        <v>29.6</v>
      </c>
      <c r="E56">
        <v>1251.4000000000001</v>
      </c>
      <c r="F56">
        <v>18.100000000000001</v>
      </c>
      <c r="G56">
        <v>72.8</v>
      </c>
      <c r="H56">
        <v>1.35</v>
      </c>
    </row>
    <row r="57" spans="1:8" x14ac:dyDescent="0.25">
      <c r="A57" t="s">
        <v>10</v>
      </c>
      <c r="B57" t="s">
        <v>13</v>
      </c>
      <c r="C57">
        <v>2020</v>
      </c>
      <c r="D57">
        <v>26.2</v>
      </c>
      <c r="E57">
        <v>1109.9000000000001</v>
      </c>
      <c r="F57">
        <v>34.700000000000003</v>
      </c>
      <c r="G57">
        <v>70.2</v>
      </c>
      <c r="H57">
        <v>4.1500000000000004</v>
      </c>
    </row>
    <row r="58" spans="1:8" x14ac:dyDescent="0.25">
      <c r="A58" t="s">
        <v>15</v>
      </c>
      <c r="B58" t="s">
        <v>14</v>
      </c>
      <c r="C58">
        <v>2023</v>
      </c>
      <c r="D58">
        <v>26.2</v>
      </c>
      <c r="E58">
        <v>1258.3</v>
      </c>
      <c r="F58">
        <v>20.8</v>
      </c>
      <c r="G58">
        <v>32.6</v>
      </c>
      <c r="H58">
        <v>4.4000000000000004</v>
      </c>
    </row>
    <row r="59" spans="1:8" x14ac:dyDescent="0.25">
      <c r="A59" t="s">
        <v>8</v>
      </c>
      <c r="B59" t="s">
        <v>9</v>
      </c>
      <c r="C59">
        <v>2023</v>
      </c>
      <c r="D59">
        <v>27</v>
      </c>
      <c r="E59">
        <v>949.1</v>
      </c>
      <c r="F59">
        <v>18.5</v>
      </c>
      <c r="G59">
        <v>24.1</v>
      </c>
      <c r="H59">
        <v>1.48</v>
      </c>
    </row>
    <row r="60" spans="1:8" x14ac:dyDescent="0.25">
      <c r="A60" t="s">
        <v>8</v>
      </c>
      <c r="B60" t="s">
        <v>11</v>
      </c>
      <c r="C60">
        <v>2019</v>
      </c>
      <c r="D60">
        <v>26.2</v>
      </c>
      <c r="E60">
        <v>1086</v>
      </c>
      <c r="F60">
        <v>12.6</v>
      </c>
      <c r="G60">
        <v>43.6</v>
      </c>
      <c r="H60">
        <v>5.39</v>
      </c>
    </row>
    <row r="61" spans="1:8" x14ac:dyDescent="0.25">
      <c r="A61" t="s">
        <v>8</v>
      </c>
      <c r="B61" t="s">
        <v>11</v>
      </c>
      <c r="C61">
        <v>2019</v>
      </c>
      <c r="D61">
        <v>26.9</v>
      </c>
      <c r="E61">
        <v>1253.3</v>
      </c>
      <c r="F61">
        <v>36</v>
      </c>
      <c r="G61">
        <v>59.6</v>
      </c>
      <c r="H61">
        <v>2.93</v>
      </c>
    </row>
    <row r="62" spans="1:8" x14ac:dyDescent="0.25">
      <c r="A62" t="s">
        <v>8</v>
      </c>
      <c r="B62" t="s">
        <v>16</v>
      </c>
      <c r="C62">
        <v>2023</v>
      </c>
      <c r="D62">
        <v>28.1</v>
      </c>
      <c r="E62">
        <v>1249.3</v>
      </c>
      <c r="F62">
        <v>34.9</v>
      </c>
      <c r="G62">
        <v>119.1</v>
      </c>
      <c r="H62">
        <v>1.29</v>
      </c>
    </row>
    <row r="63" spans="1:8" x14ac:dyDescent="0.25">
      <c r="A63" t="s">
        <v>10</v>
      </c>
      <c r="B63" t="s">
        <v>9</v>
      </c>
      <c r="C63">
        <v>2018</v>
      </c>
      <c r="D63">
        <v>28.8</v>
      </c>
      <c r="E63">
        <v>1168.0999999999999</v>
      </c>
      <c r="F63">
        <v>18.2</v>
      </c>
      <c r="G63">
        <v>137.4</v>
      </c>
      <c r="H63">
        <v>4.7</v>
      </c>
    </row>
    <row r="64" spans="1:8" x14ac:dyDescent="0.25">
      <c r="A64" t="s">
        <v>12</v>
      </c>
      <c r="B64" t="s">
        <v>13</v>
      </c>
      <c r="C64">
        <v>2020</v>
      </c>
      <c r="D64">
        <v>29</v>
      </c>
      <c r="E64">
        <v>783.5</v>
      </c>
      <c r="F64">
        <v>36.200000000000003</v>
      </c>
      <c r="G64">
        <v>52.3</v>
      </c>
      <c r="H64">
        <v>4.84</v>
      </c>
    </row>
    <row r="65" spans="1:8" x14ac:dyDescent="0.25">
      <c r="A65" t="s">
        <v>17</v>
      </c>
      <c r="B65" t="s">
        <v>14</v>
      </c>
      <c r="C65">
        <v>2022</v>
      </c>
      <c r="D65">
        <v>31.1</v>
      </c>
      <c r="E65">
        <v>1390.9</v>
      </c>
      <c r="F65">
        <v>42.1</v>
      </c>
      <c r="G65">
        <v>117.7</v>
      </c>
      <c r="H65">
        <v>4.0199999999999996</v>
      </c>
    </row>
    <row r="66" spans="1:8" x14ac:dyDescent="0.25">
      <c r="A66" t="s">
        <v>18</v>
      </c>
      <c r="B66" t="s">
        <v>16</v>
      </c>
      <c r="C66">
        <v>2019</v>
      </c>
      <c r="D66">
        <v>28.1</v>
      </c>
      <c r="E66">
        <v>1450.3</v>
      </c>
      <c r="F66">
        <v>13.8</v>
      </c>
      <c r="G66">
        <v>98.6</v>
      </c>
      <c r="H66">
        <v>5.19</v>
      </c>
    </row>
    <row r="67" spans="1:8" x14ac:dyDescent="0.25">
      <c r="A67" t="s">
        <v>8</v>
      </c>
      <c r="B67" t="s">
        <v>11</v>
      </c>
      <c r="C67">
        <v>2019</v>
      </c>
      <c r="D67">
        <v>31.5</v>
      </c>
      <c r="E67">
        <v>1693.1</v>
      </c>
      <c r="F67">
        <v>18.100000000000001</v>
      </c>
      <c r="G67">
        <v>62.2</v>
      </c>
      <c r="H67">
        <v>4.5599999999999996</v>
      </c>
    </row>
    <row r="68" spans="1:8" x14ac:dyDescent="0.25">
      <c r="A68" t="s">
        <v>15</v>
      </c>
      <c r="B68" t="s">
        <v>13</v>
      </c>
      <c r="C68">
        <v>2023</v>
      </c>
      <c r="D68">
        <v>25.4</v>
      </c>
      <c r="E68">
        <v>1332.5</v>
      </c>
      <c r="F68">
        <v>36.299999999999997</v>
      </c>
      <c r="G68">
        <v>21.6</v>
      </c>
      <c r="H68">
        <v>5.35</v>
      </c>
    </row>
    <row r="69" spans="1:8" x14ac:dyDescent="0.25">
      <c r="A69" t="s">
        <v>8</v>
      </c>
      <c r="B69" t="s">
        <v>13</v>
      </c>
      <c r="C69">
        <v>2021</v>
      </c>
      <c r="D69">
        <v>31.2</v>
      </c>
      <c r="E69">
        <v>1200.4000000000001</v>
      </c>
      <c r="F69">
        <v>19.600000000000001</v>
      </c>
      <c r="G69">
        <v>127.4</v>
      </c>
      <c r="H69">
        <v>2.89</v>
      </c>
    </row>
    <row r="70" spans="1:8" x14ac:dyDescent="0.25">
      <c r="A70" t="s">
        <v>15</v>
      </c>
      <c r="B70" t="s">
        <v>14</v>
      </c>
      <c r="C70">
        <v>2022</v>
      </c>
      <c r="D70">
        <v>26.2</v>
      </c>
      <c r="E70">
        <v>896.1</v>
      </c>
      <c r="F70">
        <v>31.9</v>
      </c>
      <c r="G70">
        <v>177.7</v>
      </c>
      <c r="H70">
        <v>4.6100000000000003</v>
      </c>
    </row>
    <row r="71" spans="1:8" x14ac:dyDescent="0.25">
      <c r="A71" t="s">
        <v>17</v>
      </c>
      <c r="B71" t="s">
        <v>11</v>
      </c>
      <c r="C71">
        <v>2022</v>
      </c>
      <c r="D71">
        <v>26.4</v>
      </c>
      <c r="E71">
        <v>1647.6</v>
      </c>
      <c r="F71">
        <v>12.8</v>
      </c>
      <c r="G71">
        <v>72</v>
      </c>
      <c r="H71">
        <v>6</v>
      </c>
    </row>
    <row r="72" spans="1:8" x14ac:dyDescent="0.25">
      <c r="A72" t="s">
        <v>17</v>
      </c>
      <c r="B72" t="s">
        <v>9</v>
      </c>
      <c r="C72">
        <v>2019</v>
      </c>
      <c r="D72">
        <v>26.8</v>
      </c>
      <c r="E72">
        <v>1274.3</v>
      </c>
      <c r="F72">
        <v>25.8</v>
      </c>
      <c r="G72">
        <v>50.3</v>
      </c>
      <c r="H72">
        <v>4.49</v>
      </c>
    </row>
    <row r="73" spans="1:8" x14ac:dyDescent="0.25">
      <c r="A73" t="s">
        <v>17</v>
      </c>
      <c r="B73" t="s">
        <v>13</v>
      </c>
      <c r="C73">
        <v>2018</v>
      </c>
      <c r="D73">
        <v>26.6</v>
      </c>
      <c r="E73">
        <v>1258</v>
      </c>
      <c r="F73">
        <v>35.9</v>
      </c>
      <c r="G73">
        <v>224</v>
      </c>
      <c r="H73">
        <v>1.1299999999999999</v>
      </c>
    </row>
    <row r="74" spans="1:8" x14ac:dyDescent="0.25">
      <c r="A74" t="s">
        <v>15</v>
      </c>
      <c r="B74" t="s">
        <v>14</v>
      </c>
      <c r="C74">
        <v>2021</v>
      </c>
      <c r="D74">
        <v>27.2</v>
      </c>
      <c r="E74">
        <v>1123.8</v>
      </c>
      <c r="F74">
        <v>34</v>
      </c>
      <c r="G74">
        <v>83.3</v>
      </c>
      <c r="H74">
        <v>3.35</v>
      </c>
    </row>
    <row r="75" spans="1:8" x14ac:dyDescent="0.25">
      <c r="A75" t="s">
        <v>8</v>
      </c>
      <c r="B75" t="s">
        <v>9</v>
      </c>
      <c r="C75">
        <v>2022</v>
      </c>
      <c r="D75">
        <v>25.8</v>
      </c>
      <c r="E75">
        <v>1104.5999999999999</v>
      </c>
      <c r="F75">
        <v>38.5</v>
      </c>
      <c r="G75">
        <v>71.400000000000006</v>
      </c>
      <c r="H75">
        <v>3.73</v>
      </c>
    </row>
    <row r="76" spans="1:8" x14ac:dyDescent="0.25">
      <c r="A76" t="s">
        <v>17</v>
      </c>
      <c r="B76" t="s">
        <v>11</v>
      </c>
      <c r="C76">
        <v>2019</v>
      </c>
      <c r="D76">
        <v>28.7</v>
      </c>
      <c r="E76">
        <v>1406.5</v>
      </c>
      <c r="F76">
        <v>40.700000000000003</v>
      </c>
      <c r="G76">
        <v>217.1</v>
      </c>
      <c r="H76">
        <v>1.46</v>
      </c>
    </row>
    <row r="77" spans="1:8" x14ac:dyDescent="0.25">
      <c r="A77" t="s">
        <v>10</v>
      </c>
      <c r="B77" t="s">
        <v>13</v>
      </c>
      <c r="C77">
        <v>2022</v>
      </c>
      <c r="D77">
        <v>25.9</v>
      </c>
      <c r="E77">
        <v>893.6</v>
      </c>
      <c r="F77">
        <v>37.1</v>
      </c>
      <c r="G77">
        <v>207.9</v>
      </c>
      <c r="H77">
        <v>5.8</v>
      </c>
    </row>
    <row r="78" spans="1:8" x14ac:dyDescent="0.25">
      <c r="A78" t="s">
        <v>15</v>
      </c>
      <c r="B78" t="s">
        <v>9</v>
      </c>
      <c r="C78">
        <v>2021</v>
      </c>
      <c r="D78">
        <v>28.3</v>
      </c>
      <c r="E78">
        <v>1687.6</v>
      </c>
      <c r="F78">
        <v>33.5</v>
      </c>
      <c r="G78">
        <v>123.1</v>
      </c>
      <c r="H78">
        <v>1.47</v>
      </c>
    </row>
    <row r="79" spans="1:8" x14ac:dyDescent="0.25">
      <c r="A79" t="s">
        <v>15</v>
      </c>
      <c r="B79" t="s">
        <v>9</v>
      </c>
      <c r="C79">
        <v>2021</v>
      </c>
      <c r="D79">
        <v>30.1</v>
      </c>
      <c r="E79">
        <v>1622.3</v>
      </c>
      <c r="F79">
        <v>11.1</v>
      </c>
      <c r="G79">
        <v>132.5</v>
      </c>
      <c r="H79">
        <v>1.48</v>
      </c>
    </row>
    <row r="80" spans="1:8" x14ac:dyDescent="0.25">
      <c r="A80" t="s">
        <v>8</v>
      </c>
      <c r="B80" t="s">
        <v>9</v>
      </c>
      <c r="C80">
        <v>2020</v>
      </c>
      <c r="D80">
        <v>26.3</v>
      </c>
      <c r="E80">
        <v>1093.8</v>
      </c>
      <c r="F80">
        <v>28.7</v>
      </c>
      <c r="G80">
        <v>70.099999999999994</v>
      </c>
      <c r="H80">
        <v>5.53</v>
      </c>
    </row>
    <row r="81" spans="1:8" x14ac:dyDescent="0.25">
      <c r="A81" t="s">
        <v>15</v>
      </c>
      <c r="B81" t="s">
        <v>13</v>
      </c>
      <c r="C81">
        <v>2023</v>
      </c>
      <c r="D81">
        <v>28.6</v>
      </c>
      <c r="E81">
        <v>940.8</v>
      </c>
      <c r="F81">
        <v>11.3</v>
      </c>
      <c r="G81">
        <v>38</v>
      </c>
      <c r="H81">
        <v>3.06</v>
      </c>
    </row>
    <row r="82" spans="1:8" x14ac:dyDescent="0.25">
      <c r="A82" t="s">
        <v>15</v>
      </c>
      <c r="B82" t="s">
        <v>13</v>
      </c>
      <c r="C82">
        <v>2023</v>
      </c>
      <c r="D82">
        <v>28.1</v>
      </c>
      <c r="E82">
        <v>595.4</v>
      </c>
      <c r="F82">
        <v>38.299999999999997</v>
      </c>
      <c r="G82">
        <v>151.9</v>
      </c>
      <c r="H82">
        <v>0.85</v>
      </c>
    </row>
    <row r="83" spans="1:8" x14ac:dyDescent="0.25">
      <c r="A83" t="s">
        <v>17</v>
      </c>
      <c r="B83" t="s">
        <v>16</v>
      </c>
      <c r="C83">
        <v>2019</v>
      </c>
      <c r="D83">
        <v>31.5</v>
      </c>
      <c r="E83">
        <v>824.6</v>
      </c>
      <c r="F83">
        <v>21.2</v>
      </c>
      <c r="G83">
        <v>42.6</v>
      </c>
      <c r="H83">
        <v>3.79</v>
      </c>
    </row>
    <row r="84" spans="1:8" x14ac:dyDescent="0.25">
      <c r="A84" t="s">
        <v>8</v>
      </c>
      <c r="B84" t="s">
        <v>11</v>
      </c>
      <c r="C84">
        <v>2021</v>
      </c>
      <c r="D84">
        <v>26</v>
      </c>
      <c r="E84">
        <v>1419</v>
      </c>
      <c r="F84">
        <v>29.7</v>
      </c>
      <c r="G84">
        <v>123.3</v>
      </c>
      <c r="H84">
        <v>3.81</v>
      </c>
    </row>
    <row r="85" spans="1:8" x14ac:dyDescent="0.25">
      <c r="A85" t="s">
        <v>17</v>
      </c>
      <c r="B85" t="s">
        <v>14</v>
      </c>
      <c r="C85">
        <v>2020</v>
      </c>
      <c r="D85">
        <v>28.6</v>
      </c>
      <c r="E85">
        <v>1294.5999999999999</v>
      </c>
      <c r="F85">
        <v>19.8</v>
      </c>
      <c r="G85">
        <v>236.3</v>
      </c>
      <c r="H85">
        <v>0.85</v>
      </c>
    </row>
    <row r="86" spans="1:8" x14ac:dyDescent="0.25">
      <c r="A86" t="s">
        <v>17</v>
      </c>
      <c r="B86" t="s">
        <v>9</v>
      </c>
      <c r="C86">
        <v>2020</v>
      </c>
      <c r="D86">
        <v>23.7</v>
      </c>
      <c r="E86">
        <v>1348.1</v>
      </c>
      <c r="F86">
        <v>37.4</v>
      </c>
      <c r="G86">
        <v>239.2</v>
      </c>
      <c r="H86">
        <v>5.85</v>
      </c>
    </row>
    <row r="87" spans="1:8" x14ac:dyDescent="0.25">
      <c r="A87" t="s">
        <v>8</v>
      </c>
      <c r="B87" t="s">
        <v>16</v>
      </c>
      <c r="C87">
        <v>2022</v>
      </c>
      <c r="D87">
        <v>26</v>
      </c>
      <c r="E87">
        <v>646.29999999999995</v>
      </c>
      <c r="F87">
        <v>41</v>
      </c>
      <c r="G87">
        <v>75</v>
      </c>
      <c r="H87">
        <v>3.49</v>
      </c>
    </row>
    <row r="88" spans="1:8" x14ac:dyDescent="0.25">
      <c r="A88" t="s">
        <v>18</v>
      </c>
      <c r="B88" t="s">
        <v>14</v>
      </c>
      <c r="C88">
        <v>2022</v>
      </c>
      <c r="D88">
        <v>27.7</v>
      </c>
      <c r="E88">
        <v>1081.3</v>
      </c>
      <c r="F88">
        <v>24</v>
      </c>
      <c r="G88">
        <v>163.5</v>
      </c>
      <c r="H88">
        <v>3.58</v>
      </c>
    </row>
    <row r="89" spans="1:8" x14ac:dyDescent="0.25">
      <c r="A89" t="s">
        <v>17</v>
      </c>
      <c r="B89" t="s">
        <v>16</v>
      </c>
      <c r="C89">
        <v>2020</v>
      </c>
      <c r="D89">
        <v>29.8</v>
      </c>
      <c r="E89">
        <v>1610.2</v>
      </c>
      <c r="F89">
        <v>40.200000000000003</v>
      </c>
      <c r="G89">
        <v>129</v>
      </c>
      <c r="H89">
        <v>3.36</v>
      </c>
    </row>
    <row r="90" spans="1:8" x14ac:dyDescent="0.25">
      <c r="A90" t="s">
        <v>10</v>
      </c>
      <c r="B90" t="s">
        <v>13</v>
      </c>
      <c r="C90">
        <v>2022</v>
      </c>
      <c r="D90">
        <v>24.5</v>
      </c>
      <c r="E90">
        <v>1171.2</v>
      </c>
      <c r="F90">
        <v>19.3</v>
      </c>
      <c r="G90">
        <v>221.4</v>
      </c>
      <c r="H90">
        <v>3.86</v>
      </c>
    </row>
    <row r="91" spans="1:8" x14ac:dyDescent="0.25">
      <c r="A91" t="s">
        <v>10</v>
      </c>
      <c r="B91" t="s">
        <v>9</v>
      </c>
      <c r="C91">
        <v>2021</v>
      </c>
      <c r="D91">
        <v>28.6</v>
      </c>
      <c r="E91">
        <v>818.3</v>
      </c>
      <c r="F91">
        <v>28.7</v>
      </c>
      <c r="G91">
        <v>82.4</v>
      </c>
      <c r="H91">
        <v>1.95</v>
      </c>
    </row>
    <row r="92" spans="1:8" x14ac:dyDescent="0.25">
      <c r="A92" t="s">
        <v>15</v>
      </c>
      <c r="B92" t="s">
        <v>14</v>
      </c>
      <c r="C92">
        <v>2018</v>
      </c>
      <c r="D92">
        <v>26.9</v>
      </c>
      <c r="E92">
        <v>1166.5</v>
      </c>
      <c r="F92">
        <v>40.1</v>
      </c>
      <c r="G92">
        <v>20.9</v>
      </c>
      <c r="H92">
        <v>2.08</v>
      </c>
    </row>
    <row r="93" spans="1:8" x14ac:dyDescent="0.25">
      <c r="A93" t="s">
        <v>10</v>
      </c>
      <c r="B93" t="s">
        <v>14</v>
      </c>
      <c r="C93">
        <v>2021</v>
      </c>
      <c r="D93">
        <v>24</v>
      </c>
      <c r="E93">
        <v>968.7</v>
      </c>
      <c r="F93">
        <v>21.4</v>
      </c>
      <c r="G93">
        <v>57.4</v>
      </c>
      <c r="H93">
        <v>3.31</v>
      </c>
    </row>
    <row r="94" spans="1:8" x14ac:dyDescent="0.25">
      <c r="A94" t="s">
        <v>15</v>
      </c>
      <c r="B94" t="s">
        <v>14</v>
      </c>
      <c r="C94">
        <v>2020</v>
      </c>
      <c r="D94">
        <v>27.4</v>
      </c>
      <c r="E94">
        <v>1300.0999999999999</v>
      </c>
      <c r="F94">
        <v>43.4</v>
      </c>
      <c r="G94">
        <v>100.4</v>
      </c>
      <c r="H94">
        <v>4.9400000000000004</v>
      </c>
    </row>
    <row r="95" spans="1:8" x14ac:dyDescent="0.25">
      <c r="A95" t="s">
        <v>18</v>
      </c>
      <c r="B95" t="s">
        <v>14</v>
      </c>
      <c r="C95">
        <v>2020</v>
      </c>
      <c r="D95">
        <v>30.4</v>
      </c>
      <c r="E95">
        <v>1206.2</v>
      </c>
      <c r="F95">
        <v>14.3</v>
      </c>
      <c r="G95">
        <v>92.6</v>
      </c>
      <c r="H95">
        <v>0.77</v>
      </c>
    </row>
    <row r="96" spans="1:8" x14ac:dyDescent="0.25">
      <c r="A96" t="s">
        <v>8</v>
      </c>
      <c r="B96" t="s">
        <v>14</v>
      </c>
      <c r="C96">
        <v>2021</v>
      </c>
      <c r="D96">
        <v>24.8</v>
      </c>
      <c r="E96">
        <v>1363</v>
      </c>
      <c r="F96">
        <v>10.6</v>
      </c>
      <c r="G96">
        <v>202</v>
      </c>
      <c r="H96">
        <v>3.82</v>
      </c>
    </row>
    <row r="97" spans="1:8" x14ac:dyDescent="0.25">
      <c r="A97" t="s">
        <v>8</v>
      </c>
      <c r="B97" t="s">
        <v>16</v>
      </c>
      <c r="C97">
        <v>2022</v>
      </c>
      <c r="D97">
        <v>26.8</v>
      </c>
      <c r="E97">
        <v>834.6</v>
      </c>
      <c r="F97">
        <v>41.6</v>
      </c>
      <c r="G97">
        <v>176.5</v>
      </c>
      <c r="H97">
        <v>4.9400000000000004</v>
      </c>
    </row>
    <row r="98" spans="1:8" x14ac:dyDescent="0.25">
      <c r="A98" t="s">
        <v>8</v>
      </c>
      <c r="B98" t="s">
        <v>9</v>
      </c>
      <c r="C98">
        <v>2022</v>
      </c>
      <c r="D98">
        <v>25</v>
      </c>
      <c r="E98">
        <v>1065.4000000000001</v>
      </c>
      <c r="F98">
        <v>12.4</v>
      </c>
      <c r="G98">
        <v>88.9</v>
      </c>
      <c r="H98">
        <v>1.36</v>
      </c>
    </row>
    <row r="99" spans="1:8" x14ac:dyDescent="0.25">
      <c r="A99" t="s">
        <v>10</v>
      </c>
      <c r="B99" t="s">
        <v>13</v>
      </c>
      <c r="C99">
        <v>2023</v>
      </c>
      <c r="D99">
        <v>26.1</v>
      </c>
      <c r="E99">
        <v>1527.1</v>
      </c>
      <c r="F99">
        <v>44.7</v>
      </c>
      <c r="G99">
        <v>125.3</v>
      </c>
      <c r="H99">
        <v>0.57999999999999996</v>
      </c>
    </row>
    <row r="100" spans="1:8" x14ac:dyDescent="0.25">
      <c r="A100" t="s">
        <v>18</v>
      </c>
      <c r="B100" t="s">
        <v>13</v>
      </c>
      <c r="C100">
        <v>2020</v>
      </c>
      <c r="D100">
        <v>29.9</v>
      </c>
      <c r="E100">
        <v>793.7</v>
      </c>
      <c r="F100">
        <v>43.3</v>
      </c>
      <c r="G100">
        <v>42</v>
      </c>
      <c r="H100">
        <v>2.2200000000000002</v>
      </c>
    </row>
    <row r="101" spans="1:8" x14ac:dyDescent="0.25">
      <c r="A101" t="s">
        <v>10</v>
      </c>
      <c r="B101" t="s">
        <v>13</v>
      </c>
      <c r="C101">
        <v>2019</v>
      </c>
      <c r="D101">
        <v>26.5</v>
      </c>
      <c r="E101">
        <v>899.1</v>
      </c>
      <c r="F101">
        <v>14.8</v>
      </c>
      <c r="G101">
        <v>226.6</v>
      </c>
      <c r="H101">
        <v>3.73</v>
      </c>
    </row>
    <row r="102" spans="1:8" x14ac:dyDescent="0.25">
      <c r="A102" t="s">
        <v>10</v>
      </c>
      <c r="B102" t="s">
        <v>13</v>
      </c>
      <c r="C102">
        <v>2023</v>
      </c>
      <c r="D102">
        <v>29.8</v>
      </c>
      <c r="E102">
        <v>1259.8</v>
      </c>
      <c r="F102">
        <v>28.8</v>
      </c>
      <c r="G102">
        <v>235.1</v>
      </c>
      <c r="H102">
        <v>1.26</v>
      </c>
    </row>
    <row r="103" spans="1:8" x14ac:dyDescent="0.25">
      <c r="A103" t="s">
        <v>18</v>
      </c>
      <c r="B103" t="s">
        <v>16</v>
      </c>
      <c r="C103">
        <v>2022</v>
      </c>
      <c r="D103">
        <v>29.2</v>
      </c>
      <c r="E103">
        <v>1286</v>
      </c>
      <c r="F103">
        <v>16.5</v>
      </c>
      <c r="G103">
        <v>245.4</v>
      </c>
      <c r="H103">
        <v>2.84</v>
      </c>
    </row>
    <row r="104" spans="1:8" x14ac:dyDescent="0.25">
      <c r="A104" t="s">
        <v>18</v>
      </c>
      <c r="B104" t="s">
        <v>11</v>
      </c>
      <c r="C104">
        <v>2021</v>
      </c>
      <c r="D104">
        <v>26.3</v>
      </c>
      <c r="E104">
        <v>1053.3</v>
      </c>
      <c r="F104">
        <v>25</v>
      </c>
      <c r="G104">
        <v>219.8</v>
      </c>
      <c r="H104">
        <v>3.54</v>
      </c>
    </row>
    <row r="105" spans="1:8" x14ac:dyDescent="0.25">
      <c r="A105" t="s">
        <v>18</v>
      </c>
      <c r="B105" t="s">
        <v>9</v>
      </c>
      <c r="C105">
        <v>2022</v>
      </c>
      <c r="D105">
        <v>26</v>
      </c>
      <c r="E105">
        <v>1116.5</v>
      </c>
      <c r="F105">
        <v>12.1</v>
      </c>
      <c r="G105">
        <v>60</v>
      </c>
      <c r="H105">
        <v>3.79</v>
      </c>
    </row>
    <row r="106" spans="1:8" x14ac:dyDescent="0.25">
      <c r="A106" t="s">
        <v>18</v>
      </c>
      <c r="B106" t="s">
        <v>14</v>
      </c>
      <c r="C106">
        <v>2021</v>
      </c>
      <c r="D106">
        <v>25.2</v>
      </c>
      <c r="E106">
        <v>1360</v>
      </c>
      <c r="F106">
        <v>17.8</v>
      </c>
      <c r="G106">
        <v>30.6</v>
      </c>
      <c r="H106">
        <v>2.0099999999999998</v>
      </c>
    </row>
    <row r="107" spans="1:8" x14ac:dyDescent="0.25">
      <c r="A107" t="s">
        <v>8</v>
      </c>
      <c r="B107" t="s">
        <v>11</v>
      </c>
      <c r="C107">
        <v>2023</v>
      </c>
      <c r="D107">
        <v>25.1</v>
      </c>
      <c r="E107">
        <v>1454.9</v>
      </c>
      <c r="F107">
        <v>22.7</v>
      </c>
      <c r="G107">
        <v>153.30000000000001</v>
      </c>
      <c r="H107">
        <v>2.7</v>
      </c>
    </row>
    <row r="108" spans="1:8" x14ac:dyDescent="0.25">
      <c r="A108" t="s">
        <v>12</v>
      </c>
      <c r="B108" t="s">
        <v>13</v>
      </c>
      <c r="C108">
        <v>2020</v>
      </c>
      <c r="D108">
        <v>27.7</v>
      </c>
      <c r="E108">
        <v>879.2</v>
      </c>
      <c r="F108">
        <v>25.4</v>
      </c>
      <c r="G108">
        <v>229.9</v>
      </c>
      <c r="H108">
        <v>4.78</v>
      </c>
    </row>
    <row r="109" spans="1:8" x14ac:dyDescent="0.25">
      <c r="A109" t="s">
        <v>12</v>
      </c>
      <c r="B109" t="s">
        <v>11</v>
      </c>
      <c r="C109">
        <v>2022</v>
      </c>
      <c r="D109">
        <v>27</v>
      </c>
      <c r="E109">
        <v>1309.3</v>
      </c>
      <c r="F109">
        <v>44.2</v>
      </c>
      <c r="G109">
        <v>60.8</v>
      </c>
      <c r="H109">
        <v>5.68</v>
      </c>
    </row>
    <row r="110" spans="1:8" x14ac:dyDescent="0.25">
      <c r="A110" t="s">
        <v>18</v>
      </c>
      <c r="B110" t="s">
        <v>9</v>
      </c>
      <c r="C110">
        <v>2021</v>
      </c>
      <c r="D110">
        <v>25.8</v>
      </c>
      <c r="E110">
        <v>1653.6</v>
      </c>
      <c r="F110">
        <v>38.299999999999997</v>
      </c>
      <c r="G110">
        <v>21.6</v>
      </c>
      <c r="H110">
        <v>5.24</v>
      </c>
    </row>
    <row r="111" spans="1:8" x14ac:dyDescent="0.25">
      <c r="A111" t="s">
        <v>12</v>
      </c>
      <c r="B111" t="s">
        <v>14</v>
      </c>
      <c r="C111">
        <v>2020</v>
      </c>
      <c r="D111">
        <v>23.9</v>
      </c>
      <c r="E111">
        <v>1165.2</v>
      </c>
      <c r="F111">
        <v>35.799999999999997</v>
      </c>
      <c r="G111">
        <v>205.3</v>
      </c>
      <c r="H111">
        <v>3.6</v>
      </c>
    </row>
    <row r="112" spans="1:8" x14ac:dyDescent="0.25">
      <c r="A112" t="s">
        <v>12</v>
      </c>
      <c r="B112" t="s">
        <v>14</v>
      </c>
      <c r="C112">
        <v>2019</v>
      </c>
      <c r="D112">
        <v>27.2</v>
      </c>
      <c r="E112">
        <v>876</v>
      </c>
      <c r="F112">
        <v>28.8</v>
      </c>
      <c r="G112">
        <v>37.700000000000003</v>
      </c>
      <c r="H112">
        <v>2.76</v>
      </c>
    </row>
    <row r="113" spans="1:8" x14ac:dyDescent="0.25">
      <c r="A113" t="s">
        <v>18</v>
      </c>
      <c r="B113" t="s">
        <v>9</v>
      </c>
      <c r="C113">
        <v>2021</v>
      </c>
      <c r="D113">
        <v>26.1</v>
      </c>
      <c r="E113">
        <v>862.2</v>
      </c>
      <c r="F113">
        <v>39.4</v>
      </c>
      <c r="G113">
        <v>115.2</v>
      </c>
      <c r="H113">
        <v>2.33</v>
      </c>
    </row>
    <row r="114" spans="1:8" x14ac:dyDescent="0.25">
      <c r="A114" t="s">
        <v>12</v>
      </c>
      <c r="B114" t="s">
        <v>9</v>
      </c>
      <c r="C114">
        <v>2023</v>
      </c>
      <c r="D114">
        <v>26.6</v>
      </c>
      <c r="E114">
        <v>1151.8</v>
      </c>
      <c r="F114">
        <v>21.9</v>
      </c>
      <c r="G114">
        <v>176.1</v>
      </c>
      <c r="H114">
        <v>1.19</v>
      </c>
    </row>
    <row r="115" spans="1:8" x14ac:dyDescent="0.25">
      <c r="A115" t="s">
        <v>10</v>
      </c>
      <c r="B115" t="s">
        <v>13</v>
      </c>
      <c r="C115">
        <v>2019</v>
      </c>
      <c r="D115">
        <v>27.6</v>
      </c>
      <c r="E115">
        <v>1510.8</v>
      </c>
      <c r="F115">
        <v>34.799999999999997</v>
      </c>
      <c r="G115">
        <v>74.5</v>
      </c>
      <c r="H115">
        <v>1.0900000000000001</v>
      </c>
    </row>
    <row r="116" spans="1:8" x14ac:dyDescent="0.25">
      <c r="A116" t="s">
        <v>15</v>
      </c>
      <c r="B116" t="s">
        <v>14</v>
      </c>
      <c r="C116">
        <v>2019</v>
      </c>
      <c r="D116">
        <v>22</v>
      </c>
      <c r="E116">
        <v>1187.8</v>
      </c>
      <c r="F116">
        <v>44.8</v>
      </c>
      <c r="G116">
        <v>39.299999999999997</v>
      </c>
      <c r="H116">
        <v>4.29</v>
      </c>
    </row>
    <row r="117" spans="1:8" x14ac:dyDescent="0.25">
      <c r="A117" t="s">
        <v>15</v>
      </c>
      <c r="B117" t="s">
        <v>11</v>
      </c>
      <c r="C117">
        <v>2018</v>
      </c>
      <c r="D117">
        <v>23.9</v>
      </c>
      <c r="E117">
        <v>1256.8</v>
      </c>
      <c r="F117">
        <v>21</v>
      </c>
      <c r="G117">
        <v>197.1</v>
      </c>
      <c r="H117">
        <v>1.93</v>
      </c>
    </row>
    <row r="118" spans="1:8" x14ac:dyDescent="0.25">
      <c r="A118" t="s">
        <v>18</v>
      </c>
      <c r="B118" t="s">
        <v>16</v>
      </c>
      <c r="C118">
        <v>2022</v>
      </c>
      <c r="D118">
        <v>31.6</v>
      </c>
      <c r="E118">
        <v>901.1</v>
      </c>
      <c r="F118">
        <v>33.6</v>
      </c>
      <c r="G118">
        <v>164.9</v>
      </c>
      <c r="H118">
        <v>1.9</v>
      </c>
    </row>
    <row r="119" spans="1:8" x14ac:dyDescent="0.25">
      <c r="A119" t="s">
        <v>8</v>
      </c>
      <c r="B119" t="s">
        <v>16</v>
      </c>
      <c r="C119">
        <v>2021</v>
      </c>
      <c r="D119">
        <v>26</v>
      </c>
      <c r="E119">
        <v>1494.9</v>
      </c>
      <c r="F119">
        <v>39.6</v>
      </c>
      <c r="G119">
        <v>247.4</v>
      </c>
      <c r="H119">
        <v>5.99</v>
      </c>
    </row>
    <row r="120" spans="1:8" x14ac:dyDescent="0.25">
      <c r="A120" t="s">
        <v>18</v>
      </c>
      <c r="B120" t="s">
        <v>9</v>
      </c>
      <c r="C120">
        <v>2019</v>
      </c>
      <c r="D120">
        <v>22</v>
      </c>
      <c r="E120">
        <v>856.3</v>
      </c>
      <c r="F120">
        <v>42.1</v>
      </c>
      <c r="G120">
        <v>99.2</v>
      </c>
      <c r="H120">
        <v>1.53</v>
      </c>
    </row>
    <row r="121" spans="1:8" x14ac:dyDescent="0.25">
      <c r="A121" t="s">
        <v>8</v>
      </c>
      <c r="B121" t="s">
        <v>13</v>
      </c>
      <c r="C121">
        <v>2018</v>
      </c>
      <c r="D121">
        <v>24.1</v>
      </c>
      <c r="E121">
        <v>1048.7</v>
      </c>
      <c r="F121">
        <v>35.1</v>
      </c>
      <c r="G121">
        <v>34.200000000000003</v>
      </c>
      <c r="H121">
        <v>1.31</v>
      </c>
    </row>
    <row r="122" spans="1:8" x14ac:dyDescent="0.25">
      <c r="A122" t="s">
        <v>15</v>
      </c>
      <c r="B122" t="s">
        <v>16</v>
      </c>
      <c r="C122">
        <v>2023</v>
      </c>
      <c r="D122">
        <v>32</v>
      </c>
      <c r="E122">
        <v>1389</v>
      </c>
      <c r="F122">
        <v>19.899999999999999</v>
      </c>
      <c r="G122">
        <v>188.9</v>
      </c>
      <c r="H122">
        <v>1.04</v>
      </c>
    </row>
    <row r="123" spans="1:8" x14ac:dyDescent="0.25">
      <c r="A123" t="s">
        <v>18</v>
      </c>
      <c r="B123" t="s">
        <v>14</v>
      </c>
      <c r="C123">
        <v>2020</v>
      </c>
      <c r="D123">
        <v>25.6</v>
      </c>
      <c r="E123">
        <v>588.20000000000005</v>
      </c>
      <c r="F123">
        <v>21.4</v>
      </c>
      <c r="G123">
        <v>140</v>
      </c>
      <c r="H123">
        <v>3.69</v>
      </c>
    </row>
    <row r="124" spans="1:8" x14ac:dyDescent="0.25">
      <c r="A124" t="s">
        <v>17</v>
      </c>
      <c r="B124" t="s">
        <v>9</v>
      </c>
      <c r="C124">
        <v>2021</v>
      </c>
      <c r="D124">
        <v>29.3</v>
      </c>
      <c r="E124">
        <v>1252.2</v>
      </c>
      <c r="F124">
        <v>10.7</v>
      </c>
      <c r="G124">
        <v>69</v>
      </c>
      <c r="H124">
        <v>3.95</v>
      </c>
    </row>
    <row r="125" spans="1:8" x14ac:dyDescent="0.25">
      <c r="A125" t="s">
        <v>10</v>
      </c>
      <c r="B125" t="s">
        <v>11</v>
      </c>
      <c r="C125">
        <v>2019</v>
      </c>
      <c r="D125">
        <v>27.2</v>
      </c>
      <c r="E125">
        <v>888.3</v>
      </c>
      <c r="F125">
        <v>36.6</v>
      </c>
      <c r="G125">
        <v>199.8</v>
      </c>
      <c r="H125">
        <v>2.5099999999999998</v>
      </c>
    </row>
    <row r="126" spans="1:8" x14ac:dyDescent="0.25">
      <c r="A126" t="s">
        <v>12</v>
      </c>
      <c r="B126" t="s">
        <v>9</v>
      </c>
      <c r="C126">
        <v>2022</v>
      </c>
      <c r="D126">
        <v>26</v>
      </c>
      <c r="E126">
        <v>1205</v>
      </c>
      <c r="F126">
        <v>11.5</v>
      </c>
      <c r="G126">
        <v>66.900000000000006</v>
      </c>
      <c r="H126">
        <v>3.44</v>
      </c>
    </row>
    <row r="127" spans="1:8" x14ac:dyDescent="0.25">
      <c r="A127" t="s">
        <v>8</v>
      </c>
      <c r="B127" t="s">
        <v>11</v>
      </c>
      <c r="C127">
        <v>2018</v>
      </c>
      <c r="D127">
        <v>28.6</v>
      </c>
      <c r="E127">
        <v>1094.4000000000001</v>
      </c>
      <c r="F127">
        <v>40.299999999999997</v>
      </c>
      <c r="G127">
        <v>80</v>
      </c>
      <c r="H127">
        <v>4.84</v>
      </c>
    </row>
    <row r="128" spans="1:8" x14ac:dyDescent="0.25">
      <c r="A128" t="s">
        <v>17</v>
      </c>
      <c r="B128" t="s">
        <v>9</v>
      </c>
      <c r="C128">
        <v>2019</v>
      </c>
      <c r="D128">
        <v>22.2</v>
      </c>
      <c r="E128">
        <v>1831.8</v>
      </c>
      <c r="F128">
        <v>14.2</v>
      </c>
      <c r="G128">
        <v>41.3</v>
      </c>
      <c r="H128">
        <v>5</v>
      </c>
    </row>
    <row r="129" spans="1:8" x14ac:dyDescent="0.25">
      <c r="A129" t="s">
        <v>12</v>
      </c>
      <c r="B129" t="s">
        <v>9</v>
      </c>
      <c r="C129">
        <v>2022</v>
      </c>
      <c r="D129">
        <v>24.1</v>
      </c>
      <c r="E129">
        <v>1082.0999999999999</v>
      </c>
      <c r="F129">
        <v>16</v>
      </c>
      <c r="G129">
        <v>111.9</v>
      </c>
      <c r="H129">
        <v>5.77</v>
      </c>
    </row>
    <row r="130" spans="1:8" x14ac:dyDescent="0.25">
      <c r="A130" t="s">
        <v>12</v>
      </c>
      <c r="B130" t="s">
        <v>9</v>
      </c>
      <c r="C130">
        <v>2019</v>
      </c>
      <c r="D130">
        <v>26</v>
      </c>
      <c r="E130">
        <v>1752.8</v>
      </c>
      <c r="F130">
        <v>26.7</v>
      </c>
      <c r="G130">
        <v>116.4</v>
      </c>
      <c r="H130">
        <v>5.03</v>
      </c>
    </row>
    <row r="131" spans="1:8" x14ac:dyDescent="0.25">
      <c r="A131" t="s">
        <v>18</v>
      </c>
      <c r="B131" t="s">
        <v>11</v>
      </c>
      <c r="C131">
        <v>2021</v>
      </c>
      <c r="D131">
        <v>24.3</v>
      </c>
      <c r="E131">
        <v>1376.1</v>
      </c>
      <c r="F131">
        <v>35.799999999999997</v>
      </c>
      <c r="G131">
        <v>138.30000000000001</v>
      </c>
      <c r="H131">
        <v>3.61</v>
      </c>
    </row>
    <row r="132" spans="1:8" x14ac:dyDescent="0.25">
      <c r="A132" t="s">
        <v>12</v>
      </c>
      <c r="B132" t="s">
        <v>11</v>
      </c>
      <c r="C132">
        <v>2021</v>
      </c>
      <c r="D132">
        <v>25.8</v>
      </c>
      <c r="E132">
        <v>959.6</v>
      </c>
      <c r="F132">
        <v>14.9</v>
      </c>
      <c r="G132">
        <v>183.1</v>
      </c>
      <c r="H132">
        <v>1.49</v>
      </c>
    </row>
    <row r="133" spans="1:8" x14ac:dyDescent="0.25">
      <c r="A133" t="s">
        <v>10</v>
      </c>
      <c r="B133" t="s">
        <v>9</v>
      </c>
      <c r="C133">
        <v>2021</v>
      </c>
      <c r="D133">
        <v>28.7</v>
      </c>
      <c r="E133">
        <v>1299.2</v>
      </c>
      <c r="F133">
        <v>25.4</v>
      </c>
      <c r="G133">
        <v>228.4</v>
      </c>
      <c r="H133">
        <v>1.05</v>
      </c>
    </row>
    <row r="134" spans="1:8" x14ac:dyDescent="0.25">
      <c r="A134" t="s">
        <v>17</v>
      </c>
      <c r="B134" t="s">
        <v>16</v>
      </c>
      <c r="C134">
        <v>2023</v>
      </c>
      <c r="D134">
        <v>27.3</v>
      </c>
      <c r="E134">
        <v>1108.7</v>
      </c>
      <c r="F134">
        <v>26.9</v>
      </c>
      <c r="G134">
        <v>51.7</v>
      </c>
      <c r="H134">
        <v>0.8</v>
      </c>
    </row>
    <row r="135" spans="1:8" x14ac:dyDescent="0.25">
      <c r="A135" t="s">
        <v>12</v>
      </c>
      <c r="B135" t="s">
        <v>13</v>
      </c>
      <c r="C135">
        <v>2023</v>
      </c>
      <c r="D135">
        <v>29.7</v>
      </c>
      <c r="E135">
        <v>1272.5999999999999</v>
      </c>
      <c r="F135">
        <v>17.399999999999999</v>
      </c>
      <c r="G135">
        <v>32.5</v>
      </c>
      <c r="H135">
        <v>4.17</v>
      </c>
    </row>
    <row r="136" spans="1:8" x14ac:dyDescent="0.25">
      <c r="A136" t="s">
        <v>18</v>
      </c>
      <c r="B136" t="s">
        <v>13</v>
      </c>
      <c r="C136">
        <v>2018</v>
      </c>
      <c r="D136">
        <v>27.4</v>
      </c>
      <c r="E136">
        <v>985.8</v>
      </c>
      <c r="F136">
        <v>14</v>
      </c>
      <c r="G136">
        <v>24.3</v>
      </c>
      <c r="H136">
        <v>4.9400000000000004</v>
      </c>
    </row>
    <row r="137" spans="1:8" x14ac:dyDescent="0.25">
      <c r="A137" t="s">
        <v>10</v>
      </c>
      <c r="B137" t="s">
        <v>13</v>
      </c>
      <c r="C137">
        <v>2021</v>
      </c>
      <c r="D137">
        <v>29</v>
      </c>
      <c r="E137">
        <v>1707.1</v>
      </c>
      <c r="F137">
        <v>39.299999999999997</v>
      </c>
      <c r="G137">
        <v>53</v>
      </c>
      <c r="H137">
        <v>3.3</v>
      </c>
    </row>
    <row r="138" spans="1:8" x14ac:dyDescent="0.25">
      <c r="A138" t="s">
        <v>15</v>
      </c>
      <c r="B138" t="s">
        <v>11</v>
      </c>
      <c r="C138">
        <v>2022</v>
      </c>
      <c r="D138">
        <v>26.9</v>
      </c>
      <c r="E138">
        <v>1477.6</v>
      </c>
      <c r="F138">
        <v>27.6</v>
      </c>
      <c r="G138">
        <v>171.3</v>
      </c>
      <c r="H138">
        <v>0.8</v>
      </c>
    </row>
    <row r="139" spans="1:8" x14ac:dyDescent="0.25">
      <c r="A139" t="s">
        <v>17</v>
      </c>
      <c r="B139" t="s">
        <v>11</v>
      </c>
      <c r="C139">
        <v>2019</v>
      </c>
      <c r="D139">
        <v>25.8</v>
      </c>
      <c r="E139">
        <v>1209.5</v>
      </c>
      <c r="F139">
        <v>10.5</v>
      </c>
      <c r="G139">
        <v>187.3</v>
      </c>
      <c r="H139">
        <v>3.45</v>
      </c>
    </row>
    <row r="140" spans="1:8" x14ac:dyDescent="0.25">
      <c r="A140" t="s">
        <v>12</v>
      </c>
      <c r="B140" t="s">
        <v>16</v>
      </c>
      <c r="C140">
        <v>2020</v>
      </c>
      <c r="D140">
        <v>30</v>
      </c>
      <c r="E140">
        <v>1718.7</v>
      </c>
      <c r="F140">
        <v>38.1</v>
      </c>
      <c r="G140">
        <v>200.9</v>
      </c>
      <c r="H140">
        <v>5.65</v>
      </c>
    </row>
    <row r="141" spans="1:8" x14ac:dyDescent="0.25">
      <c r="A141" t="s">
        <v>18</v>
      </c>
      <c r="B141" t="s">
        <v>13</v>
      </c>
      <c r="C141">
        <v>2022</v>
      </c>
      <c r="D141">
        <v>25.6</v>
      </c>
      <c r="E141">
        <v>1222.3</v>
      </c>
      <c r="F141">
        <v>44.3</v>
      </c>
      <c r="G141">
        <v>76.099999999999994</v>
      </c>
      <c r="H141">
        <v>3.79</v>
      </c>
    </row>
    <row r="142" spans="1:8" x14ac:dyDescent="0.25">
      <c r="A142" t="s">
        <v>15</v>
      </c>
      <c r="B142" t="s">
        <v>13</v>
      </c>
      <c r="C142">
        <v>2023</v>
      </c>
      <c r="D142">
        <v>27.7</v>
      </c>
      <c r="E142">
        <v>1529.3</v>
      </c>
      <c r="F142">
        <v>31.2</v>
      </c>
      <c r="G142">
        <v>90.4</v>
      </c>
      <c r="H142">
        <v>4.95</v>
      </c>
    </row>
    <row r="143" spans="1:8" x14ac:dyDescent="0.25">
      <c r="A143" t="s">
        <v>15</v>
      </c>
      <c r="B143" t="s">
        <v>9</v>
      </c>
      <c r="C143">
        <v>2023</v>
      </c>
      <c r="D143">
        <v>28.5</v>
      </c>
      <c r="E143">
        <v>1211.5</v>
      </c>
      <c r="F143">
        <v>27.6</v>
      </c>
      <c r="G143">
        <v>131.1</v>
      </c>
      <c r="H143">
        <v>4.9000000000000004</v>
      </c>
    </row>
    <row r="144" spans="1:8" x14ac:dyDescent="0.25">
      <c r="A144" t="s">
        <v>8</v>
      </c>
      <c r="B144" t="s">
        <v>11</v>
      </c>
      <c r="C144">
        <v>2022</v>
      </c>
      <c r="D144">
        <v>28.7</v>
      </c>
      <c r="E144">
        <v>1318.2</v>
      </c>
      <c r="F144">
        <v>40.700000000000003</v>
      </c>
      <c r="G144">
        <v>34.5</v>
      </c>
      <c r="H144">
        <v>5.63</v>
      </c>
    </row>
    <row r="145" spans="1:8" x14ac:dyDescent="0.25">
      <c r="A145" t="s">
        <v>10</v>
      </c>
      <c r="B145" t="s">
        <v>13</v>
      </c>
      <c r="C145">
        <v>2023</v>
      </c>
      <c r="D145">
        <v>24.7</v>
      </c>
      <c r="E145">
        <v>1175.5999999999999</v>
      </c>
      <c r="F145">
        <v>43.3</v>
      </c>
      <c r="G145">
        <v>160.6</v>
      </c>
      <c r="H145">
        <v>4.74</v>
      </c>
    </row>
    <row r="146" spans="1:8" x14ac:dyDescent="0.25">
      <c r="A146" t="s">
        <v>12</v>
      </c>
      <c r="B146" t="s">
        <v>16</v>
      </c>
      <c r="C146">
        <v>2021</v>
      </c>
      <c r="D146">
        <v>29.1</v>
      </c>
      <c r="E146">
        <v>1228.5999999999999</v>
      </c>
      <c r="F146">
        <v>36.4</v>
      </c>
      <c r="G146">
        <v>246.3</v>
      </c>
      <c r="H146">
        <v>4.6100000000000003</v>
      </c>
    </row>
    <row r="147" spans="1:8" x14ac:dyDescent="0.25">
      <c r="A147" t="s">
        <v>18</v>
      </c>
      <c r="B147" t="s">
        <v>16</v>
      </c>
      <c r="C147">
        <v>2018</v>
      </c>
      <c r="D147">
        <v>25</v>
      </c>
      <c r="E147">
        <v>1251.2</v>
      </c>
      <c r="F147">
        <v>25.6</v>
      </c>
      <c r="G147">
        <v>103</v>
      </c>
      <c r="H147">
        <v>1.79</v>
      </c>
    </row>
    <row r="148" spans="1:8" x14ac:dyDescent="0.25">
      <c r="A148" t="s">
        <v>8</v>
      </c>
      <c r="B148" t="s">
        <v>13</v>
      </c>
      <c r="C148">
        <v>2019</v>
      </c>
      <c r="D148">
        <v>28.6</v>
      </c>
      <c r="E148">
        <v>999.1</v>
      </c>
      <c r="F148">
        <v>30.7</v>
      </c>
      <c r="G148">
        <v>193.2</v>
      </c>
      <c r="H148">
        <v>0.83</v>
      </c>
    </row>
    <row r="149" spans="1:8" x14ac:dyDescent="0.25">
      <c r="A149" t="s">
        <v>10</v>
      </c>
      <c r="B149" t="s">
        <v>11</v>
      </c>
      <c r="C149">
        <v>2018</v>
      </c>
      <c r="D149">
        <v>28.1</v>
      </c>
      <c r="E149">
        <v>1079.7</v>
      </c>
      <c r="F149">
        <v>34.5</v>
      </c>
      <c r="G149">
        <v>135</v>
      </c>
      <c r="H149">
        <v>3.35</v>
      </c>
    </row>
    <row r="150" spans="1:8" x14ac:dyDescent="0.25">
      <c r="A150" t="s">
        <v>8</v>
      </c>
      <c r="B150" t="s">
        <v>16</v>
      </c>
      <c r="C150">
        <v>2019</v>
      </c>
      <c r="D150">
        <v>28.6</v>
      </c>
      <c r="E150">
        <v>1135</v>
      </c>
      <c r="F150">
        <v>16.8</v>
      </c>
      <c r="G150">
        <v>49.4</v>
      </c>
      <c r="H150">
        <v>1.18</v>
      </c>
    </row>
    <row r="151" spans="1:8" x14ac:dyDescent="0.25">
      <c r="A151" t="s">
        <v>17</v>
      </c>
      <c r="B151" t="s">
        <v>9</v>
      </c>
      <c r="C151">
        <v>2019</v>
      </c>
      <c r="D151">
        <v>24.6</v>
      </c>
      <c r="E151">
        <v>1268.9000000000001</v>
      </c>
      <c r="F151">
        <v>25.7</v>
      </c>
      <c r="G151">
        <v>153.9</v>
      </c>
      <c r="H151">
        <v>5.79</v>
      </c>
    </row>
    <row r="152" spans="1:8" x14ac:dyDescent="0.25">
      <c r="A152" t="s">
        <v>10</v>
      </c>
      <c r="B152" t="s">
        <v>16</v>
      </c>
      <c r="C152">
        <v>2018</v>
      </c>
      <c r="D152">
        <v>28.2</v>
      </c>
      <c r="E152">
        <v>1190.8</v>
      </c>
      <c r="F152">
        <v>39</v>
      </c>
      <c r="G152">
        <v>89</v>
      </c>
      <c r="H152">
        <v>2.09</v>
      </c>
    </row>
    <row r="153" spans="1:8" x14ac:dyDescent="0.25">
      <c r="A153" t="s">
        <v>10</v>
      </c>
      <c r="B153" t="s">
        <v>14</v>
      </c>
      <c r="C153">
        <v>2022</v>
      </c>
      <c r="D153">
        <v>29.2</v>
      </c>
      <c r="E153">
        <v>1551.9</v>
      </c>
      <c r="F153">
        <v>32.9</v>
      </c>
      <c r="G153">
        <v>27.9</v>
      </c>
      <c r="H153">
        <v>5.19</v>
      </c>
    </row>
    <row r="154" spans="1:8" x14ac:dyDescent="0.25">
      <c r="A154" t="s">
        <v>12</v>
      </c>
      <c r="B154" t="s">
        <v>14</v>
      </c>
      <c r="C154">
        <v>2019</v>
      </c>
      <c r="D154">
        <v>27.4</v>
      </c>
      <c r="E154">
        <v>1454.1</v>
      </c>
      <c r="F154">
        <v>24.4</v>
      </c>
      <c r="G154">
        <v>166</v>
      </c>
      <c r="H154">
        <v>2.63</v>
      </c>
    </row>
    <row r="155" spans="1:8" x14ac:dyDescent="0.25">
      <c r="A155" t="s">
        <v>10</v>
      </c>
      <c r="B155" t="s">
        <v>11</v>
      </c>
      <c r="C155">
        <v>2018</v>
      </c>
      <c r="D155">
        <v>25.4</v>
      </c>
      <c r="E155">
        <v>1141.0999999999999</v>
      </c>
      <c r="F155">
        <v>33.200000000000003</v>
      </c>
      <c r="G155">
        <v>217.6</v>
      </c>
      <c r="H155">
        <v>2.2799999999999998</v>
      </c>
    </row>
    <row r="156" spans="1:8" x14ac:dyDescent="0.25">
      <c r="A156" t="s">
        <v>8</v>
      </c>
      <c r="B156" t="s">
        <v>13</v>
      </c>
      <c r="C156">
        <v>2019</v>
      </c>
      <c r="D156">
        <v>28.8</v>
      </c>
      <c r="E156">
        <v>1614.5</v>
      </c>
      <c r="F156">
        <v>14.1</v>
      </c>
      <c r="G156">
        <v>99.3</v>
      </c>
      <c r="H156">
        <v>5.64</v>
      </c>
    </row>
    <row r="157" spans="1:8" x14ac:dyDescent="0.25">
      <c r="A157" t="s">
        <v>10</v>
      </c>
      <c r="B157" t="s">
        <v>11</v>
      </c>
      <c r="C157">
        <v>2020</v>
      </c>
      <c r="D157">
        <v>27.2</v>
      </c>
      <c r="E157">
        <v>1761.9</v>
      </c>
      <c r="F157">
        <v>24.1</v>
      </c>
      <c r="G157">
        <v>109.8</v>
      </c>
      <c r="H157">
        <v>2.5</v>
      </c>
    </row>
    <row r="158" spans="1:8" x14ac:dyDescent="0.25">
      <c r="A158" t="s">
        <v>12</v>
      </c>
      <c r="B158" t="s">
        <v>11</v>
      </c>
      <c r="C158">
        <v>2022</v>
      </c>
      <c r="D158">
        <v>23.7</v>
      </c>
      <c r="E158">
        <v>586.9</v>
      </c>
      <c r="F158">
        <v>37.799999999999997</v>
      </c>
      <c r="G158">
        <v>224.9</v>
      </c>
      <c r="H158">
        <v>2.65</v>
      </c>
    </row>
    <row r="159" spans="1:8" x14ac:dyDescent="0.25">
      <c r="A159" t="s">
        <v>12</v>
      </c>
      <c r="B159" t="s">
        <v>11</v>
      </c>
      <c r="C159">
        <v>2021</v>
      </c>
      <c r="D159">
        <v>25.2</v>
      </c>
      <c r="E159">
        <v>1479.7</v>
      </c>
      <c r="F159">
        <v>17.7</v>
      </c>
      <c r="G159">
        <v>207.1</v>
      </c>
      <c r="H159">
        <v>1.08</v>
      </c>
    </row>
    <row r="160" spans="1:8" x14ac:dyDescent="0.25">
      <c r="A160" t="s">
        <v>17</v>
      </c>
      <c r="B160" t="s">
        <v>11</v>
      </c>
      <c r="C160">
        <v>2019</v>
      </c>
      <c r="D160">
        <v>25.9</v>
      </c>
      <c r="E160">
        <v>992.1</v>
      </c>
      <c r="F160">
        <v>16.5</v>
      </c>
      <c r="G160">
        <v>184.4</v>
      </c>
      <c r="H160">
        <v>4.1900000000000004</v>
      </c>
    </row>
    <row r="161" spans="1:8" x14ac:dyDescent="0.25">
      <c r="A161" t="s">
        <v>8</v>
      </c>
      <c r="B161" t="s">
        <v>9</v>
      </c>
      <c r="C161">
        <v>2020</v>
      </c>
      <c r="D161">
        <v>30</v>
      </c>
      <c r="E161">
        <v>1440.2</v>
      </c>
      <c r="F161">
        <v>43.3</v>
      </c>
      <c r="G161">
        <v>77.2</v>
      </c>
      <c r="H161">
        <v>2.09</v>
      </c>
    </row>
    <row r="162" spans="1:8" x14ac:dyDescent="0.25">
      <c r="A162" t="s">
        <v>15</v>
      </c>
      <c r="B162" t="s">
        <v>9</v>
      </c>
      <c r="C162">
        <v>2021</v>
      </c>
      <c r="D162">
        <v>29.7</v>
      </c>
      <c r="E162">
        <v>1571.5</v>
      </c>
      <c r="F162">
        <v>17.3</v>
      </c>
      <c r="G162">
        <v>229.3</v>
      </c>
      <c r="H162">
        <v>3.72</v>
      </c>
    </row>
    <row r="163" spans="1:8" x14ac:dyDescent="0.25">
      <c r="A163" t="s">
        <v>15</v>
      </c>
      <c r="B163" t="s">
        <v>16</v>
      </c>
      <c r="C163">
        <v>2021</v>
      </c>
      <c r="D163">
        <v>29.7</v>
      </c>
      <c r="E163">
        <v>936.9</v>
      </c>
      <c r="F163">
        <v>19.100000000000001</v>
      </c>
      <c r="G163">
        <v>55.5</v>
      </c>
      <c r="H163">
        <v>3.75</v>
      </c>
    </row>
    <row r="164" spans="1:8" x14ac:dyDescent="0.25">
      <c r="A164" t="s">
        <v>10</v>
      </c>
      <c r="B164" t="s">
        <v>14</v>
      </c>
      <c r="C164">
        <v>2019</v>
      </c>
      <c r="D164">
        <v>27.5</v>
      </c>
      <c r="E164">
        <v>644.29999999999995</v>
      </c>
      <c r="F164">
        <v>43.9</v>
      </c>
      <c r="G164">
        <v>164.2</v>
      </c>
      <c r="H164">
        <v>4.46</v>
      </c>
    </row>
    <row r="165" spans="1:8" x14ac:dyDescent="0.25">
      <c r="A165" t="s">
        <v>17</v>
      </c>
      <c r="B165" t="s">
        <v>11</v>
      </c>
      <c r="C165">
        <v>2018</v>
      </c>
      <c r="D165">
        <v>28.8</v>
      </c>
      <c r="E165">
        <v>1450.6</v>
      </c>
      <c r="F165">
        <v>35.700000000000003</v>
      </c>
      <c r="G165">
        <v>26.6</v>
      </c>
      <c r="H165">
        <v>4.5999999999999996</v>
      </c>
    </row>
    <row r="166" spans="1:8" x14ac:dyDescent="0.25">
      <c r="A166" t="s">
        <v>18</v>
      </c>
      <c r="B166" t="s">
        <v>16</v>
      </c>
      <c r="C166">
        <v>2019</v>
      </c>
      <c r="D166">
        <v>24.7</v>
      </c>
      <c r="E166">
        <v>1240.5999999999999</v>
      </c>
      <c r="F166">
        <v>34.5</v>
      </c>
      <c r="G166">
        <v>168.1</v>
      </c>
      <c r="H166">
        <v>3.33</v>
      </c>
    </row>
    <row r="167" spans="1:8" x14ac:dyDescent="0.25">
      <c r="A167" t="s">
        <v>10</v>
      </c>
      <c r="B167" t="s">
        <v>14</v>
      </c>
      <c r="C167">
        <v>2020</v>
      </c>
      <c r="D167">
        <v>27</v>
      </c>
      <c r="E167">
        <v>699.5</v>
      </c>
      <c r="F167">
        <v>39.9</v>
      </c>
      <c r="G167">
        <v>83.7</v>
      </c>
      <c r="H167">
        <v>2.3199999999999998</v>
      </c>
    </row>
    <row r="168" spans="1:8" x14ac:dyDescent="0.25">
      <c r="A168" t="s">
        <v>17</v>
      </c>
      <c r="B168" t="s">
        <v>13</v>
      </c>
      <c r="C168">
        <v>2021</v>
      </c>
      <c r="D168">
        <v>27.9</v>
      </c>
      <c r="E168">
        <v>1958.9</v>
      </c>
      <c r="F168">
        <v>14.1</v>
      </c>
      <c r="G168">
        <v>123.4</v>
      </c>
      <c r="H168">
        <v>5.1100000000000003</v>
      </c>
    </row>
    <row r="169" spans="1:8" x14ac:dyDescent="0.25">
      <c r="A169" t="s">
        <v>8</v>
      </c>
      <c r="B169" t="s">
        <v>9</v>
      </c>
      <c r="C169">
        <v>2019</v>
      </c>
      <c r="D169">
        <v>24.9</v>
      </c>
      <c r="E169">
        <v>1387.3</v>
      </c>
      <c r="F169">
        <v>34.700000000000003</v>
      </c>
      <c r="G169">
        <v>99.4</v>
      </c>
      <c r="H169">
        <v>2.2000000000000002</v>
      </c>
    </row>
    <row r="170" spans="1:8" x14ac:dyDescent="0.25">
      <c r="A170" t="s">
        <v>8</v>
      </c>
      <c r="B170" t="s">
        <v>14</v>
      </c>
      <c r="C170">
        <v>2018</v>
      </c>
      <c r="D170">
        <v>27.4</v>
      </c>
      <c r="E170">
        <v>1401</v>
      </c>
      <c r="F170">
        <v>27.6</v>
      </c>
      <c r="G170">
        <v>59.7</v>
      </c>
      <c r="H170">
        <v>3.29</v>
      </c>
    </row>
    <row r="171" spans="1:8" x14ac:dyDescent="0.25">
      <c r="A171" t="s">
        <v>8</v>
      </c>
      <c r="B171" t="s">
        <v>13</v>
      </c>
      <c r="C171">
        <v>2019</v>
      </c>
      <c r="D171">
        <v>30.4</v>
      </c>
      <c r="E171">
        <v>1609.7</v>
      </c>
      <c r="F171">
        <v>39</v>
      </c>
      <c r="G171">
        <v>163.1</v>
      </c>
      <c r="H171">
        <v>2.71</v>
      </c>
    </row>
    <row r="172" spans="1:8" x14ac:dyDescent="0.25">
      <c r="A172" t="s">
        <v>8</v>
      </c>
      <c r="B172" t="s">
        <v>14</v>
      </c>
      <c r="C172">
        <v>2022</v>
      </c>
      <c r="D172">
        <v>28.1</v>
      </c>
      <c r="E172">
        <v>1025.8</v>
      </c>
      <c r="F172">
        <v>27.8</v>
      </c>
      <c r="G172">
        <v>222.9</v>
      </c>
      <c r="H172">
        <v>5.2</v>
      </c>
    </row>
    <row r="173" spans="1:8" x14ac:dyDescent="0.25">
      <c r="A173" t="s">
        <v>8</v>
      </c>
      <c r="B173" t="s">
        <v>9</v>
      </c>
      <c r="C173">
        <v>2018</v>
      </c>
      <c r="D173">
        <v>28.8</v>
      </c>
      <c r="E173">
        <v>1239.0999999999999</v>
      </c>
      <c r="F173">
        <v>31.7</v>
      </c>
      <c r="G173">
        <v>240.6</v>
      </c>
      <c r="H173">
        <v>2.88</v>
      </c>
    </row>
    <row r="174" spans="1:8" x14ac:dyDescent="0.25">
      <c r="A174" t="s">
        <v>17</v>
      </c>
      <c r="B174" t="s">
        <v>9</v>
      </c>
      <c r="C174">
        <v>2020</v>
      </c>
      <c r="D174">
        <v>22.1</v>
      </c>
      <c r="E174">
        <v>804.2</v>
      </c>
      <c r="F174">
        <v>26.7</v>
      </c>
      <c r="G174">
        <v>64.2</v>
      </c>
      <c r="H174">
        <v>2.62</v>
      </c>
    </row>
    <row r="175" spans="1:8" x14ac:dyDescent="0.25">
      <c r="A175" t="s">
        <v>17</v>
      </c>
      <c r="B175" t="s">
        <v>16</v>
      </c>
      <c r="C175">
        <v>2021</v>
      </c>
      <c r="D175">
        <v>30.1</v>
      </c>
      <c r="E175">
        <v>1017.6</v>
      </c>
      <c r="F175">
        <v>26.7</v>
      </c>
      <c r="G175">
        <v>185</v>
      </c>
      <c r="H175">
        <v>4.29</v>
      </c>
    </row>
    <row r="176" spans="1:8" x14ac:dyDescent="0.25">
      <c r="A176" t="s">
        <v>12</v>
      </c>
      <c r="B176" t="s">
        <v>11</v>
      </c>
      <c r="C176">
        <v>2019</v>
      </c>
      <c r="D176">
        <v>26.6</v>
      </c>
      <c r="E176">
        <v>1315.7</v>
      </c>
      <c r="F176">
        <v>36.9</v>
      </c>
      <c r="G176">
        <v>172.8</v>
      </c>
      <c r="H176">
        <v>3.81</v>
      </c>
    </row>
    <row r="177" spans="1:8" x14ac:dyDescent="0.25">
      <c r="A177" t="s">
        <v>15</v>
      </c>
      <c r="B177" t="s">
        <v>14</v>
      </c>
      <c r="C177">
        <v>2018</v>
      </c>
      <c r="D177">
        <v>25.5</v>
      </c>
      <c r="E177">
        <v>700.4</v>
      </c>
      <c r="F177">
        <v>32</v>
      </c>
      <c r="G177">
        <v>99</v>
      </c>
      <c r="H177">
        <v>1.0900000000000001</v>
      </c>
    </row>
    <row r="178" spans="1:8" x14ac:dyDescent="0.25">
      <c r="A178" t="s">
        <v>8</v>
      </c>
      <c r="B178" t="s">
        <v>14</v>
      </c>
      <c r="C178">
        <v>2022</v>
      </c>
      <c r="D178">
        <v>26.7</v>
      </c>
      <c r="E178">
        <v>1009.1</v>
      </c>
      <c r="F178">
        <v>32.200000000000003</v>
      </c>
      <c r="G178">
        <v>24.4</v>
      </c>
      <c r="H178">
        <v>3.29</v>
      </c>
    </row>
    <row r="179" spans="1:8" x14ac:dyDescent="0.25">
      <c r="A179" t="s">
        <v>18</v>
      </c>
      <c r="B179" t="s">
        <v>13</v>
      </c>
      <c r="C179">
        <v>2018</v>
      </c>
      <c r="D179">
        <v>24</v>
      </c>
      <c r="E179">
        <v>921.6</v>
      </c>
      <c r="F179">
        <v>25.8</v>
      </c>
      <c r="G179">
        <v>178.7</v>
      </c>
      <c r="H179">
        <v>4.55</v>
      </c>
    </row>
    <row r="180" spans="1:8" x14ac:dyDescent="0.25">
      <c r="A180" t="s">
        <v>17</v>
      </c>
      <c r="B180" t="s">
        <v>9</v>
      </c>
      <c r="C180">
        <v>2023</v>
      </c>
      <c r="D180">
        <v>29.1</v>
      </c>
      <c r="E180">
        <v>1242.5999999999999</v>
      </c>
      <c r="F180">
        <v>28.6</v>
      </c>
      <c r="G180">
        <v>237.5</v>
      </c>
      <c r="H180">
        <v>5.96</v>
      </c>
    </row>
    <row r="181" spans="1:8" x14ac:dyDescent="0.25">
      <c r="A181" t="s">
        <v>18</v>
      </c>
      <c r="B181" t="s">
        <v>14</v>
      </c>
      <c r="C181">
        <v>2022</v>
      </c>
      <c r="D181">
        <v>26.3</v>
      </c>
      <c r="E181">
        <v>1372.4</v>
      </c>
      <c r="F181">
        <v>36.1</v>
      </c>
      <c r="G181">
        <v>165.4</v>
      </c>
      <c r="H181">
        <v>3.96</v>
      </c>
    </row>
    <row r="182" spans="1:8" x14ac:dyDescent="0.25">
      <c r="A182" t="s">
        <v>18</v>
      </c>
      <c r="B182" t="s">
        <v>9</v>
      </c>
      <c r="C182">
        <v>2020</v>
      </c>
      <c r="D182">
        <v>25.5</v>
      </c>
      <c r="E182">
        <v>1422.6</v>
      </c>
      <c r="F182">
        <v>38.9</v>
      </c>
      <c r="G182">
        <v>120.1</v>
      </c>
      <c r="H182">
        <v>2.54</v>
      </c>
    </row>
    <row r="183" spans="1:8" x14ac:dyDescent="0.25">
      <c r="A183" t="s">
        <v>18</v>
      </c>
      <c r="B183" t="s">
        <v>14</v>
      </c>
      <c r="C183">
        <v>2021</v>
      </c>
      <c r="D183">
        <v>26.7</v>
      </c>
      <c r="E183">
        <v>1499.6</v>
      </c>
      <c r="F183">
        <v>34.4</v>
      </c>
      <c r="G183">
        <v>140.80000000000001</v>
      </c>
      <c r="H183">
        <v>1.74</v>
      </c>
    </row>
    <row r="184" spans="1:8" x14ac:dyDescent="0.25">
      <c r="A184" t="s">
        <v>12</v>
      </c>
      <c r="B184" t="s">
        <v>16</v>
      </c>
      <c r="C184">
        <v>2020</v>
      </c>
      <c r="D184">
        <v>29.2</v>
      </c>
      <c r="E184">
        <v>1611.6</v>
      </c>
      <c r="F184">
        <v>42.3</v>
      </c>
      <c r="G184">
        <v>65.900000000000006</v>
      </c>
      <c r="H184">
        <v>5.3</v>
      </c>
    </row>
    <row r="185" spans="1:8" x14ac:dyDescent="0.25">
      <c r="A185" t="s">
        <v>17</v>
      </c>
      <c r="B185" t="s">
        <v>11</v>
      </c>
      <c r="C185">
        <v>2019</v>
      </c>
      <c r="D185">
        <v>27.3</v>
      </c>
      <c r="E185">
        <v>1382.2</v>
      </c>
      <c r="F185">
        <v>38.700000000000003</v>
      </c>
      <c r="G185">
        <v>192.6</v>
      </c>
      <c r="H185">
        <v>4.9800000000000004</v>
      </c>
    </row>
    <row r="186" spans="1:8" x14ac:dyDescent="0.25">
      <c r="A186" t="s">
        <v>18</v>
      </c>
      <c r="B186" t="s">
        <v>14</v>
      </c>
      <c r="C186">
        <v>2018</v>
      </c>
      <c r="D186">
        <v>24.2</v>
      </c>
      <c r="E186">
        <v>1766.2</v>
      </c>
      <c r="F186">
        <v>29.7</v>
      </c>
      <c r="G186">
        <v>191.7</v>
      </c>
      <c r="H186">
        <v>1.79</v>
      </c>
    </row>
    <row r="187" spans="1:8" x14ac:dyDescent="0.25">
      <c r="A187" t="s">
        <v>8</v>
      </c>
      <c r="B187" t="s">
        <v>9</v>
      </c>
      <c r="C187">
        <v>2023</v>
      </c>
      <c r="D187">
        <v>27.9</v>
      </c>
      <c r="E187">
        <v>1235.9000000000001</v>
      </c>
      <c r="F187">
        <v>33.5</v>
      </c>
      <c r="G187">
        <v>53.5</v>
      </c>
      <c r="H187">
        <v>1.6</v>
      </c>
    </row>
    <row r="188" spans="1:8" x14ac:dyDescent="0.25">
      <c r="A188" t="s">
        <v>10</v>
      </c>
      <c r="B188" t="s">
        <v>16</v>
      </c>
      <c r="C188">
        <v>2022</v>
      </c>
      <c r="D188">
        <v>25.1</v>
      </c>
      <c r="E188">
        <v>1148</v>
      </c>
      <c r="F188">
        <v>42.4</v>
      </c>
      <c r="G188">
        <v>221.9</v>
      </c>
      <c r="H188">
        <v>4.43</v>
      </c>
    </row>
    <row r="189" spans="1:8" x14ac:dyDescent="0.25">
      <c r="A189" t="s">
        <v>18</v>
      </c>
      <c r="B189" t="s">
        <v>14</v>
      </c>
      <c r="C189">
        <v>2022</v>
      </c>
      <c r="D189">
        <v>22.7</v>
      </c>
      <c r="E189">
        <v>1382.2</v>
      </c>
      <c r="F189">
        <v>31.7</v>
      </c>
      <c r="G189">
        <v>81.900000000000006</v>
      </c>
      <c r="H189">
        <v>2.23</v>
      </c>
    </row>
    <row r="190" spans="1:8" x14ac:dyDescent="0.25">
      <c r="A190" t="s">
        <v>12</v>
      </c>
      <c r="B190" t="s">
        <v>13</v>
      </c>
      <c r="C190">
        <v>2018</v>
      </c>
      <c r="D190">
        <v>30</v>
      </c>
      <c r="E190">
        <v>1135.0999999999999</v>
      </c>
      <c r="F190">
        <v>38.9</v>
      </c>
      <c r="G190">
        <v>245.9</v>
      </c>
      <c r="H190">
        <v>2.19</v>
      </c>
    </row>
    <row r="191" spans="1:8" x14ac:dyDescent="0.25">
      <c r="A191" t="s">
        <v>17</v>
      </c>
      <c r="B191" t="s">
        <v>11</v>
      </c>
      <c r="C191">
        <v>2023</v>
      </c>
      <c r="D191">
        <v>27.9</v>
      </c>
      <c r="E191">
        <v>1755.8</v>
      </c>
      <c r="F191">
        <v>34.1</v>
      </c>
      <c r="G191">
        <v>108.1</v>
      </c>
      <c r="H191">
        <v>1.34</v>
      </c>
    </row>
    <row r="192" spans="1:8" x14ac:dyDescent="0.25">
      <c r="A192" t="s">
        <v>12</v>
      </c>
      <c r="B192" t="s">
        <v>14</v>
      </c>
      <c r="C192">
        <v>2018</v>
      </c>
      <c r="D192">
        <v>26.8</v>
      </c>
      <c r="E192">
        <v>1539.3</v>
      </c>
      <c r="F192">
        <v>29.3</v>
      </c>
      <c r="G192">
        <v>60.9</v>
      </c>
      <c r="H192">
        <v>1.95</v>
      </c>
    </row>
    <row r="193" spans="1:8" x14ac:dyDescent="0.25">
      <c r="A193" t="s">
        <v>18</v>
      </c>
      <c r="B193" t="s">
        <v>16</v>
      </c>
      <c r="C193">
        <v>2019</v>
      </c>
      <c r="D193">
        <v>26.3</v>
      </c>
      <c r="E193">
        <v>1425.1</v>
      </c>
      <c r="F193">
        <v>18.5</v>
      </c>
      <c r="G193">
        <v>100.9</v>
      </c>
      <c r="H193">
        <v>2.85</v>
      </c>
    </row>
    <row r="194" spans="1:8" x14ac:dyDescent="0.25">
      <c r="A194" t="s">
        <v>17</v>
      </c>
      <c r="B194" t="s">
        <v>13</v>
      </c>
      <c r="C194">
        <v>2020</v>
      </c>
      <c r="D194">
        <v>29.8</v>
      </c>
      <c r="E194">
        <v>1239.4000000000001</v>
      </c>
      <c r="F194">
        <v>24.9</v>
      </c>
      <c r="G194">
        <v>121.2</v>
      </c>
      <c r="H194">
        <v>4.53</v>
      </c>
    </row>
    <row r="195" spans="1:8" x14ac:dyDescent="0.25">
      <c r="A195" t="s">
        <v>10</v>
      </c>
      <c r="B195" t="s">
        <v>16</v>
      </c>
      <c r="C195">
        <v>2022</v>
      </c>
      <c r="D195">
        <v>33.200000000000003</v>
      </c>
      <c r="E195">
        <v>1077.8</v>
      </c>
      <c r="F195">
        <v>43.9</v>
      </c>
      <c r="G195">
        <v>35.9</v>
      </c>
      <c r="H195">
        <v>2.35</v>
      </c>
    </row>
    <row r="196" spans="1:8" x14ac:dyDescent="0.25">
      <c r="A196" t="s">
        <v>18</v>
      </c>
      <c r="B196" t="s">
        <v>16</v>
      </c>
      <c r="C196">
        <v>2019</v>
      </c>
      <c r="D196">
        <v>27.9</v>
      </c>
      <c r="E196">
        <v>1410.4</v>
      </c>
      <c r="F196">
        <v>33</v>
      </c>
      <c r="G196">
        <v>153</v>
      </c>
      <c r="H196">
        <v>2.31</v>
      </c>
    </row>
    <row r="197" spans="1:8" x14ac:dyDescent="0.25">
      <c r="A197" t="s">
        <v>12</v>
      </c>
      <c r="B197" t="s">
        <v>13</v>
      </c>
      <c r="C197">
        <v>2020</v>
      </c>
      <c r="D197">
        <v>24.9</v>
      </c>
      <c r="E197">
        <v>861.9</v>
      </c>
      <c r="F197">
        <v>29.8</v>
      </c>
      <c r="G197">
        <v>157.5</v>
      </c>
      <c r="H197">
        <v>2.0699999999999998</v>
      </c>
    </row>
    <row r="198" spans="1:8" x14ac:dyDescent="0.25">
      <c r="A198" t="s">
        <v>15</v>
      </c>
      <c r="B198" t="s">
        <v>16</v>
      </c>
      <c r="C198">
        <v>2019</v>
      </c>
      <c r="D198">
        <v>26.7</v>
      </c>
      <c r="E198">
        <v>1660.3</v>
      </c>
      <c r="F198">
        <v>42.7</v>
      </c>
      <c r="G198">
        <v>190</v>
      </c>
      <c r="H198">
        <v>3.13</v>
      </c>
    </row>
    <row r="199" spans="1:8" x14ac:dyDescent="0.25">
      <c r="A199" t="s">
        <v>8</v>
      </c>
      <c r="B199" t="s">
        <v>13</v>
      </c>
      <c r="C199">
        <v>2023</v>
      </c>
      <c r="D199">
        <v>27.9</v>
      </c>
      <c r="E199">
        <v>1146.7</v>
      </c>
      <c r="F199">
        <v>30.5</v>
      </c>
      <c r="G199">
        <v>26.7</v>
      </c>
      <c r="H199">
        <v>1.49</v>
      </c>
    </row>
    <row r="200" spans="1:8" x14ac:dyDescent="0.25">
      <c r="A200" t="s">
        <v>12</v>
      </c>
      <c r="B200" t="s">
        <v>14</v>
      </c>
      <c r="C200">
        <v>2022</v>
      </c>
      <c r="D200">
        <v>22.3</v>
      </c>
      <c r="E200">
        <v>1291.5</v>
      </c>
      <c r="F200">
        <v>28.4</v>
      </c>
      <c r="G200">
        <v>144.5</v>
      </c>
      <c r="H200">
        <v>3.17</v>
      </c>
    </row>
    <row r="201" spans="1:8" x14ac:dyDescent="0.25">
      <c r="A201" t="s">
        <v>17</v>
      </c>
      <c r="B201" t="s">
        <v>13</v>
      </c>
      <c r="C201">
        <v>2018</v>
      </c>
      <c r="D201">
        <v>27.7</v>
      </c>
      <c r="E201">
        <v>927.1</v>
      </c>
      <c r="F201">
        <v>36.6</v>
      </c>
      <c r="G201">
        <v>32.200000000000003</v>
      </c>
      <c r="H201">
        <v>4.37</v>
      </c>
    </row>
    <row r="202" spans="1:8" x14ac:dyDescent="0.25">
      <c r="A202" t="s">
        <v>18</v>
      </c>
      <c r="B202" t="s">
        <v>13</v>
      </c>
      <c r="C202">
        <v>2018</v>
      </c>
      <c r="D202">
        <v>27.9</v>
      </c>
      <c r="E202">
        <v>1416.9</v>
      </c>
      <c r="F202">
        <v>34.9</v>
      </c>
      <c r="G202">
        <v>181.3</v>
      </c>
      <c r="H202">
        <v>0.66</v>
      </c>
    </row>
    <row r="203" spans="1:8" x14ac:dyDescent="0.25">
      <c r="A203" t="s">
        <v>8</v>
      </c>
      <c r="B203" t="s">
        <v>11</v>
      </c>
      <c r="C203">
        <v>2020</v>
      </c>
      <c r="D203">
        <v>29.7</v>
      </c>
      <c r="E203">
        <v>1063.9000000000001</v>
      </c>
      <c r="F203">
        <v>16.8</v>
      </c>
      <c r="G203">
        <v>32.799999999999997</v>
      </c>
      <c r="H203">
        <v>0.55000000000000004</v>
      </c>
    </row>
    <row r="204" spans="1:8" x14ac:dyDescent="0.25">
      <c r="A204" t="s">
        <v>18</v>
      </c>
      <c r="B204" t="s">
        <v>13</v>
      </c>
      <c r="C204">
        <v>2021</v>
      </c>
      <c r="D204">
        <v>29.4</v>
      </c>
      <c r="E204">
        <v>1394.8</v>
      </c>
      <c r="F204">
        <v>26.5</v>
      </c>
      <c r="G204">
        <v>229.7</v>
      </c>
      <c r="H204">
        <v>0.91</v>
      </c>
    </row>
    <row r="205" spans="1:8" x14ac:dyDescent="0.25">
      <c r="A205" t="s">
        <v>17</v>
      </c>
      <c r="B205" t="s">
        <v>13</v>
      </c>
      <c r="C205">
        <v>2023</v>
      </c>
      <c r="D205">
        <v>27.2</v>
      </c>
      <c r="E205">
        <v>1427.2</v>
      </c>
      <c r="F205">
        <v>26.5</v>
      </c>
      <c r="G205">
        <v>181.5</v>
      </c>
      <c r="H205">
        <v>3.45</v>
      </c>
    </row>
    <row r="206" spans="1:8" x14ac:dyDescent="0.25">
      <c r="A206" t="s">
        <v>18</v>
      </c>
      <c r="B206" t="s">
        <v>14</v>
      </c>
      <c r="C206">
        <v>2020</v>
      </c>
      <c r="D206">
        <v>30</v>
      </c>
      <c r="E206">
        <v>1005.7</v>
      </c>
      <c r="F206">
        <v>23.2</v>
      </c>
      <c r="G206">
        <v>136.69999999999999</v>
      </c>
      <c r="H206">
        <v>5.2</v>
      </c>
    </row>
    <row r="207" spans="1:8" x14ac:dyDescent="0.25">
      <c r="A207" t="s">
        <v>15</v>
      </c>
      <c r="B207" t="s">
        <v>11</v>
      </c>
      <c r="C207">
        <v>2021</v>
      </c>
      <c r="D207">
        <v>31.1</v>
      </c>
      <c r="E207">
        <v>862.9</v>
      </c>
      <c r="F207">
        <v>28.1</v>
      </c>
      <c r="G207">
        <v>121.5</v>
      </c>
      <c r="H207">
        <v>0.53</v>
      </c>
    </row>
    <row r="208" spans="1:8" x14ac:dyDescent="0.25">
      <c r="A208" t="s">
        <v>8</v>
      </c>
      <c r="B208" t="s">
        <v>9</v>
      </c>
      <c r="C208">
        <v>2019</v>
      </c>
      <c r="D208">
        <v>27.1</v>
      </c>
      <c r="E208">
        <v>1659.6</v>
      </c>
      <c r="F208">
        <v>24.5</v>
      </c>
      <c r="G208">
        <v>50.1</v>
      </c>
      <c r="H208">
        <v>5.65</v>
      </c>
    </row>
    <row r="209" spans="1:8" x14ac:dyDescent="0.25">
      <c r="A209" t="s">
        <v>8</v>
      </c>
      <c r="B209" t="s">
        <v>14</v>
      </c>
      <c r="C209">
        <v>2023</v>
      </c>
      <c r="D209">
        <v>27.8</v>
      </c>
      <c r="E209">
        <v>1142.3</v>
      </c>
      <c r="F209">
        <v>17</v>
      </c>
      <c r="G209">
        <v>86.9</v>
      </c>
      <c r="H209">
        <v>1.08</v>
      </c>
    </row>
    <row r="210" spans="1:8" x14ac:dyDescent="0.25">
      <c r="A210" t="s">
        <v>17</v>
      </c>
      <c r="B210" t="s">
        <v>14</v>
      </c>
      <c r="C210">
        <v>2019</v>
      </c>
      <c r="D210">
        <v>23.5</v>
      </c>
      <c r="E210">
        <v>1267.5</v>
      </c>
      <c r="F210">
        <v>24.4</v>
      </c>
      <c r="G210">
        <v>219.9</v>
      </c>
      <c r="H210">
        <v>5.13</v>
      </c>
    </row>
    <row r="211" spans="1:8" x14ac:dyDescent="0.25">
      <c r="A211" t="s">
        <v>15</v>
      </c>
      <c r="B211" t="s">
        <v>9</v>
      </c>
      <c r="C211">
        <v>2022</v>
      </c>
      <c r="D211">
        <v>24.1</v>
      </c>
      <c r="E211">
        <v>1345.6</v>
      </c>
      <c r="F211">
        <v>12.5</v>
      </c>
      <c r="G211">
        <v>228</v>
      </c>
      <c r="H211">
        <v>3.16</v>
      </c>
    </row>
    <row r="212" spans="1:8" x14ac:dyDescent="0.25">
      <c r="A212" t="s">
        <v>12</v>
      </c>
      <c r="B212" t="s">
        <v>13</v>
      </c>
      <c r="C212">
        <v>2023</v>
      </c>
      <c r="D212">
        <v>25.3</v>
      </c>
      <c r="E212">
        <v>823.9</v>
      </c>
      <c r="F212">
        <v>30.2</v>
      </c>
      <c r="G212">
        <v>20.2</v>
      </c>
      <c r="H212">
        <v>4.13</v>
      </c>
    </row>
    <row r="213" spans="1:8" x14ac:dyDescent="0.25">
      <c r="A213" t="s">
        <v>18</v>
      </c>
      <c r="B213" t="s">
        <v>16</v>
      </c>
      <c r="C213">
        <v>2021</v>
      </c>
      <c r="D213">
        <v>26.1</v>
      </c>
      <c r="E213">
        <v>1338.8</v>
      </c>
      <c r="F213">
        <v>39.9</v>
      </c>
      <c r="G213">
        <v>156.69999999999999</v>
      </c>
      <c r="H213">
        <v>3.31</v>
      </c>
    </row>
    <row r="214" spans="1:8" x14ac:dyDescent="0.25">
      <c r="A214" t="s">
        <v>10</v>
      </c>
      <c r="B214" t="s">
        <v>11</v>
      </c>
      <c r="C214">
        <v>2022</v>
      </c>
      <c r="D214">
        <v>24.8</v>
      </c>
      <c r="E214">
        <v>1229.7</v>
      </c>
      <c r="F214">
        <v>35.4</v>
      </c>
      <c r="G214">
        <v>185.4</v>
      </c>
      <c r="H214">
        <v>3.12</v>
      </c>
    </row>
    <row r="215" spans="1:8" x14ac:dyDescent="0.25">
      <c r="A215" t="s">
        <v>18</v>
      </c>
      <c r="B215" t="s">
        <v>16</v>
      </c>
      <c r="C215">
        <v>2018</v>
      </c>
      <c r="D215">
        <v>26.9</v>
      </c>
      <c r="E215">
        <v>1006.9</v>
      </c>
      <c r="F215">
        <v>22.6</v>
      </c>
      <c r="G215">
        <v>162.30000000000001</v>
      </c>
      <c r="H215">
        <v>5.09</v>
      </c>
    </row>
    <row r="216" spans="1:8" x14ac:dyDescent="0.25">
      <c r="A216" t="s">
        <v>18</v>
      </c>
      <c r="B216" t="s">
        <v>9</v>
      </c>
      <c r="C216">
        <v>2021</v>
      </c>
      <c r="D216">
        <v>26.2</v>
      </c>
      <c r="E216">
        <v>853</v>
      </c>
      <c r="F216">
        <v>13</v>
      </c>
      <c r="G216">
        <v>38.799999999999997</v>
      </c>
      <c r="H216">
        <v>4.66</v>
      </c>
    </row>
    <row r="217" spans="1:8" x14ac:dyDescent="0.25">
      <c r="A217" t="s">
        <v>12</v>
      </c>
      <c r="B217" t="s">
        <v>14</v>
      </c>
      <c r="C217">
        <v>2020</v>
      </c>
      <c r="D217">
        <v>29.1</v>
      </c>
      <c r="E217">
        <v>1381.8</v>
      </c>
      <c r="F217">
        <v>17.100000000000001</v>
      </c>
      <c r="G217">
        <v>70.099999999999994</v>
      </c>
      <c r="H217">
        <v>3.16</v>
      </c>
    </row>
    <row r="218" spans="1:8" x14ac:dyDescent="0.25">
      <c r="A218" t="s">
        <v>18</v>
      </c>
      <c r="B218" t="s">
        <v>14</v>
      </c>
      <c r="C218">
        <v>2018</v>
      </c>
      <c r="D218">
        <v>26.1</v>
      </c>
      <c r="E218">
        <v>1538.3</v>
      </c>
      <c r="F218">
        <v>29.1</v>
      </c>
      <c r="G218">
        <v>77.599999999999994</v>
      </c>
      <c r="H218">
        <v>1.1100000000000001</v>
      </c>
    </row>
    <row r="219" spans="1:8" x14ac:dyDescent="0.25">
      <c r="A219" t="s">
        <v>15</v>
      </c>
      <c r="B219" t="s">
        <v>11</v>
      </c>
      <c r="C219">
        <v>2018</v>
      </c>
      <c r="D219">
        <v>22.4</v>
      </c>
      <c r="E219">
        <v>1253.5999999999999</v>
      </c>
      <c r="F219">
        <v>17.2</v>
      </c>
      <c r="G219">
        <v>211.3</v>
      </c>
      <c r="H219">
        <v>1.1299999999999999</v>
      </c>
    </row>
    <row r="220" spans="1:8" x14ac:dyDescent="0.25">
      <c r="A220" t="s">
        <v>15</v>
      </c>
      <c r="B220" t="s">
        <v>14</v>
      </c>
      <c r="C220">
        <v>2020</v>
      </c>
      <c r="D220">
        <v>27.3</v>
      </c>
      <c r="E220">
        <v>769.7</v>
      </c>
      <c r="F220">
        <v>29</v>
      </c>
      <c r="G220">
        <v>126.5</v>
      </c>
      <c r="H220">
        <v>4.91</v>
      </c>
    </row>
    <row r="221" spans="1:8" x14ac:dyDescent="0.25">
      <c r="A221" t="s">
        <v>8</v>
      </c>
      <c r="B221" t="s">
        <v>14</v>
      </c>
      <c r="C221">
        <v>2023</v>
      </c>
      <c r="D221">
        <v>27</v>
      </c>
      <c r="E221">
        <v>882.8</v>
      </c>
      <c r="F221">
        <v>18.100000000000001</v>
      </c>
      <c r="G221">
        <v>132</v>
      </c>
      <c r="H221">
        <v>3.41</v>
      </c>
    </row>
    <row r="222" spans="1:8" x14ac:dyDescent="0.25">
      <c r="A222" t="s">
        <v>17</v>
      </c>
      <c r="B222" t="s">
        <v>11</v>
      </c>
      <c r="C222">
        <v>2018</v>
      </c>
      <c r="D222">
        <v>25.3</v>
      </c>
      <c r="E222">
        <v>1070.4000000000001</v>
      </c>
      <c r="F222">
        <v>39.700000000000003</v>
      </c>
      <c r="G222">
        <v>235</v>
      </c>
      <c r="H222">
        <v>3.15</v>
      </c>
    </row>
    <row r="223" spans="1:8" x14ac:dyDescent="0.25">
      <c r="A223" t="s">
        <v>10</v>
      </c>
      <c r="B223" t="s">
        <v>11</v>
      </c>
      <c r="C223">
        <v>2021</v>
      </c>
      <c r="D223">
        <v>27.2</v>
      </c>
      <c r="E223">
        <v>1669.4</v>
      </c>
      <c r="F223">
        <v>23.9</v>
      </c>
      <c r="G223">
        <v>166.5</v>
      </c>
      <c r="H223">
        <v>4.24</v>
      </c>
    </row>
    <row r="224" spans="1:8" x14ac:dyDescent="0.25">
      <c r="A224" t="s">
        <v>18</v>
      </c>
      <c r="B224" t="s">
        <v>9</v>
      </c>
      <c r="C224">
        <v>2022</v>
      </c>
      <c r="D224">
        <v>24.8</v>
      </c>
      <c r="E224">
        <v>1126</v>
      </c>
      <c r="F224">
        <v>18.600000000000001</v>
      </c>
      <c r="G224">
        <v>226.7</v>
      </c>
      <c r="H224">
        <v>5.22</v>
      </c>
    </row>
    <row r="225" spans="1:8" x14ac:dyDescent="0.25">
      <c r="A225" t="s">
        <v>18</v>
      </c>
      <c r="B225" t="s">
        <v>14</v>
      </c>
      <c r="C225">
        <v>2018</v>
      </c>
      <c r="D225">
        <v>27.7</v>
      </c>
      <c r="E225">
        <v>1059.4000000000001</v>
      </c>
      <c r="F225">
        <v>38.4</v>
      </c>
      <c r="G225">
        <v>125</v>
      </c>
      <c r="H225">
        <v>3.96</v>
      </c>
    </row>
    <row r="226" spans="1:8" x14ac:dyDescent="0.25">
      <c r="A226" t="s">
        <v>12</v>
      </c>
      <c r="B226" t="s">
        <v>14</v>
      </c>
      <c r="C226">
        <v>2021</v>
      </c>
      <c r="D226">
        <v>32.299999999999997</v>
      </c>
      <c r="E226">
        <v>698</v>
      </c>
      <c r="F226">
        <v>22</v>
      </c>
      <c r="G226">
        <v>54.4</v>
      </c>
      <c r="H226">
        <v>4.7</v>
      </c>
    </row>
    <row r="227" spans="1:8" x14ac:dyDescent="0.25">
      <c r="A227" t="s">
        <v>17</v>
      </c>
      <c r="B227" t="s">
        <v>9</v>
      </c>
      <c r="C227">
        <v>2019</v>
      </c>
      <c r="D227">
        <v>23.4</v>
      </c>
      <c r="E227">
        <v>1003</v>
      </c>
      <c r="F227">
        <v>13.9</v>
      </c>
      <c r="G227">
        <v>233.9</v>
      </c>
      <c r="H227">
        <v>4.71</v>
      </c>
    </row>
    <row r="228" spans="1:8" x14ac:dyDescent="0.25">
      <c r="A228" t="s">
        <v>15</v>
      </c>
      <c r="B228" t="s">
        <v>13</v>
      </c>
      <c r="C228">
        <v>2021</v>
      </c>
      <c r="D228">
        <v>26</v>
      </c>
      <c r="E228">
        <v>830.1</v>
      </c>
      <c r="F228">
        <v>30</v>
      </c>
      <c r="G228">
        <v>125.5</v>
      </c>
      <c r="H228">
        <v>2.46</v>
      </c>
    </row>
    <row r="229" spans="1:8" x14ac:dyDescent="0.25">
      <c r="A229" t="s">
        <v>10</v>
      </c>
      <c r="B229" t="s">
        <v>13</v>
      </c>
      <c r="C229">
        <v>2022</v>
      </c>
      <c r="D229">
        <v>25.6</v>
      </c>
      <c r="E229">
        <v>899</v>
      </c>
      <c r="F229">
        <v>30.4</v>
      </c>
      <c r="G229">
        <v>61.8</v>
      </c>
      <c r="H229">
        <v>2.0099999999999998</v>
      </c>
    </row>
    <row r="230" spans="1:8" x14ac:dyDescent="0.25">
      <c r="A230" t="s">
        <v>8</v>
      </c>
      <c r="B230" t="s">
        <v>13</v>
      </c>
      <c r="C230">
        <v>2021</v>
      </c>
      <c r="D230">
        <v>26.1</v>
      </c>
      <c r="E230">
        <v>1236</v>
      </c>
      <c r="F230">
        <v>35</v>
      </c>
      <c r="G230">
        <v>89.6</v>
      </c>
      <c r="H230">
        <v>4.91</v>
      </c>
    </row>
    <row r="231" spans="1:8" x14ac:dyDescent="0.25">
      <c r="A231" t="s">
        <v>15</v>
      </c>
      <c r="B231" t="s">
        <v>9</v>
      </c>
      <c r="C231">
        <v>2020</v>
      </c>
      <c r="D231">
        <v>29</v>
      </c>
      <c r="E231">
        <v>1079.7</v>
      </c>
      <c r="F231">
        <v>18.399999999999999</v>
      </c>
      <c r="G231">
        <v>31.7</v>
      </c>
      <c r="H231">
        <v>2.57</v>
      </c>
    </row>
    <row r="232" spans="1:8" x14ac:dyDescent="0.25">
      <c r="A232" t="s">
        <v>17</v>
      </c>
      <c r="B232" t="s">
        <v>14</v>
      </c>
      <c r="C232">
        <v>2022</v>
      </c>
      <c r="D232">
        <v>28.1</v>
      </c>
      <c r="E232">
        <v>1709.8</v>
      </c>
      <c r="F232">
        <v>25.5</v>
      </c>
      <c r="G232">
        <v>127.7</v>
      </c>
      <c r="H232">
        <v>5.47</v>
      </c>
    </row>
    <row r="233" spans="1:8" x14ac:dyDescent="0.25">
      <c r="A233" t="s">
        <v>8</v>
      </c>
      <c r="B233" t="s">
        <v>9</v>
      </c>
      <c r="C233">
        <v>2023</v>
      </c>
      <c r="D233">
        <v>28.7</v>
      </c>
      <c r="E233">
        <v>1523.4</v>
      </c>
      <c r="F233">
        <v>19.899999999999999</v>
      </c>
      <c r="G233">
        <v>216.2</v>
      </c>
      <c r="H233">
        <v>0.88</v>
      </c>
    </row>
    <row r="234" spans="1:8" x14ac:dyDescent="0.25">
      <c r="A234" t="s">
        <v>12</v>
      </c>
      <c r="B234" t="s">
        <v>9</v>
      </c>
      <c r="C234">
        <v>2019</v>
      </c>
      <c r="D234">
        <v>27.1</v>
      </c>
      <c r="E234">
        <v>1017.3</v>
      </c>
      <c r="F234">
        <v>12.8</v>
      </c>
      <c r="G234">
        <v>234.7</v>
      </c>
      <c r="H234">
        <v>0.82</v>
      </c>
    </row>
    <row r="235" spans="1:8" x14ac:dyDescent="0.25">
      <c r="A235" t="s">
        <v>12</v>
      </c>
      <c r="B235" t="s">
        <v>13</v>
      </c>
      <c r="C235">
        <v>2020</v>
      </c>
      <c r="D235">
        <v>24.4</v>
      </c>
      <c r="E235">
        <v>925</v>
      </c>
      <c r="F235">
        <v>40.700000000000003</v>
      </c>
      <c r="G235">
        <v>234.5</v>
      </c>
      <c r="H235">
        <v>5.6</v>
      </c>
    </row>
    <row r="236" spans="1:8" x14ac:dyDescent="0.25">
      <c r="A236" t="s">
        <v>18</v>
      </c>
      <c r="B236" t="s">
        <v>16</v>
      </c>
      <c r="C236">
        <v>2023</v>
      </c>
      <c r="D236">
        <v>24.8</v>
      </c>
      <c r="E236">
        <v>1614.8</v>
      </c>
      <c r="F236">
        <v>35.5</v>
      </c>
      <c r="G236">
        <v>48.8</v>
      </c>
      <c r="H236">
        <v>4.07</v>
      </c>
    </row>
    <row r="237" spans="1:8" x14ac:dyDescent="0.25">
      <c r="A237" t="s">
        <v>17</v>
      </c>
      <c r="B237" t="s">
        <v>14</v>
      </c>
      <c r="C237">
        <v>2021</v>
      </c>
      <c r="D237">
        <v>28.5</v>
      </c>
      <c r="E237">
        <v>1698</v>
      </c>
      <c r="F237">
        <v>20.6</v>
      </c>
      <c r="G237">
        <v>107.9</v>
      </c>
      <c r="H237">
        <v>2.59</v>
      </c>
    </row>
    <row r="238" spans="1:8" x14ac:dyDescent="0.25">
      <c r="A238" t="s">
        <v>10</v>
      </c>
      <c r="B238" t="s">
        <v>13</v>
      </c>
      <c r="C238">
        <v>2022</v>
      </c>
      <c r="D238">
        <v>27.3</v>
      </c>
      <c r="E238">
        <v>541.70000000000005</v>
      </c>
      <c r="F238">
        <v>31</v>
      </c>
      <c r="G238">
        <v>26.5</v>
      </c>
      <c r="H238">
        <v>4.6500000000000004</v>
      </c>
    </row>
    <row r="239" spans="1:8" x14ac:dyDescent="0.25">
      <c r="A239" t="s">
        <v>8</v>
      </c>
      <c r="B239" t="s">
        <v>16</v>
      </c>
      <c r="C239">
        <v>2019</v>
      </c>
      <c r="D239">
        <v>29.5</v>
      </c>
      <c r="E239">
        <v>1227.9000000000001</v>
      </c>
      <c r="F239">
        <v>17</v>
      </c>
      <c r="G239">
        <v>216.7</v>
      </c>
      <c r="H239">
        <v>4.2</v>
      </c>
    </row>
    <row r="240" spans="1:8" x14ac:dyDescent="0.25">
      <c r="A240" t="s">
        <v>15</v>
      </c>
      <c r="B240" t="s">
        <v>16</v>
      </c>
      <c r="C240">
        <v>2020</v>
      </c>
      <c r="D240">
        <v>27.6</v>
      </c>
      <c r="E240">
        <v>1124.4000000000001</v>
      </c>
      <c r="F240">
        <v>41.2</v>
      </c>
      <c r="G240">
        <v>102.5</v>
      </c>
      <c r="H240">
        <v>3.42</v>
      </c>
    </row>
    <row r="241" spans="1:8" x14ac:dyDescent="0.25">
      <c r="A241" t="s">
        <v>17</v>
      </c>
      <c r="B241" t="s">
        <v>11</v>
      </c>
      <c r="C241">
        <v>2023</v>
      </c>
      <c r="D241">
        <v>24.6</v>
      </c>
      <c r="E241">
        <v>1394.7</v>
      </c>
      <c r="F241">
        <v>14</v>
      </c>
      <c r="G241">
        <v>165.2</v>
      </c>
      <c r="H241">
        <v>1.04</v>
      </c>
    </row>
    <row r="242" spans="1:8" x14ac:dyDescent="0.25">
      <c r="A242" t="s">
        <v>17</v>
      </c>
      <c r="B242" t="s">
        <v>14</v>
      </c>
      <c r="C242">
        <v>2023</v>
      </c>
      <c r="D242">
        <v>26</v>
      </c>
      <c r="E242">
        <v>1782.8</v>
      </c>
      <c r="F242">
        <v>10.1</v>
      </c>
      <c r="G242">
        <v>184.4</v>
      </c>
      <c r="H242">
        <v>4.97</v>
      </c>
    </row>
    <row r="243" spans="1:8" x14ac:dyDescent="0.25">
      <c r="A243" t="s">
        <v>12</v>
      </c>
      <c r="B243" t="s">
        <v>16</v>
      </c>
      <c r="C243">
        <v>2019</v>
      </c>
      <c r="D243">
        <v>28.1</v>
      </c>
      <c r="E243">
        <v>1054.8</v>
      </c>
      <c r="F243">
        <v>27.6</v>
      </c>
      <c r="G243">
        <v>118.9</v>
      </c>
      <c r="H243">
        <v>5.26</v>
      </c>
    </row>
    <row r="244" spans="1:8" x14ac:dyDescent="0.25">
      <c r="A244" t="s">
        <v>18</v>
      </c>
      <c r="B244" t="s">
        <v>13</v>
      </c>
      <c r="C244">
        <v>2021</v>
      </c>
      <c r="D244">
        <v>28.4</v>
      </c>
      <c r="E244">
        <v>581.79999999999995</v>
      </c>
      <c r="F244">
        <v>30.4</v>
      </c>
      <c r="G244">
        <v>90.5</v>
      </c>
      <c r="H244">
        <v>1.45</v>
      </c>
    </row>
    <row r="245" spans="1:8" x14ac:dyDescent="0.25">
      <c r="A245" t="s">
        <v>18</v>
      </c>
      <c r="B245" t="s">
        <v>11</v>
      </c>
      <c r="C245">
        <v>2019</v>
      </c>
      <c r="D245">
        <v>28.7</v>
      </c>
      <c r="E245">
        <v>1373.7</v>
      </c>
      <c r="F245">
        <v>30.3</v>
      </c>
      <c r="G245">
        <v>241.3</v>
      </c>
      <c r="H245">
        <v>5.18</v>
      </c>
    </row>
    <row r="246" spans="1:8" x14ac:dyDescent="0.25">
      <c r="A246" t="s">
        <v>8</v>
      </c>
      <c r="B246" t="s">
        <v>14</v>
      </c>
      <c r="C246">
        <v>2023</v>
      </c>
      <c r="D246">
        <v>24.9</v>
      </c>
      <c r="E246">
        <v>1617</v>
      </c>
      <c r="F246">
        <v>11.9</v>
      </c>
      <c r="G246">
        <v>241.8</v>
      </c>
      <c r="H246">
        <v>5.33</v>
      </c>
    </row>
    <row r="247" spans="1:8" x14ac:dyDescent="0.25">
      <c r="A247" t="s">
        <v>12</v>
      </c>
      <c r="B247" t="s">
        <v>9</v>
      </c>
      <c r="C247">
        <v>2018</v>
      </c>
      <c r="D247">
        <v>24.6</v>
      </c>
      <c r="E247">
        <v>1108.9000000000001</v>
      </c>
      <c r="F247">
        <v>21</v>
      </c>
      <c r="G247">
        <v>86.6</v>
      </c>
      <c r="H247">
        <v>3.52</v>
      </c>
    </row>
    <row r="248" spans="1:8" x14ac:dyDescent="0.25">
      <c r="A248" t="s">
        <v>17</v>
      </c>
      <c r="B248" t="s">
        <v>13</v>
      </c>
      <c r="C248">
        <v>2020</v>
      </c>
      <c r="D248">
        <v>26.6</v>
      </c>
      <c r="E248">
        <v>988.5</v>
      </c>
      <c r="F248">
        <v>27.5</v>
      </c>
      <c r="G248">
        <v>130.30000000000001</v>
      </c>
      <c r="H248">
        <v>4.1100000000000003</v>
      </c>
    </row>
    <row r="249" spans="1:8" x14ac:dyDescent="0.25">
      <c r="A249" t="s">
        <v>10</v>
      </c>
      <c r="B249" t="s">
        <v>16</v>
      </c>
      <c r="C249">
        <v>2019</v>
      </c>
      <c r="D249">
        <v>29.9</v>
      </c>
      <c r="E249">
        <v>1068.8</v>
      </c>
      <c r="F249">
        <v>17.600000000000001</v>
      </c>
      <c r="G249">
        <v>243.8</v>
      </c>
      <c r="H249">
        <v>2.6</v>
      </c>
    </row>
    <row r="250" spans="1:8" x14ac:dyDescent="0.25">
      <c r="A250" t="s">
        <v>12</v>
      </c>
      <c r="B250" t="s">
        <v>16</v>
      </c>
      <c r="C250">
        <v>2023</v>
      </c>
      <c r="D250">
        <v>25.6</v>
      </c>
      <c r="E250">
        <v>1455.1</v>
      </c>
      <c r="F250">
        <v>40.5</v>
      </c>
      <c r="G250">
        <v>21.1</v>
      </c>
      <c r="H250">
        <v>2.0499999999999998</v>
      </c>
    </row>
    <row r="251" spans="1:8" x14ac:dyDescent="0.25">
      <c r="A251" t="s">
        <v>8</v>
      </c>
      <c r="B251" t="s">
        <v>13</v>
      </c>
      <c r="C251">
        <v>2021</v>
      </c>
      <c r="D251">
        <v>27.9</v>
      </c>
      <c r="E251">
        <v>1063.7</v>
      </c>
      <c r="F251">
        <v>13</v>
      </c>
      <c r="G251">
        <v>114.9</v>
      </c>
      <c r="H251">
        <v>4.47</v>
      </c>
    </row>
    <row r="252" spans="1:8" x14ac:dyDescent="0.25">
      <c r="A252" t="s">
        <v>8</v>
      </c>
      <c r="B252" t="s">
        <v>16</v>
      </c>
      <c r="C252">
        <v>2023</v>
      </c>
      <c r="D252">
        <v>27.9</v>
      </c>
      <c r="E252">
        <v>1298.5999999999999</v>
      </c>
      <c r="F252">
        <v>27.1</v>
      </c>
      <c r="G252">
        <v>43.1</v>
      </c>
      <c r="H252">
        <v>5.24</v>
      </c>
    </row>
    <row r="253" spans="1:8" x14ac:dyDescent="0.25">
      <c r="A253" t="s">
        <v>12</v>
      </c>
      <c r="B253" t="s">
        <v>11</v>
      </c>
      <c r="C253">
        <v>2021</v>
      </c>
      <c r="D253">
        <v>28.5</v>
      </c>
      <c r="E253">
        <v>1208.3</v>
      </c>
      <c r="F253">
        <v>34.200000000000003</v>
      </c>
      <c r="G253">
        <v>137.1</v>
      </c>
      <c r="H253">
        <v>4.0999999999999996</v>
      </c>
    </row>
    <row r="254" spans="1:8" x14ac:dyDescent="0.25">
      <c r="A254" t="s">
        <v>8</v>
      </c>
      <c r="B254" t="s">
        <v>14</v>
      </c>
      <c r="C254">
        <v>2019</v>
      </c>
      <c r="D254">
        <v>30.3</v>
      </c>
      <c r="E254">
        <v>1177.4000000000001</v>
      </c>
      <c r="F254">
        <v>19.2</v>
      </c>
      <c r="G254">
        <v>25.7</v>
      </c>
      <c r="H254">
        <v>3.31</v>
      </c>
    </row>
    <row r="255" spans="1:8" x14ac:dyDescent="0.25">
      <c r="A255" t="s">
        <v>12</v>
      </c>
      <c r="B255" t="s">
        <v>11</v>
      </c>
      <c r="C255">
        <v>2021</v>
      </c>
      <c r="D255">
        <v>30.1</v>
      </c>
      <c r="E255">
        <v>1410.4</v>
      </c>
      <c r="F255">
        <v>31.8</v>
      </c>
      <c r="G255">
        <v>113.6</v>
      </c>
      <c r="H255">
        <v>1.37</v>
      </c>
    </row>
    <row r="256" spans="1:8" x14ac:dyDescent="0.25">
      <c r="A256" t="s">
        <v>15</v>
      </c>
      <c r="B256" t="s">
        <v>16</v>
      </c>
      <c r="C256">
        <v>2022</v>
      </c>
      <c r="D256">
        <v>25.8</v>
      </c>
      <c r="E256">
        <v>1056.4000000000001</v>
      </c>
      <c r="F256">
        <v>39</v>
      </c>
      <c r="G256">
        <v>70.8</v>
      </c>
      <c r="H256">
        <v>0.79</v>
      </c>
    </row>
    <row r="257" spans="1:8" x14ac:dyDescent="0.25">
      <c r="A257" t="s">
        <v>12</v>
      </c>
      <c r="B257" t="s">
        <v>9</v>
      </c>
      <c r="C257">
        <v>2022</v>
      </c>
      <c r="D257">
        <v>22.8</v>
      </c>
      <c r="E257">
        <v>1070.8</v>
      </c>
      <c r="F257">
        <v>16.7</v>
      </c>
      <c r="G257">
        <v>142.69999999999999</v>
      </c>
      <c r="H257">
        <v>2.95</v>
      </c>
    </row>
    <row r="258" spans="1:8" x14ac:dyDescent="0.25">
      <c r="A258" t="s">
        <v>12</v>
      </c>
      <c r="B258" t="s">
        <v>14</v>
      </c>
      <c r="C258">
        <v>2022</v>
      </c>
      <c r="D258">
        <v>25.6</v>
      </c>
      <c r="E258">
        <v>1439.3</v>
      </c>
      <c r="F258">
        <v>42.1</v>
      </c>
      <c r="G258">
        <v>249.1</v>
      </c>
      <c r="H258">
        <v>0.77</v>
      </c>
    </row>
    <row r="259" spans="1:8" x14ac:dyDescent="0.25">
      <c r="A259" t="s">
        <v>8</v>
      </c>
      <c r="B259" t="s">
        <v>14</v>
      </c>
      <c r="C259">
        <v>2018</v>
      </c>
      <c r="D259">
        <v>27.2</v>
      </c>
      <c r="E259">
        <v>903.9</v>
      </c>
      <c r="F259">
        <v>29.4</v>
      </c>
      <c r="G259">
        <v>204.1</v>
      </c>
      <c r="H259">
        <v>3.63</v>
      </c>
    </row>
    <row r="260" spans="1:8" x14ac:dyDescent="0.25">
      <c r="A260" t="s">
        <v>8</v>
      </c>
      <c r="B260" t="s">
        <v>13</v>
      </c>
      <c r="C260">
        <v>2019</v>
      </c>
      <c r="D260">
        <v>26.3</v>
      </c>
      <c r="E260">
        <v>935.9</v>
      </c>
      <c r="F260">
        <v>20.5</v>
      </c>
      <c r="G260">
        <v>214.5</v>
      </c>
      <c r="H260">
        <v>2.61</v>
      </c>
    </row>
    <row r="261" spans="1:8" x14ac:dyDescent="0.25">
      <c r="A261" t="s">
        <v>18</v>
      </c>
      <c r="B261" t="s">
        <v>13</v>
      </c>
      <c r="C261">
        <v>2023</v>
      </c>
      <c r="D261">
        <v>30.9</v>
      </c>
      <c r="E261">
        <v>821.9</v>
      </c>
      <c r="F261">
        <v>25.1</v>
      </c>
      <c r="G261">
        <v>166.1</v>
      </c>
      <c r="H261">
        <v>4.66</v>
      </c>
    </row>
    <row r="262" spans="1:8" x14ac:dyDescent="0.25">
      <c r="A262" t="s">
        <v>18</v>
      </c>
      <c r="B262" t="s">
        <v>9</v>
      </c>
      <c r="C262">
        <v>2023</v>
      </c>
      <c r="D262">
        <v>27</v>
      </c>
      <c r="E262">
        <v>1454.7</v>
      </c>
      <c r="F262">
        <v>20.9</v>
      </c>
      <c r="G262">
        <v>29.6</v>
      </c>
      <c r="H262">
        <v>2.1800000000000002</v>
      </c>
    </row>
    <row r="263" spans="1:8" x14ac:dyDescent="0.25">
      <c r="A263" t="s">
        <v>15</v>
      </c>
      <c r="B263" t="s">
        <v>14</v>
      </c>
      <c r="C263">
        <v>2018</v>
      </c>
      <c r="D263">
        <v>28.3</v>
      </c>
      <c r="E263">
        <v>1168.4000000000001</v>
      </c>
      <c r="F263">
        <v>35.4</v>
      </c>
      <c r="G263">
        <v>67.599999999999994</v>
      </c>
      <c r="H263">
        <v>3.76</v>
      </c>
    </row>
    <row r="264" spans="1:8" x14ac:dyDescent="0.25">
      <c r="A264" t="s">
        <v>18</v>
      </c>
      <c r="B264" t="s">
        <v>9</v>
      </c>
      <c r="C264">
        <v>2021</v>
      </c>
      <c r="D264">
        <v>27.4</v>
      </c>
      <c r="E264">
        <v>805.9</v>
      </c>
      <c r="F264">
        <v>37.9</v>
      </c>
      <c r="G264">
        <v>232.8</v>
      </c>
      <c r="H264">
        <v>3.46</v>
      </c>
    </row>
    <row r="265" spans="1:8" x14ac:dyDescent="0.25">
      <c r="A265" t="s">
        <v>12</v>
      </c>
      <c r="B265" t="s">
        <v>13</v>
      </c>
      <c r="C265">
        <v>2018</v>
      </c>
      <c r="D265">
        <v>26.3</v>
      </c>
      <c r="E265">
        <v>1456.1</v>
      </c>
      <c r="F265">
        <v>39.200000000000003</v>
      </c>
      <c r="G265">
        <v>104.2</v>
      </c>
      <c r="H265">
        <v>0.53</v>
      </c>
    </row>
    <row r="266" spans="1:8" x14ac:dyDescent="0.25">
      <c r="A266" t="s">
        <v>8</v>
      </c>
      <c r="B266" t="s">
        <v>13</v>
      </c>
      <c r="C266">
        <v>2021</v>
      </c>
      <c r="D266">
        <v>23.2</v>
      </c>
      <c r="E266">
        <v>1033.3</v>
      </c>
      <c r="F266">
        <v>44.5</v>
      </c>
      <c r="G266">
        <v>43.8</v>
      </c>
      <c r="H266">
        <v>0.9</v>
      </c>
    </row>
    <row r="267" spans="1:8" x14ac:dyDescent="0.25">
      <c r="A267" t="s">
        <v>18</v>
      </c>
      <c r="B267" t="s">
        <v>14</v>
      </c>
      <c r="C267">
        <v>2021</v>
      </c>
      <c r="D267">
        <v>26.8</v>
      </c>
      <c r="E267">
        <v>938.5</v>
      </c>
      <c r="F267">
        <v>37.700000000000003</v>
      </c>
      <c r="G267">
        <v>181.6</v>
      </c>
      <c r="H267">
        <v>2.1</v>
      </c>
    </row>
    <row r="268" spans="1:8" x14ac:dyDescent="0.25">
      <c r="A268" t="s">
        <v>18</v>
      </c>
      <c r="B268" t="s">
        <v>11</v>
      </c>
      <c r="C268">
        <v>2020</v>
      </c>
      <c r="D268">
        <v>33.5</v>
      </c>
      <c r="E268">
        <v>1141.3</v>
      </c>
      <c r="F268">
        <v>31</v>
      </c>
      <c r="G268">
        <v>88.9</v>
      </c>
      <c r="H268">
        <v>5.35</v>
      </c>
    </row>
    <row r="269" spans="1:8" x14ac:dyDescent="0.25">
      <c r="A269" t="s">
        <v>15</v>
      </c>
      <c r="B269" t="s">
        <v>16</v>
      </c>
      <c r="C269">
        <v>2023</v>
      </c>
      <c r="D269">
        <v>24.5</v>
      </c>
      <c r="E269">
        <v>1643.6</v>
      </c>
      <c r="F269">
        <v>21.9</v>
      </c>
      <c r="G269">
        <v>81.8</v>
      </c>
      <c r="H269">
        <v>1.31</v>
      </c>
    </row>
    <row r="270" spans="1:8" x14ac:dyDescent="0.25">
      <c r="A270" t="s">
        <v>17</v>
      </c>
      <c r="B270" t="s">
        <v>13</v>
      </c>
      <c r="C270">
        <v>2022</v>
      </c>
      <c r="D270">
        <v>23.4</v>
      </c>
      <c r="E270">
        <v>1081.5</v>
      </c>
      <c r="F270">
        <v>29.1</v>
      </c>
      <c r="G270">
        <v>249.5</v>
      </c>
      <c r="H270">
        <v>4.41</v>
      </c>
    </row>
    <row r="271" spans="1:8" x14ac:dyDescent="0.25">
      <c r="A271" t="s">
        <v>15</v>
      </c>
      <c r="B271" t="s">
        <v>13</v>
      </c>
      <c r="C271">
        <v>2021</v>
      </c>
      <c r="D271">
        <v>30.9</v>
      </c>
      <c r="E271">
        <v>1372.6</v>
      </c>
      <c r="F271">
        <v>11.4</v>
      </c>
      <c r="G271">
        <v>217.4</v>
      </c>
      <c r="H271">
        <v>5.85</v>
      </c>
    </row>
    <row r="272" spans="1:8" x14ac:dyDescent="0.25">
      <c r="A272" t="s">
        <v>12</v>
      </c>
      <c r="B272" t="s">
        <v>11</v>
      </c>
      <c r="C272">
        <v>2020</v>
      </c>
      <c r="D272">
        <v>28.5</v>
      </c>
      <c r="E272">
        <v>1418.1</v>
      </c>
      <c r="F272">
        <v>36.1</v>
      </c>
      <c r="G272">
        <v>113.8</v>
      </c>
      <c r="H272">
        <v>4.8499999999999996</v>
      </c>
    </row>
    <row r="273" spans="1:8" x14ac:dyDescent="0.25">
      <c r="A273" t="s">
        <v>8</v>
      </c>
      <c r="B273" t="s">
        <v>11</v>
      </c>
      <c r="C273">
        <v>2023</v>
      </c>
      <c r="D273">
        <v>27.4</v>
      </c>
      <c r="E273">
        <v>1333</v>
      </c>
      <c r="F273">
        <v>25.6</v>
      </c>
      <c r="G273">
        <v>245.5</v>
      </c>
      <c r="H273">
        <v>1.84</v>
      </c>
    </row>
    <row r="274" spans="1:8" x14ac:dyDescent="0.25">
      <c r="A274" t="s">
        <v>15</v>
      </c>
      <c r="B274" t="s">
        <v>9</v>
      </c>
      <c r="C274">
        <v>2022</v>
      </c>
      <c r="D274">
        <v>29.7</v>
      </c>
      <c r="E274">
        <v>1581.3</v>
      </c>
      <c r="F274">
        <v>10.7</v>
      </c>
      <c r="G274">
        <v>169.5</v>
      </c>
      <c r="H274">
        <v>5.5</v>
      </c>
    </row>
    <row r="275" spans="1:8" x14ac:dyDescent="0.25">
      <c r="A275" t="s">
        <v>18</v>
      </c>
      <c r="B275" t="s">
        <v>9</v>
      </c>
      <c r="C275">
        <v>2021</v>
      </c>
      <c r="D275">
        <v>25.3</v>
      </c>
      <c r="E275">
        <v>987.9</v>
      </c>
      <c r="F275">
        <v>12.2</v>
      </c>
      <c r="G275">
        <v>190.7</v>
      </c>
      <c r="H275">
        <v>1.01</v>
      </c>
    </row>
    <row r="276" spans="1:8" x14ac:dyDescent="0.25">
      <c r="A276" t="s">
        <v>8</v>
      </c>
      <c r="B276" t="s">
        <v>16</v>
      </c>
      <c r="C276">
        <v>2021</v>
      </c>
      <c r="D276">
        <v>26.8</v>
      </c>
      <c r="E276">
        <v>887</v>
      </c>
      <c r="F276">
        <v>23.6</v>
      </c>
      <c r="G276">
        <v>27.2</v>
      </c>
      <c r="H276">
        <v>3.07</v>
      </c>
    </row>
    <row r="277" spans="1:8" x14ac:dyDescent="0.25">
      <c r="A277" t="s">
        <v>8</v>
      </c>
      <c r="B277" t="s">
        <v>16</v>
      </c>
      <c r="C277">
        <v>2018</v>
      </c>
      <c r="D277">
        <v>28.9</v>
      </c>
      <c r="E277">
        <v>881.1</v>
      </c>
      <c r="F277">
        <v>30.4</v>
      </c>
      <c r="G277">
        <v>48</v>
      </c>
      <c r="H277">
        <v>5.38</v>
      </c>
    </row>
    <row r="278" spans="1:8" x14ac:dyDescent="0.25">
      <c r="A278" t="s">
        <v>18</v>
      </c>
      <c r="B278" t="s">
        <v>14</v>
      </c>
      <c r="C278">
        <v>2018</v>
      </c>
      <c r="D278">
        <v>31.2</v>
      </c>
      <c r="E278">
        <v>1156.7</v>
      </c>
      <c r="F278">
        <v>26.2</v>
      </c>
      <c r="G278">
        <v>165.6</v>
      </c>
      <c r="H278">
        <v>4.03</v>
      </c>
    </row>
    <row r="279" spans="1:8" x14ac:dyDescent="0.25">
      <c r="A279" t="s">
        <v>15</v>
      </c>
      <c r="B279" t="s">
        <v>9</v>
      </c>
      <c r="C279">
        <v>2023</v>
      </c>
      <c r="D279">
        <v>24.7</v>
      </c>
      <c r="E279">
        <v>915.9</v>
      </c>
      <c r="F279">
        <v>31.7</v>
      </c>
      <c r="G279">
        <v>226.8</v>
      </c>
      <c r="H279">
        <v>2.78</v>
      </c>
    </row>
    <row r="280" spans="1:8" x14ac:dyDescent="0.25">
      <c r="A280" t="s">
        <v>18</v>
      </c>
      <c r="B280" t="s">
        <v>13</v>
      </c>
      <c r="C280">
        <v>2022</v>
      </c>
      <c r="D280">
        <v>29.6</v>
      </c>
      <c r="E280">
        <v>1244.3</v>
      </c>
      <c r="F280">
        <v>26.8</v>
      </c>
      <c r="G280">
        <v>163.5</v>
      </c>
      <c r="H280">
        <v>2.11</v>
      </c>
    </row>
    <row r="281" spans="1:8" x14ac:dyDescent="0.25">
      <c r="A281" t="s">
        <v>17</v>
      </c>
      <c r="B281" t="s">
        <v>9</v>
      </c>
      <c r="C281">
        <v>2021</v>
      </c>
      <c r="D281">
        <v>27.8</v>
      </c>
      <c r="E281">
        <v>1223.0999999999999</v>
      </c>
      <c r="F281">
        <v>33.200000000000003</v>
      </c>
      <c r="G281">
        <v>50.8</v>
      </c>
      <c r="H281">
        <v>2.56</v>
      </c>
    </row>
    <row r="282" spans="1:8" x14ac:dyDescent="0.25">
      <c r="A282" t="s">
        <v>8</v>
      </c>
      <c r="B282" t="s">
        <v>13</v>
      </c>
      <c r="C282">
        <v>2023</v>
      </c>
      <c r="D282">
        <v>27.3</v>
      </c>
      <c r="E282">
        <v>1505.6</v>
      </c>
      <c r="F282">
        <v>17.7</v>
      </c>
      <c r="G282">
        <v>46.6</v>
      </c>
      <c r="H282">
        <v>3.3</v>
      </c>
    </row>
    <row r="283" spans="1:8" x14ac:dyDescent="0.25">
      <c r="A283" t="s">
        <v>10</v>
      </c>
      <c r="B283" t="s">
        <v>11</v>
      </c>
      <c r="C283">
        <v>2023</v>
      </c>
      <c r="D283">
        <v>27</v>
      </c>
      <c r="E283">
        <v>1287.3</v>
      </c>
      <c r="F283">
        <v>13.9</v>
      </c>
      <c r="G283">
        <v>214.2</v>
      </c>
      <c r="H283">
        <v>2.25</v>
      </c>
    </row>
    <row r="284" spans="1:8" x14ac:dyDescent="0.25">
      <c r="A284" t="s">
        <v>10</v>
      </c>
      <c r="B284" t="s">
        <v>9</v>
      </c>
      <c r="C284">
        <v>2019</v>
      </c>
      <c r="D284">
        <v>24.2</v>
      </c>
      <c r="E284">
        <v>1075.2</v>
      </c>
      <c r="F284">
        <v>30.9</v>
      </c>
      <c r="G284">
        <v>52</v>
      </c>
      <c r="H284">
        <v>5.83</v>
      </c>
    </row>
    <row r="285" spans="1:8" x14ac:dyDescent="0.25">
      <c r="A285" t="s">
        <v>12</v>
      </c>
      <c r="B285" t="s">
        <v>11</v>
      </c>
      <c r="C285">
        <v>2018</v>
      </c>
      <c r="D285">
        <v>28.9</v>
      </c>
      <c r="E285">
        <v>1323.3</v>
      </c>
      <c r="F285">
        <v>27</v>
      </c>
      <c r="G285">
        <v>139.69999999999999</v>
      </c>
      <c r="H285">
        <v>5.63</v>
      </c>
    </row>
    <row r="286" spans="1:8" x14ac:dyDescent="0.25">
      <c r="A286" t="s">
        <v>18</v>
      </c>
      <c r="B286" t="s">
        <v>16</v>
      </c>
      <c r="C286">
        <v>2022</v>
      </c>
      <c r="D286">
        <v>25.4</v>
      </c>
      <c r="E286">
        <v>890.9</v>
      </c>
      <c r="F286">
        <v>10.9</v>
      </c>
      <c r="G286">
        <v>28.5</v>
      </c>
      <c r="H286">
        <v>5.29</v>
      </c>
    </row>
    <row r="287" spans="1:8" x14ac:dyDescent="0.25">
      <c r="A287" t="s">
        <v>18</v>
      </c>
      <c r="B287" t="s">
        <v>16</v>
      </c>
      <c r="C287">
        <v>2021</v>
      </c>
      <c r="D287">
        <v>24.8</v>
      </c>
      <c r="E287">
        <v>1188.5999999999999</v>
      </c>
      <c r="F287">
        <v>23.3</v>
      </c>
      <c r="G287">
        <v>38.6</v>
      </c>
      <c r="H287">
        <v>2.82</v>
      </c>
    </row>
    <row r="288" spans="1:8" x14ac:dyDescent="0.25">
      <c r="A288" t="s">
        <v>12</v>
      </c>
      <c r="B288" t="s">
        <v>14</v>
      </c>
      <c r="C288">
        <v>2023</v>
      </c>
      <c r="D288">
        <v>28.8</v>
      </c>
      <c r="E288">
        <v>1295.8</v>
      </c>
      <c r="F288">
        <v>13.7</v>
      </c>
      <c r="G288">
        <v>174.6</v>
      </c>
      <c r="H288">
        <v>4.3</v>
      </c>
    </row>
    <row r="289" spans="1:8" x14ac:dyDescent="0.25">
      <c r="A289" t="s">
        <v>12</v>
      </c>
      <c r="B289" t="s">
        <v>9</v>
      </c>
      <c r="C289">
        <v>2021</v>
      </c>
      <c r="D289">
        <v>28.6</v>
      </c>
      <c r="E289">
        <v>1238.8</v>
      </c>
      <c r="F289">
        <v>28.6</v>
      </c>
      <c r="G289">
        <v>178.5</v>
      </c>
      <c r="H289">
        <v>5.47</v>
      </c>
    </row>
    <row r="290" spans="1:8" x14ac:dyDescent="0.25">
      <c r="A290" t="s">
        <v>12</v>
      </c>
      <c r="B290" t="s">
        <v>11</v>
      </c>
      <c r="C290">
        <v>2019</v>
      </c>
      <c r="D290">
        <v>27.2</v>
      </c>
      <c r="E290">
        <v>1324.5</v>
      </c>
      <c r="F290">
        <v>23.9</v>
      </c>
      <c r="G290">
        <v>98.5</v>
      </c>
      <c r="H290">
        <v>5.18</v>
      </c>
    </row>
    <row r="291" spans="1:8" x14ac:dyDescent="0.25">
      <c r="A291" t="s">
        <v>8</v>
      </c>
      <c r="B291" t="s">
        <v>13</v>
      </c>
      <c r="C291">
        <v>2022</v>
      </c>
      <c r="D291">
        <v>29.2</v>
      </c>
      <c r="E291">
        <v>1006.8</v>
      </c>
      <c r="F291">
        <v>31.5</v>
      </c>
      <c r="G291">
        <v>69.599999999999994</v>
      </c>
      <c r="H291">
        <v>2.78</v>
      </c>
    </row>
    <row r="292" spans="1:8" x14ac:dyDescent="0.25">
      <c r="A292" t="s">
        <v>17</v>
      </c>
      <c r="B292" t="s">
        <v>16</v>
      </c>
      <c r="C292">
        <v>2023</v>
      </c>
      <c r="D292">
        <v>29.9</v>
      </c>
      <c r="E292">
        <v>1545.6</v>
      </c>
      <c r="F292">
        <v>38.200000000000003</v>
      </c>
      <c r="G292">
        <v>207.2</v>
      </c>
      <c r="H292">
        <v>1.1200000000000001</v>
      </c>
    </row>
    <row r="293" spans="1:8" x14ac:dyDescent="0.25">
      <c r="A293" t="s">
        <v>18</v>
      </c>
      <c r="B293" t="s">
        <v>16</v>
      </c>
      <c r="C293">
        <v>2021</v>
      </c>
      <c r="D293">
        <v>29.6</v>
      </c>
      <c r="E293">
        <v>1746.7</v>
      </c>
      <c r="F293">
        <v>20.5</v>
      </c>
      <c r="G293">
        <v>69.900000000000006</v>
      </c>
      <c r="H293">
        <v>0.92</v>
      </c>
    </row>
    <row r="294" spans="1:8" x14ac:dyDescent="0.25">
      <c r="A294" t="s">
        <v>8</v>
      </c>
      <c r="B294" t="s">
        <v>13</v>
      </c>
      <c r="C294">
        <v>2018</v>
      </c>
      <c r="D294">
        <v>25.9</v>
      </c>
      <c r="E294">
        <v>719.2</v>
      </c>
      <c r="F294">
        <v>43.7</v>
      </c>
      <c r="G294">
        <v>144.69999999999999</v>
      </c>
      <c r="H294">
        <v>3.67</v>
      </c>
    </row>
    <row r="295" spans="1:8" x14ac:dyDescent="0.25">
      <c r="A295" t="s">
        <v>12</v>
      </c>
      <c r="B295" t="s">
        <v>11</v>
      </c>
      <c r="C295">
        <v>2019</v>
      </c>
      <c r="D295">
        <v>29</v>
      </c>
      <c r="E295">
        <v>835.3</v>
      </c>
      <c r="F295">
        <v>28.7</v>
      </c>
      <c r="G295">
        <v>242.7</v>
      </c>
      <c r="H295">
        <v>4.03</v>
      </c>
    </row>
    <row r="296" spans="1:8" x14ac:dyDescent="0.25">
      <c r="A296" t="s">
        <v>18</v>
      </c>
      <c r="B296" t="s">
        <v>11</v>
      </c>
      <c r="C296">
        <v>2022</v>
      </c>
      <c r="D296">
        <v>27.4</v>
      </c>
      <c r="E296">
        <v>1212.9000000000001</v>
      </c>
      <c r="F296">
        <v>31.6</v>
      </c>
      <c r="G296">
        <v>54</v>
      </c>
      <c r="H296">
        <v>5.17</v>
      </c>
    </row>
    <row r="297" spans="1:8" x14ac:dyDescent="0.25">
      <c r="A297" t="s">
        <v>8</v>
      </c>
      <c r="B297" t="s">
        <v>9</v>
      </c>
      <c r="C297">
        <v>2019</v>
      </c>
      <c r="D297">
        <v>30.5</v>
      </c>
      <c r="E297">
        <v>1123</v>
      </c>
      <c r="F297">
        <v>33.799999999999997</v>
      </c>
      <c r="G297">
        <v>236.4</v>
      </c>
      <c r="H297">
        <v>2.11</v>
      </c>
    </row>
    <row r="298" spans="1:8" x14ac:dyDescent="0.25">
      <c r="A298" t="s">
        <v>17</v>
      </c>
      <c r="B298" t="s">
        <v>9</v>
      </c>
      <c r="C298">
        <v>2018</v>
      </c>
      <c r="D298">
        <v>26.8</v>
      </c>
      <c r="E298">
        <v>1768.9</v>
      </c>
      <c r="F298">
        <v>33.299999999999997</v>
      </c>
      <c r="G298">
        <v>62.1</v>
      </c>
      <c r="H298">
        <v>1.42</v>
      </c>
    </row>
    <row r="299" spans="1:8" x14ac:dyDescent="0.25">
      <c r="A299" t="s">
        <v>8</v>
      </c>
      <c r="B299" t="s">
        <v>14</v>
      </c>
      <c r="C299">
        <v>2022</v>
      </c>
      <c r="D299">
        <v>26.3</v>
      </c>
      <c r="E299">
        <v>1265.9000000000001</v>
      </c>
      <c r="F299">
        <v>27.9</v>
      </c>
      <c r="G299">
        <v>150.5</v>
      </c>
      <c r="H299">
        <v>2.58</v>
      </c>
    </row>
    <row r="300" spans="1:8" x14ac:dyDescent="0.25">
      <c r="A300" t="s">
        <v>17</v>
      </c>
      <c r="B300" t="s">
        <v>16</v>
      </c>
      <c r="C300">
        <v>2019</v>
      </c>
      <c r="D300">
        <v>25.8</v>
      </c>
      <c r="E300">
        <v>1617.8</v>
      </c>
      <c r="F300">
        <v>25</v>
      </c>
      <c r="G300">
        <v>106.7</v>
      </c>
      <c r="H300">
        <v>2.44</v>
      </c>
    </row>
    <row r="301" spans="1:8" x14ac:dyDescent="0.25">
      <c r="A301" t="s">
        <v>12</v>
      </c>
      <c r="B301" t="s">
        <v>9</v>
      </c>
      <c r="C301">
        <v>2020</v>
      </c>
      <c r="D301">
        <v>27.4</v>
      </c>
      <c r="E301">
        <v>585.29999999999995</v>
      </c>
      <c r="F301">
        <v>11.9</v>
      </c>
      <c r="G301">
        <v>241.9</v>
      </c>
      <c r="H301">
        <v>1.23</v>
      </c>
    </row>
    <row r="302" spans="1:8" x14ac:dyDescent="0.25">
      <c r="A302" t="s">
        <v>17</v>
      </c>
      <c r="B302" t="s">
        <v>11</v>
      </c>
      <c r="C302">
        <v>2018</v>
      </c>
      <c r="D302">
        <v>27.9</v>
      </c>
      <c r="E302">
        <v>1444.3</v>
      </c>
      <c r="F302">
        <v>10.8</v>
      </c>
      <c r="G302">
        <v>82.9</v>
      </c>
      <c r="H302">
        <v>4.2</v>
      </c>
    </row>
    <row r="303" spans="1:8" x14ac:dyDescent="0.25">
      <c r="A303" t="s">
        <v>18</v>
      </c>
      <c r="B303" t="s">
        <v>13</v>
      </c>
      <c r="C303">
        <v>2018</v>
      </c>
      <c r="D303">
        <v>28</v>
      </c>
      <c r="E303">
        <v>985.3</v>
      </c>
      <c r="F303">
        <v>22.5</v>
      </c>
      <c r="G303">
        <v>111.9</v>
      </c>
      <c r="H303">
        <v>3.3</v>
      </c>
    </row>
    <row r="304" spans="1:8" x14ac:dyDescent="0.25">
      <c r="A304" t="s">
        <v>12</v>
      </c>
      <c r="B304" t="s">
        <v>11</v>
      </c>
      <c r="C304">
        <v>2018</v>
      </c>
      <c r="D304">
        <v>27.7</v>
      </c>
      <c r="E304">
        <v>980.5</v>
      </c>
      <c r="F304">
        <v>21.7</v>
      </c>
      <c r="G304">
        <v>246.1</v>
      </c>
      <c r="H304">
        <v>4.47</v>
      </c>
    </row>
    <row r="305" spans="1:8" x14ac:dyDescent="0.25">
      <c r="A305" t="s">
        <v>18</v>
      </c>
      <c r="B305" t="s">
        <v>16</v>
      </c>
      <c r="C305">
        <v>2020</v>
      </c>
      <c r="D305">
        <v>28.3</v>
      </c>
      <c r="E305">
        <v>1125.5</v>
      </c>
      <c r="F305">
        <v>23.6</v>
      </c>
      <c r="G305">
        <v>143.4</v>
      </c>
      <c r="H305">
        <v>2.44</v>
      </c>
    </row>
    <row r="306" spans="1:8" x14ac:dyDescent="0.25">
      <c r="A306" t="s">
        <v>10</v>
      </c>
      <c r="B306" t="s">
        <v>11</v>
      </c>
      <c r="C306">
        <v>2020</v>
      </c>
      <c r="D306">
        <v>26.6</v>
      </c>
      <c r="E306">
        <v>772.6</v>
      </c>
      <c r="F306">
        <v>14.8</v>
      </c>
      <c r="G306">
        <v>135.6</v>
      </c>
      <c r="H306">
        <v>2.29</v>
      </c>
    </row>
    <row r="307" spans="1:8" x14ac:dyDescent="0.25">
      <c r="A307" t="s">
        <v>15</v>
      </c>
      <c r="B307" t="s">
        <v>14</v>
      </c>
      <c r="C307">
        <v>2021</v>
      </c>
      <c r="D307">
        <v>25.3</v>
      </c>
      <c r="E307">
        <v>1332.8</v>
      </c>
      <c r="F307">
        <v>35.799999999999997</v>
      </c>
      <c r="G307">
        <v>79.3</v>
      </c>
      <c r="H307">
        <v>3.1</v>
      </c>
    </row>
    <row r="308" spans="1:8" x14ac:dyDescent="0.25">
      <c r="A308" t="s">
        <v>17</v>
      </c>
      <c r="B308" t="s">
        <v>16</v>
      </c>
      <c r="C308">
        <v>2023</v>
      </c>
      <c r="D308">
        <v>25.1</v>
      </c>
      <c r="E308">
        <v>1257.2</v>
      </c>
      <c r="F308">
        <v>40</v>
      </c>
      <c r="G308">
        <v>181.3</v>
      </c>
      <c r="H308">
        <v>5.33</v>
      </c>
    </row>
    <row r="309" spans="1:8" x14ac:dyDescent="0.25">
      <c r="A309" t="s">
        <v>15</v>
      </c>
      <c r="B309" t="s">
        <v>13</v>
      </c>
      <c r="C309">
        <v>2019</v>
      </c>
      <c r="D309">
        <v>29</v>
      </c>
      <c r="E309">
        <v>1279.9000000000001</v>
      </c>
      <c r="F309">
        <v>42.9</v>
      </c>
      <c r="G309">
        <v>23.3</v>
      </c>
      <c r="H309">
        <v>0.72</v>
      </c>
    </row>
    <row r="310" spans="1:8" x14ac:dyDescent="0.25">
      <c r="A310" t="s">
        <v>15</v>
      </c>
      <c r="B310" t="s">
        <v>14</v>
      </c>
      <c r="C310">
        <v>2021</v>
      </c>
      <c r="D310">
        <v>27.9</v>
      </c>
      <c r="E310">
        <v>1466.1</v>
      </c>
      <c r="F310">
        <v>27.2</v>
      </c>
      <c r="G310">
        <v>31.4</v>
      </c>
      <c r="H310">
        <v>4.93</v>
      </c>
    </row>
    <row r="311" spans="1:8" x14ac:dyDescent="0.25">
      <c r="A311" t="s">
        <v>17</v>
      </c>
      <c r="B311" t="s">
        <v>16</v>
      </c>
      <c r="C311">
        <v>2019</v>
      </c>
      <c r="D311">
        <v>23.3</v>
      </c>
      <c r="E311">
        <v>1654.4</v>
      </c>
      <c r="F311">
        <v>34.5</v>
      </c>
      <c r="G311">
        <v>157.9</v>
      </c>
      <c r="H311">
        <v>2.5299999999999998</v>
      </c>
    </row>
    <row r="312" spans="1:8" x14ac:dyDescent="0.25">
      <c r="A312" t="s">
        <v>12</v>
      </c>
      <c r="B312" t="s">
        <v>13</v>
      </c>
      <c r="C312">
        <v>2023</v>
      </c>
      <c r="D312">
        <v>29.2</v>
      </c>
      <c r="E312">
        <v>1090.9000000000001</v>
      </c>
      <c r="F312">
        <v>39.9</v>
      </c>
      <c r="G312">
        <v>98.6</v>
      </c>
      <c r="H312">
        <v>5.2</v>
      </c>
    </row>
    <row r="313" spans="1:8" x14ac:dyDescent="0.25">
      <c r="A313" t="s">
        <v>10</v>
      </c>
      <c r="B313" t="s">
        <v>14</v>
      </c>
      <c r="C313">
        <v>2020</v>
      </c>
      <c r="D313">
        <v>30.8</v>
      </c>
      <c r="E313">
        <v>1343.2</v>
      </c>
      <c r="F313">
        <v>24.6</v>
      </c>
      <c r="G313">
        <v>239.3</v>
      </c>
      <c r="H313">
        <v>4.91</v>
      </c>
    </row>
    <row r="314" spans="1:8" x14ac:dyDescent="0.25">
      <c r="A314" t="s">
        <v>18</v>
      </c>
      <c r="B314" t="s">
        <v>14</v>
      </c>
      <c r="C314">
        <v>2023</v>
      </c>
      <c r="D314">
        <v>25.6</v>
      </c>
      <c r="E314">
        <v>1287.9000000000001</v>
      </c>
      <c r="F314">
        <v>20.8</v>
      </c>
      <c r="G314">
        <v>227.7</v>
      </c>
      <c r="H314">
        <v>2.42</v>
      </c>
    </row>
    <row r="315" spans="1:8" x14ac:dyDescent="0.25">
      <c r="A315" t="s">
        <v>8</v>
      </c>
      <c r="B315" t="s">
        <v>16</v>
      </c>
      <c r="C315">
        <v>2020</v>
      </c>
      <c r="D315">
        <v>27.7</v>
      </c>
      <c r="E315">
        <v>1313.3</v>
      </c>
      <c r="F315">
        <v>42.8</v>
      </c>
      <c r="G315">
        <v>184.2</v>
      </c>
      <c r="H315">
        <v>4.32</v>
      </c>
    </row>
    <row r="316" spans="1:8" x14ac:dyDescent="0.25">
      <c r="A316" t="s">
        <v>18</v>
      </c>
      <c r="B316" t="s">
        <v>9</v>
      </c>
      <c r="C316">
        <v>2023</v>
      </c>
      <c r="D316">
        <v>26.1</v>
      </c>
      <c r="E316">
        <v>1317.8</v>
      </c>
      <c r="F316">
        <v>28</v>
      </c>
      <c r="G316">
        <v>208.2</v>
      </c>
      <c r="H316">
        <v>1.38</v>
      </c>
    </row>
    <row r="317" spans="1:8" x14ac:dyDescent="0.25">
      <c r="A317" t="s">
        <v>8</v>
      </c>
      <c r="B317" t="s">
        <v>14</v>
      </c>
      <c r="C317">
        <v>2021</v>
      </c>
      <c r="D317">
        <v>28.3</v>
      </c>
      <c r="E317">
        <v>1677.2</v>
      </c>
      <c r="F317">
        <v>27.4</v>
      </c>
      <c r="G317">
        <v>173.5</v>
      </c>
      <c r="H317">
        <v>5.43</v>
      </c>
    </row>
    <row r="318" spans="1:8" x14ac:dyDescent="0.25">
      <c r="A318" t="s">
        <v>18</v>
      </c>
      <c r="B318" t="s">
        <v>14</v>
      </c>
      <c r="C318">
        <v>2022</v>
      </c>
      <c r="D318">
        <v>24.7</v>
      </c>
      <c r="E318">
        <v>1062.0999999999999</v>
      </c>
      <c r="F318">
        <v>16.2</v>
      </c>
      <c r="G318">
        <v>48.9</v>
      </c>
      <c r="H318">
        <v>2.72</v>
      </c>
    </row>
    <row r="319" spans="1:8" x14ac:dyDescent="0.25">
      <c r="A319" t="s">
        <v>17</v>
      </c>
      <c r="B319" t="s">
        <v>13</v>
      </c>
      <c r="C319">
        <v>2021</v>
      </c>
      <c r="D319">
        <v>26.9</v>
      </c>
      <c r="E319">
        <v>742.3</v>
      </c>
      <c r="F319">
        <v>13.8</v>
      </c>
      <c r="G319">
        <v>196.1</v>
      </c>
      <c r="H319">
        <v>3.01</v>
      </c>
    </row>
    <row r="320" spans="1:8" x14ac:dyDescent="0.25">
      <c r="A320" t="s">
        <v>10</v>
      </c>
      <c r="B320" t="s">
        <v>11</v>
      </c>
      <c r="C320">
        <v>2019</v>
      </c>
      <c r="D320">
        <v>29</v>
      </c>
      <c r="E320">
        <v>990.6</v>
      </c>
      <c r="F320">
        <v>39.5</v>
      </c>
      <c r="G320">
        <v>68.3</v>
      </c>
      <c r="H320">
        <v>4.38</v>
      </c>
    </row>
    <row r="321" spans="1:8" x14ac:dyDescent="0.25">
      <c r="A321" t="s">
        <v>8</v>
      </c>
      <c r="B321" t="s">
        <v>16</v>
      </c>
      <c r="C321">
        <v>2021</v>
      </c>
      <c r="D321">
        <v>29.5</v>
      </c>
      <c r="E321">
        <v>1427.2</v>
      </c>
      <c r="F321">
        <v>31.5</v>
      </c>
      <c r="G321">
        <v>94.4</v>
      </c>
      <c r="H321">
        <v>5.01</v>
      </c>
    </row>
    <row r="322" spans="1:8" x14ac:dyDescent="0.25">
      <c r="A322" t="s">
        <v>12</v>
      </c>
      <c r="B322" t="s">
        <v>16</v>
      </c>
      <c r="C322">
        <v>2018</v>
      </c>
      <c r="D322">
        <v>27.9</v>
      </c>
      <c r="E322">
        <v>1207</v>
      </c>
      <c r="F322">
        <v>21.4</v>
      </c>
      <c r="G322">
        <v>208.4</v>
      </c>
      <c r="H322">
        <v>1.8</v>
      </c>
    </row>
    <row r="323" spans="1:8" x14ac:dyDescent="0.25">
      <c r="A323" t="s">
        <v>18</v>
      </c>
      <c r="B323" t="s">
        <v>9</v>
      </c>
      <c r="C323">
        <v>2019</v>
      </c>
      <c r="D323">
        <v>26.3</v>
      </c>
      <c r="E323">
        <v>1059.7</v>
      </c>
      <c r="F323">
        <v>16.7</v>
      </c>
      <c r="G323">
        <v>143.4</v>
      </c>
      <c r="H323">
        <v>4.1399999999999997</v>
      </c>
    </row>
    <row r="324" spans="1:8" x14ac:dyDescent="0.25">
      <c r="A324" t="s">
        <v>18</v>
      </c>
      <c r="B324" t="s">
        <v>9</v>
      </c>
      <c r="C324">
        <v>2023</v>
      </c>
      <c r="D324">
        <v>23.8</v>
      </c>
      <c r="E324">
        <v>877.1</v>
      </c>
      <c r="F324">
        <v>29.4</v>
      </c>
      <c r="G324">
        <v>217.8</v>
      </c>
      <c r="H324">
        <v>2.66</v>
      </c>
    </row>
    <row r="325" spans="1:8" x14ac:dyDescent="0.25">
      <c r="A325" t="s">
        <v>8</v>
      </c>
      <c r="B325" t="s">
        <v>16</v>
      </c>
      <c r="C325">
        <v>2019</v>
      </c>
      <c r="D325">
        <v>25.5</v>
      </c>
      <c r="E325">
        <v>1266.4000000000001</v>
      </c>
      <c r="F325">
        <v>30.4</v>
      </c>
      <c r="G325">
        <v>69</v>
      </c>
      <c r="H325">
        <v>2.5299999999999998</v>
      </c>
    </row>
    <row r="326" spans="1:8" x14ac:dyDescent="0.25">
      <c r="A326" t="s">
        <v>12</v>
      </c>
      <c r="B326" t="s">
        <v>9</v>
      </c>
      <c r="C326">
        <v>2022</v>
      </c>
      <c r="D326">
        <v>26.1</v>
      </c>
      <c r="E326">
        <v>1393.4</v>
      </c>
      <c r="F326">
        <v>17.2</v>
      </c>
      <c r="G326">
        <v>159.80000000000001</v>
      </c>
      <c r="H326">
        <v>4.3</v>
      </c>
    </row>
    <row r="327" spans="1:8" x14ac:dyDescent="0.25">
      <c r="A327" t="s">
        <v>12</v>
      </c>
      <c r="B327" t="s">
        <v>13</v>
      </c>
      <c r="C327">
        <v>2020</v>
      </c>
      <c r="D327">
        <v>25.6</v>
      </c>
      <c r="E327">
        <v>1291.8</v>
      </c>
      <c r="F327">
        <v>39.799999999999997</v>
      </c>
      <c r="G327">
        <v>39.299999999999997</v>
      </c>
      <c r="H327">
        <v>2.63</v>
      </c>
    </row>
    <row r="328" spans="1:8" x14ac:dyDescent="0.25">
      <c r="A328" t="s">
        <v>17</v>
      </c>
      <c r="B328" t="s">
        <v>16</v>
      </c>
      <c r="C328">
        <v>2023</v>
      </c>
      <c r="D328">
        <v>27.1</v>
      </c>
      <c r="E328">
        <v>1124</v>
      </c>
      <c r="F328">
        <v>12.9</v>
      </c>
      <c r="G328">
        <v>167.9</v>
      </c>
      <c r="H328">
        <v>2.4</v>
      </c>
    </row>
    <row r="329" spans="1:8" x14ac:dyDescent="0.25">
      <c r="A329" t="s">
        <v>17</v>
      </c>
      <c r="B329" t="s">
        <v>9</v>
      </c>
      <c r="C329">
        <v>2019</v>
      </c>
      <c r="D329">
        <v>26.3</v>
      </c>
      <c r="E329">
        <v>1244</v>
      </c>
      <c r="F329">
        <v>22.5</v>
      </c>
      <c r="G329">
        <v>195.4</v>
      </c>
      <c r="H329">
        <v>5.0999999999999996</v>
      </c>
    </row>
    <row r="330" spans="1:8" x14ac:dyDescent="0.25">
      <c r="A330" t="s">
        <v>17</v>
      </c>
      <c r="B330" t="s">
        <v>16</v>
      </c>
      <c r="C330">
        <v>2023</v>
      </c>
      <c r="D330">
        <v>27.3</v>
      </c>
      <c r="E330">
        <v>1242.3</v>
      </c>
      <c r="F330">
        <v>33.799999999999997</v>
      </c>
      <c r="G330">
        <v>154.5</v>
      </c>
      <c r="H330">
        <v>1.06</v>
      </c>
    </row>
    <row r="331" spans="1:8" x14ac:dyDescent="0.25">
      <c r="A331" t="s">
        <v>17</v>
      </c>
      <c r="B331" t="s">
        <v>11</v>
      </c>
      <c r="C331">
        <v>2023</v>
      </c>
      <c r="D331">
        <v>29.4</v>
      </c>
      <c r="E331">
        <v>1256.9000000000001</v>
      </c>
      <c r="F331">
        <v>19.600000000000001</v>
      </c>
      <c r="G331">
        <v>81.2</v>
      </c>
      <c r="H331">
        <v>4.22</v>
      </c>
    </row>
    <row r="332" spans="1:8" x14ac:dyDescent="0.25">
      <c r="A332" t="s">
        <v>17</v>
      </c>
      <c r="B332" t="s">
        <v>14</v>
      </c>
      <c r="C332">
        <v>2023</v>
      </c>
      <c r="D332">
        <v>26.2</v>
      </c>
      <c r="E332">
        <v>844.7</v>
      </c>
      <c r="F332">
        <v>39</v>
      </c>
      <c r="G332">
        <v>27.2</v>
      </c>
      <c r="H332">
        <v>1.87</v>
      </c>
    </row>
    <row r="333" spans="1:8" x14ac:dyDescent="0.25">
      <c r="A333" t="s">
        <v>17</v>
      </c>
      <c r="B333" t="s">
        <v>16</v>
      </c>
      <c r="C333">
        <v>2020</v>
      </c>
      <c r="D333">
        <v>24.2</v>
      </c>
      <c r="E333">
        <v>1259.2</v>
      </c>
      <c r="F333">
        <v>35.9</v>
      </c>
      <c r="G333">
        <v>47.5</v>
      </c>
      <c r="H333">
        <v>0.59</v>
      </c>
    </row>
    <row r="334" spans="1:8" x14ac:dyDescent="0.25">
      <c r="A334" t="s">
        <v>10</v>
      </c>
      <c r="B334" t="s">
        <v>14</v>
      </c>
      <c r="C334">
        <v>2021</v>
      </c>
      <c r="D334">
        <v>25.6</v>
      </c>
      <c r="E334">
        <v>1067.8</v>
      </c>
      <c r="F334">
        <v>37.6</v>
      </c>
      <c r="G334">
        <v>163.1</v>
      </c>
      <c r="H334">
        <v>1.42</v>
      </c>
    </row>
    <row r="335" spans="1:8" x14ac:dyDescent="0.25">
      <c r="A335" t="s">
        <v>12</v>
      </c>
      <c r="B335" t="s">
        <v>9</v>
      </c>
      <c r="C335">
        <v>2023</v>
      </c>
      <c r="D335">
        <v>28.2</v>
      </c>
      <c r="E335">
        <v>1512.2</v>
      </c>
      <c r="F335">
        <v>14.2</v>
      </c>
      <c r="G335">
        <v>234.9</v>
      </c>
      <c r="H335">
        <v>3.84</v>
      </c>
    </row>
    <row r="336" spans="1:8" x14ac:dyDescent="0.25">
      <c r="A336" t="s">
        <v>17</v>
      </c>
      <c r="B336" t="s">
        <v>14</v>
      </c>
      <c r="C336">
        <v>2018</v>
      </c>
      <c r="D336">
        <v>28.4</v>
      </c>
      <c r="E336">
        <v>1239.9000000000001</v>
      </c>
      <c r="F336">
        <v>14.9</v>
      </c>
      <c r="G336">
        <v>67.5</v>
      </c>
      <c r="H336">
        <v>4.4000000000000004</v>
      </c>
    </row>
    <row r="337" spans="1:8" x14ac:dyDescent="0.25">
      <c r="A337" t="s">
        <v>12</v>
      </c>
      <c r="B337" t="s">
        <v>16</v>
      </c>
      <c r="C337">
        <v>2022</v>
      </c>
      <c r="D337">
        <v>27.8</v>
      </c>
      <c r="E337">
        <v>1450.6</v>
      </c>
      <c r="F337">
        <v>20</v>
      </c>
      <c r="G337">
        <v>189.1</v>
      </c>
      <c r="H337">
        <v>0.62</v>
      </c>
    </row>
    <row r="338" spans="1:8" x14ac:dyDescent="0.25">
      <c r="A338" t="s">
        <v>12</v>
      </c>
      <c r="B338" t="s">
        <v>11</v>
      </c>
      <c r="C338">
        <v>2020</v>
      </c>
      <c r="D338">
        <v>29.6</v>
      </c>
      <c r="E338">
        <v>1109.5</v>
      </c>
      <c r="F338">
        <v>28.1</v>
      </c>
      <c r="G338">
        <v>219.3</v>
      </c>
      <c r="H338">
        <v>0.7</v>
      </c>
    </row>
    <row r="339" spans="1:8" x14ac:dyDescent="0.25">
      <c r="A339" t="s">
        <v>15</v>
      </c>
      <c r="B339" t="s">
        <v>9</v>
      </c>
      <c r="C339">
        <v>2019</v>
      </c>
      <c r="D339">
        <v>26.6</v>
      </c>
      <c r="E339">
        <v>1120.3</v>
      </c>
      <c r="F339">
        <v>36.200000000000003</v>
      </c>
      <c r="G339">
        <v>139.80000000000001</v>
      </c>
      <c r="H339">
        <v>5.46</v>
      </c>
    </row>
    <row r="340" spans="1:8" x14ac:dyDescent="0.25">
      <c r="A340" t="s">
        <v>10</v>
      </c>
      <c r="B340" t="s">
        <v>16</v>
      </c>
      <c r="C340">
        <v>2020</v>
      </c>
      <c r="D340">
        <v>31.1</v>
      </c>
      <c r="E340">
        <v>1648.3</v>
      </c>
      <c r="F340">
        <v>39.299999999999997</v>
      </c>
      <c r="G340">
        <v>173.9</v>
      </c>
      <c r="H340">
        <v>0.9</v>
      </c>
    </row>
    <row r="341" spans="1:8" x14ac:dyDescent="0.25">
      <c r="A341" t="s">
        <v>17</v>
      </c>
      <c r="B341" t="s">
        <v>9</v>
      </c>
      <c r="C341">
        <v>2019</v>
      </c>
      <c r="D341">
        <v>28.6</v>
      </c>
      <c r="E341">
        <v>1330.9</v>
      </c>
      <c r="F341">
        <v>34.700000000000003</v>
      </c>
      <c r="G341">
        <v>207.5</v>
      </c>
      <c r="H341">
        <v>5.42</v>
      </c>
    </row>
    <row r="342" spans="1:8" x14ac:dyDescent="0.25">
      <c r="A342" t="s">
        <v>18</v>
      </c>
      <c r="B342" t="s">
        <v>13</v>
      </c>
      <c r="C342">
        <v>2020</v>
      </c>
      <c r="D342">
        <v>22</v>
      </c>
      <c r="E342">
        <v>985.6</v>
      </c>
      <c r="F342">
        <v>42.5</v>
      </c>
      <c r="G342">
        <v>80</v>
      </c>
      <c r="H342">
        <v>1.75</v>
      </c>
    </row>
    <row r="343" spans="1:8" x14ac:dyDescent="0.25">
      <c r="A343" t="s">
        <v>8</v>
      </c>
      <c r="B343" t="s">
        <v>14</v>
      </c>
      <c r="C343">
        <v>2019</v>
      </c>
      <c r="D343">
        <v>30.6</v>
      </c>
      <c r="E343">
        <v>1469.1</v>
      </c>
      <c r="F343">
        <v>35.9</v>
      </c>
      <c r="G343">
        <v>88.3</v>
      </c>
      <c r="H343">
        <v>4.57</v>
      </c>
    </row>
    <row r="344" spans="1:8" x14ac:dyDescent="0.25">
      <c r="A344" t="s">
        <v>18</v>
      </c>
      <c r="B344" t="s">
        <v>13</v>
      </c>
      <c r="C344">
        <v>2023</v>
      </c>
      <c r="D344">
        <v>25.5</v>
      </c>
      <c r="E344">
        <v>1040</v>
      </c>
      <c r="F344">
        <v>20.7</v>
      </c>
      <c r="G344">
        <v>20.100000000000001</v>
      </c>
      <c r="H344">
        <v>2.2000000000000002</v>
      </c>
    </row>
    <row r="345" spans="1:8" x14ac:dyDescent="0.25">
      <c r="A345" t="s">
        <v>10</v>
      </c>
      <c r="B345" t="s">
        <v>16</v>
      </c>
      <c r="C345">
        <v>2021</v>
      </c>
      <c r="D345">
        <v>24.9</v>
      </c>
      <c r="E345">
        <v>1267.7</v>
      </c>
      <c r="F345">
        <v>19.3</v>
      </c>
      <c r="G345">
        <v>241.5</v>
      </c>
      <c r="H345">
        <v>5.22</v>
      </c>
    </row>
    <row r="346" spans="1:8" x14ac:dyDescent="0.25">
      <c r="A346" t="s">
        <v>8</v>
      </c>
      <c r="B346" t="s">
        <v>11</v>
      </c>
      <c r="C346">
        <v>2019</v>
      </c>
      <c r="D346">
        <v>28</v>
      </c>
      <c r="E346">
        <v>1751</v>
      </c>
      <c r="F346">
        <v>34.4</v>
      </c>
      <c r="G346">
        <v>231</v>
      </c>
      <c r="H346">
        <v>4.3499999999999996</v>
      </c>
    </row>
    <row r="347" spans="1:8" x14ac:dyDescent="0.25">
      <c r="A347" t="s">
        <v>10</v>
      </c>
      <c r="B347" t="s">
        <v>9</v>
      </c>
      <c r="C347">
        <v>2019</v>
      </c>
      <c r="D347">
        <v>23.5</v>
      </c>
      <c r="E347">
        <v>770.6</v>
      </c>
      <c r="F347">
        <v>16.8</v>
      </c>
      <c r="G347">
        <v>195.9</v>
      </c>
      <c r="H347">
        <v>2.71</v>
      </c>
    </row>
    <row r="348" spans="1:8" x14ac:dyDescent="0.25">
      <c r="A348" t="s">
        <v>12</v>
      </c>
      <c r="B348" t="s">
        <v>14</v>
      </c>
      <c r="C348">
        <v>2018</v>
      </c>
      <c r="D348">
        <v>25.6</v>
      </c>
      <c r="E348">
        <v>1147.3</v>
      </c>
      <c r="F348">
        <v>13.2</v>
      </c>
      <c r="G348">
        <v>38.200000000000003</v>
      </c>
      <c r="H348">
        <v>0.92</v>
      </c>
    </row>
    <row r="349" spans="1:8" x14ac:dyDescent="0.25">
      <c r="A349" t="s">
        <v>8</v>
      </c>
      <c r="B349" t="s">
        <v>9</v>
      </c>
      <c r="C349">
        <v>2019</v>
      </c>
      <c r="D349">
        <v>30.1</v>
      </c>
      <c r="E349">
        <v>1322.5</v>
      </c>
      <c r="F349">
        <v>28.6</v>
      </c>
      <c r="G349">
        <v>122.9</v>
      </c>
      <c r="H349">
        <v>4.53</v>
      </c>
    </row>
    <row r="350" spans="1:8" x14ac:dyDescent="0.25">
      <c r="A350" t="s">
        <v>12</v>
      </c>
      <c r="B350" t="s">
        <v>16</v>
      </c>
      <c r="C350">
        <v>2018</v>
      </c>
      <c r="D350">
        <v>28.1</v>
      </c>
      <c r="E350">
        <v>1429.4</v>
      </c>
      <c r="F350">
        <v>38.799999999999997</v>
      </c>
      <c r="G350">
        <v>43.4</v>
      </c>
      <c r="H350">
        <v>3.89</v>
      </c>
    </row>
    <row r="351" spans="1:8" x14ac:dyDescent="0.25">
      <c r="A351" t="s">
        <v>18</v>
      </c>
      <c r="B351" t="s">
        <v>9</v>
      </c>
      <c r="C351">
        <v>2022</v>
      </c>
      <c r="D351">
        <v>28.6</v>
      </c>
      <c r="E351">
        <v>827.6</v>
      </c>
      <c r="F351">
        <v>13.5</v>
      </c>
      <c r="G351">
        <v>23.7</v>
      </c>
      <c r="H351">
        <v>0.52</v>
      </c>
    </row>
    <row r="352" spans="1:8" x14ac:dyDescent="0.25">
      <c r="A352" t="s">
        <v>18</v>
      </c>
      <c r="B352" t="s">
        <v>14</v>
      </c>
      <c r="C352">
        <v>2023</v>
      </c>
      <c r="D352">
        <v>25.7</v>
      </c>
      <c r="E352">
        <v>739.3</v>
      </c>
      <c r="F352">
        <v>37.700000000000003</v>
      </c>
      <c r="G352">
        <v>161.69999999999999</v>
      </c>
      <c r="H352">
        <v>0.55000000000000004</v>
      </c>
    </row>
    <row r="353" spans="1:8" x14ac:dyDescent="0.25">
      <c r="A353" t="s">
        <v>8</v>
      </c>
      <c r="B353" t="s">
        <v>16</v>
      </c>
      <c r="C353">
        <v>2018</v>
      </c>
      <c r="D353">
        <v>23.9</v>
      </c>
      <c r="E353">
        <v>1527.2</v>
      </c>
      <c r="F353">
        <v>38.4</v>
      </c>
      <c r="G353">
        <v>241</v>
      </c>
      <c r="H353">
        <v>4.95</v>
      </c>
    </row>
    <row r="354" spans="1:8" x14ac:dyDescent="0.25">
      <c r="A354" t="s">
        <v>8</v>
      </c>
      <c r="B354" t="s">
        <v>9</v>
      </c>
      <c r="C354">
        <v>2021</v>
      </c>
      <c r="D354">
        <v>28.4</v>
      </c>
      <c r="E354">
        <v>983.9</v>
      </c>
      <c r="F354">
        <v>26.9</v>
      </c>
      <c r="G354">
        <v>227.7</v>
      </c>
      <c r="H354">
        <v>1.93</v>
      </c>
    </row>
    <row r="355" spans="1:8" x14ac:dyDescent="0.25">
      <c r="A355" t="s">
        <v>17</v>
      </c>
      <c r="B355" t="s">
        <v>11</v>
      </c>
      <c r="C355">
        <v>2023</v>
      </c>
      <c r="D355">
        <v>28.9</v>
      </c>
      <c r="E355">
        <v>971.3</v>
      </c>
      <c r="F355">
        <v>12</v>
      </c>
      <c r="G355">
        <v>180.3</v>
      </c>
      <c r="H355">
        <v>4</v>
      </c>
    </row>
    <row r="356" spans="1:8" x14ac:dyDescent="0.25">
      <c r="A356" t="s">
        <v>10</v>
      </c>
      <c r="B356" t="s">
        <v>16</v>
      </c>
      <c r="C356">
        <v>2018</v>
      </c>
      <c r="D356">
        <v>28.8</v>
      </c>
      <c r="E356">
        <v>1665.1</v>
      </c>
      <c r="F356">
        <v>16.100000000000001</v>
      </c>
      <c r="G356">
        <v>42.2</v>
      </c>
      <c r="H356">
        <v>3</v>
      </c>
    </row>
    <row r="357" spans="1:8" x14ac:dyDescent="0.25">
      <c r="A357" t="s">
        <v>17</v>
      </c>
      <c r="B357" t="s">
        <v>16</v>
      </c>
      <c r="C357">
        <v>2023</v>
      </c>
      <c r="D357">
        <v>27.4</v>
      </c>
      <c r="E357">
        <v>1220.9000000000001</v>
      </c>
      <c r="F357">
        <v>34.799999999999997</v>
      </c>
      <c r="G357">
        <v>83.1</v>
      </c>
      <c r="H357">
        <v>5.25</v>
      </c>
    </row>
    <row r="358" spans="1:8" x14ac:dyDescent="0.25">
      <c r="A358" t="s">
        <v>10</v>
      </c>
      <c r="B358" t="s">
        <v>11</v>
      </c>
      <c r="C358">
        <v>2023</v>
      </c>
      <c r="D358">
        <v>25.1</v>
      </c>
      <c r="E358">
        <v>1222.9000000000001</v>
      </c>
      <c r="F358">
        <v>34.9</v>
      </c>
      <c r="G358">
        <v>93.6</v>
      </c>
      <c r="H358">
        <v>5.54</v>
      </c>
    </row>
    <row r="359" spans="1:8" x14ac:dyDescent="0.25">
      <c r="A359" t="s">
        <v>17</v>
      </c>
      <c r="B359" t="s">
        <v>13</v>
      </c>
      <c r="C359">
        <v>2023</v>
      </c>
      <c r="D359">
        <v>31.9</v>
      </c>
      <c r="E359">
        <v>1146.0999999999999</v>
      </c>
      <c r="F359">
        <v>41.4</v>
      </c>
      <c r="G359">
        <v>195.5</v>
      </c>
      <c r="H359">
        <v>5.98</v>
      </c>
    </row>
    <row r="360" spans="1:8" x14ac:dyDescent="0.25">
      <c r="A360" t="s">
        <v>12</v>
      </c>
      <c r="B360" t="s">
        <v>14</v>
      </c>
      <c r="C360">
        <v>2022</v>
      </c>
      <c r="D360">
        <v>28</v>
      </c>
      <c r="E360">
        <v>832.8</v>
      </c>
      <c r="F360">
        <v>30.4</v>
      </c>
      <c r="G360">
        <v>204.5</v>
      </c>
      <c r="H360">
        <v>1.35</v>
      </c>
    </row>
    <row r="361" spans="1:8" x14ac:dyDescent="0.25">
      <c r="A361" t="s">
        <v>8</v>
      </c>
      <c r="B361" t="s">
        <v>13</v>
      </c>
      <c r="C361">
        <v>2021</v>
      </c>
      <c r="D361">
        <v>26.7</v>
      </c>
      <c r="E361">
        <v>1402.7</v>
      </c>
      <c r="F361">
        <v>14.3</v>
      </c>
      <c r="G361">
        <v>108.6</v>
      </c>
      <c r="H361">
        <v>5.25</v>
      </c>
    </row>
    <row r="362" spans="1:8" x14ac:dyDescent="0.25">
      <c r="A362" t="s">
        <v>18</v>
      </c>
      <c r="B362" t="s">
        <v>9</v>
      </c>
      <c r="C362">
        <v>2020</v>
      </c>
      <c r="D362">
        <v>26.7</v>
      </c>
      <c r="E362">
        <v>1322.8</v>
      </c>
      <c r="F362">
        <v>14.2</v>
      </c>
      <c r="G362">
        <v>116.1</v>
      </c>
      <c r="H362">
        <v>1.96</v>
      </c>
    </row>
    <row r="363" spans="1:8" x14ac:dyDescent="0.25">
      <c r="A363" t="s">
        <v>10</v>
      </c>
      <c r="B363" t="s">
        <v>11</v>
      </c>
      <c r="C363">
        <v>2020</v>
      </c>
      <c r="D363">
        <v>27.3</v>
      </c>
      <c r="E363">
        <v>1250.5999999999999</v>
      </c>
      <c r="F363">
        <v>35.200000000000003</v>
      </c>
      <c r="G363">
        <v>30.2</v>
      </c>
      <c r="H363">
        <v>3.75</v>
      </c>
    </row>
    <row r="364" spans="1:8" x14ac:dyDescent="0.25">
      <c r="A364" t="s">
        <v>10</v>
      </c>
      <c r="B364" t="s">
        <v>13</v>
      </c>
      <c r="C364">
        <v>2018</v>
      </c>
      <c r="D364">
        <v>29.1</v>
      </c>
      <c r="E364">
        <v>1165.0999999999999</v>
      </c>
      <c r="F364">
        <v>16.399999999999999</v>
      </c>
      <c r="G364">
        <v>86.5</v>
      </c>
      <c r="H364">
        <v>3.28</v>
      </c>
    </row>
    <row r="365" spans="1:8" x14ac:dyDescent="0.25">
      <c r="A365" t="s">
        <v>18</v>
      </c>
      <c r="B365" t="s">
        <v>16</v>
      </c>
      <c r="C365">
        <v>2023</v>
      </c>
      <c r="D365">
        <v>27.4</v>
      </c>
      <c r="E365">
        <v>1112.3</v>
      </c>
      <c r="F365">
        <v>21.5</v>
      </c>
      <c r="G365">
        <v>123.8</v>
      </c>
      <c r="H365">
        <v>0.6</v>
      </c>
    </row>
    <row r="366" spans="1:8" x14ac:dyDescent="0.25">
      <c r="A366" t="s">
        <v>17</v>
      </c>
      <c r="B366" t="s">
        <v>9</v>
      </c>
      <c r="C366">
        <v>2018</v>
      </c>
      <c r="D366">
        <v>28.7</v>
      </c>
      <c r="E366">
        <v>1473.7</v>
      </c>
      <c r="F366">
        <v>27.1</v>
      </c>
      <c r="G366">
        <v>46.9</v>
      </c>
      <c r="H366">
        <v>5.63</v>
      </c>
    </row>
    <row r="367" spans="1:8" x14ac:dyDescent="0.25">
      <c r="A367" t="s">
        <v>10</v>
      </c>
      <c r="B367" t="s">
        <v>9</v>
      </c>
      <c r="C367">
        <v>2022</v>
      </c>
      <c r="D367">
        <v>27.3</v>
      </c>
      <c r="E367">
        <v>1157.5999999999999</v>
      </c>
      <c r="F367">
        <v>10.9</v>
      </c>
      <c r="G367">
        <v>124.3</v>
      </c>
      <c r="H367">
        <v>0.93</v>
      </c>
    </row>
    <row r="368" spans="1:8" x14ac:dyDescent="0.25">
      <c r="A368" t="s">
        <v>12</v>
      </c>
      <c r="B368" t="s">
        <v>13</v>
      </c>
      <c r="C368">
        <v>2022</v>
      </c>
      <c r="D368">
        <v>26.8</v>
      </c>
      <c r="E368">
        <v>1180.8</v>
      </c>
      <c r="F368">
        <v>18.7</v>
      </c>
      <c r="G368">
        <v>216.2</v>
      </c>
      <c r="H368">
        <v>4.29</v>
      </c>
    </row>
    <row r="369" spans="1:8" x14ac:dyDescent="0.25">
      <c r="A369" t="s">
        <v>8</v>
      </c>
      <c r="B369" t="s">
        <v>13</v>
      </c>
      <c r="C369">
        <v>2019</v>
      </c>
      <c r="D369">
        <v>28.3</v>
      </c>
      <c r="E369">
        <v>1359</v>
      </c>
      <c r="F369">
        <v>24.3</v>
      </c>
      <c r="G369">
        <v>153.69999999999999</v>
      </c>
      <c r="H369">
        <v>4.82</v>
      </c>
    </row>
    <row r="370" spans="1:8" x14ac:dyDescent="0.25">
      <c r="A370" t="s">
        <v>18</v>
      </c>
      <c r="B370" t="s">
        <v>11</v>
      </c>
      <c r="C370">
        <v>2022</v>
      </c>
      <c r="D370">
        <v>28.2</v>
      </c>
      <c r="E370">
        <v>1262.4000000000001</v>
      </c>
      <c r="F370">
        <v>19.8</v>
      </c>
      <c r="G370">
        <v>38.200000000000003</v>
      </c>
      <c r="H370">
        <v>4.87</v>
      </c>
    </row>
    <row r="371" spans="1:8" x14ac:dyDescent="0.25">
      <c r="A371" t="s">
        <v>8</v>
      </c>
      <c r="B371" t="s">
        <v>14</v>
      </c>
      <c r="C371">
        <v>2019</v>
      </c>
      <c r="D371">
        <v>26.7</v>
      </c>
      <c r="E371">
        <v>1692.7</v>
      </c>
      <c r="F371">
        <v>14.8</v>
      </c>
      <c r="G371">
        <v>64.099999999999994</v>
      </c>
      <c r="H371">
        <v>1.25</v>
      </c>
    </row>
    <row r="372" spans="1:8" x14ac:dyDescent="0.25">
      <c r="A372" t="s">
        <v>10</v>
      </c>
      <c r="B372" t="s">
        <v>13</v>
      </c>
      <c r="C372">
        <v>2021</v>
      </c>
      <c r="D372">
        <v>25.5</v>
      </c>
      <c r="E372">
        <v>671.6</v>
      </c>
      <c r="F372">
        <v>35.5</v>
      </c>
      <c r="G372">
        <v>129.1</v>
      </c>
      <c r="H372">
        <v>2.96</v>
      </c>
    </row>
    <row r="373" spans="1:8" x14ac:dyDescent="0.25">
      <c r="A373" t="s">
        <v>10</v>
      </c>
      <c r="B373" t="s">
        <v>13</v>
      </c>
      <c r="C373">
        <v>2018</v>
      </c>
      <c r="D373">
        <v>27.7</v>
      </c>
      <c r="E373">
        <v>1290</v>
      </c>
      <c r="F373">
        <v>38.5</v>
      </c>
      <c r="G373">
        <v>103.1</v>
      </c>
      <c r="H373">
        <v>5.0599999999999996</v>
      </c>
    </row>
    <row r="374" spans="1:8" x14ac:dyDescent="0.25">
      <c r="A374" t="s">
        <v>18</v>
      </c>
      <c r="B374" t="s">
        <v>16</v>
      </c>
      <c r="C374">
        <v>2021</v>
      </c>
      <c r="D374">
        <v>27.2</v>
      </c>
      <c r="E374">
        <v>988.3</v>
      </c>
      <c r="F374">
        <v>19</v>
      </c>
      <c r="G374">
        <v>102.5</v>
      </c>
      <c r="H374">
        <v>2.16</v>
      </c>
    </row>
    <row r="375" spans="1:8" x14ac:dyDescent="0.25">
      <c r="A375" t="s">
        <v>12</v>
      </c>
      <c r="B375" t="s">
        <v>9</v>
      </c>
      <c r="C375">
        <v>2022</v>
      </c>
      <c r="D375">
        <v>25.9</v>
      </c>
      <c r="E375">
        <v>917.4</v>
      </c>
      <c r="F375">
        <v>37.1</v>
      </c>
      <c r="G375">
        <v>141.69999999999999</v>
      </c>
      <c r="H375">
        <v>3.07</v>
      </c>
    </row>
    <row r="376" spans="1:8" x14ac:dyDescent="0.25">
      <c r="A376" t="s">
        <v>15</v>
      </c>
      <c r="B376" t="s">
        <v>14</v>
      </c>
      <c r="C376">
        <v>2021</v>
      </c>
      <c r="D376">
        <v>25.3</v>
      </c>
      <c r="E376">
        <v>1062.9000000000001</v>
      </c>
      <c r="F376">
        <v>23.5</v>
      </c>
      <c r="G376">
        <v>154.4</v>
      </c>
      <c r="H376">
        <v>2</v>
      </c>
    </row>
    <row r="377" spans="1:8" x14ac:dyDescent="0.25">
      <c r="A377" t="s">
        <v>18</v>
      </c>
      <c r="B377" t="s">
        <v>16</v>
      </c>
      <c r="C377">
        <v>2021</v>
      </c>
      <c r="D377">
        <v>27.8</v>
      </c>
      <c r="E377">
        <v>1216.4000000000001</v>
      </c>
      <c r="F377">
        <v>27.7</v>
      </c>
      <c r="G377">
        <v>203.3</v>
      </c>
      <c r="H377">
        <v>3.05</v>
      </c>
    </row>
    <row r="378" spans="1:8" x14ac:dyDescent="0.25">
      <c r="A378" t="s">
        <v>15</v>
      </c>
      <c r="B378" t="s">
        <v>11</v>
      </c>
      <c r="C378">
        <v>2021</v>
      </c>
      <c r="D378">
        <v>28.1</v>
      </c>
      <c r="E378">
        <v>1229.7</v>
      </c>
      <c r="F378">
        <v>40</v>
      </c>
      <c r="G378">
        <v>98.4</v>
      </c>
      <c r="H378">
        <v>5.38</v>
      </c>
    </row>
    <row r="379" spans="1:8" x14ac:dyDescent="0.25">
      <c r="A379" t="s">
        <v>17</v>
      </c>
      <c r="B379" t="s">
        <v>11</v>
      </c>
      <c r="C379">
        <v>2022</v>
      </c>
      <c r="D379">
        <v>26.3</v>
      </c>
      <c r="E379">
        <v>744.8</v>
      </c>
      <c r="F379">
        <v>36.200000000000003</v>
      </c>
      <c r="G379">
        <v>205.3</v>
      </c>
      <c r="H379">
        <v>3</v>
      </c>
    </row>
    <row r="380" spans="1:8" x14ac:dyDescent="0.25">
      <c r="A380" t="s">
        <v>15</v>
      </c>
      <c r="B380" t="s">
        <v>13</v>
      </c>
      <c r="C380">
        <v>2023</v>
      </c>
      <c r="D380">
        <v>25.8</v>
      </c>
      <c r="E380">
        <v>1037.7</v>
      </c>
      <c r="F380">
        <v>38.200000000000003</v>
      </c>
      <c r="G380">
        <v>97.9</v>
      </c>
      <c r="H380">
        <v>3.56</v>
      </c>
    </row>
    <row r="381" spans="1:8" x14ac:dyDescent="0.25">
      <c r="A381" t="s">
        <v>12</v>
      </c>
      <c r="B381" t="s">
        <v>13</v>
      </c>
      <c r="C381">
        <v>2021</v>
      </c>
      <c r="D381">
        <v>25.3</v>
      </c>
      <c r="E381">
        <v>1284.4000000000001</v>
      </c>
      <c r="F381">
        <v>14.8</v>
      </c>
      <c r="G381">
        <v>32.700000000000003</v>
      </c>
      <c r="H381">
        <v>2.72</v>
      </c>
    </row>
    <row r="382" spans="1:8" x14ac:dyDescent="0.25">
      <c r="A382" t="s">
        <v>17</v>
      </c>
      <c r="B382" t="s">
        <v>11</v>
      </c>
      <c r="C382">
        <v>2019</v>
      </c>
      <c r="D382">
        <v>27.8</v>
      </c>
      <c r="E382">
        <v>936.9</v>
      </c>
      <c r="F382">
        <v>12.4</v>
      </c>
      <c r="G382">
        <v>147.5</v>
      </c>
      <c r="H382">
        <v>3.03</v>
      </c>
    </row>
    <row r="383" spans="1:8" x14ac:dyDescent="0.25">
      <c r="A383" t="s">
        <v>15</v>
      </c>
      <c r="B383" t="s">
        <v>13</v>
      </c>
      <c r="C383">
        <v>2022</v>
      </c>
      <c r="D383">
        <v>25.4</v>
      </c>
      <c r="E383">
        <v>865.6</v>
      </c>
      <c r="F383">
        <v>41.3</v>
      </c>
      <c r="G383">
        <v>155.19999999999999</v>
      </c>
      <c r="H383">
        <v>0.57999999999999996</v>
      </c>
    </row>
    <row r="384" spans="1:8" x14ac:dyDescent="0.25">
      <c r="A384" t="s">
        <v>17</v>
      </c>
      <c r="B384" t="s">
        <v>14</v>
      </c>
      <c r="C384">
        <v>2021</v>
      </c>
      <c r="D384">
        <v>31.5</v>
      </c>
      <c r="E384">
        <v>523.20000000000005</v>
      </c>
      <c r="F384">
        <v>23.6</v>
      </c>
      <c r="G384">
        <v>234.9</v>
      </c>
      <c r="H384">
        <v>2.06</v>
      </c>
    </row>
    <row r="385" spans="1:8" x14ac:dyDescent="0.25">
      <c r="A385" t="s">
        <v>15</v>
      </c>
      <c r="B385" t="s">
        <v>13</v>
      </c>
      <c r="C385">
        <v>2023</v>
      </c>
      <c r="D385">
        <v>26.2</v>
      </c>
      <c r="E385">
        <v>1001</v>
      </c>
      <c r="F385">
        <v>20.100000000000001</v>
      </c>
      <c r="G385">
        <v>187</v>
      </c>
      <c r="H385">
        <v>2.9</v>
      </c>
    </row>
    <row r="386" spans="1:8" x14ac:dyDescent="0.25">
      <c r="A386" t="s">
        <v>12</v>
      </c>
      <c r="B386" t="s">
        <v>9</v>
      </c>
      <c r="C386">
        <v>2022</v>
      </c>
      <c r="D386">
        <v>22.1</v>
      </c>
      <c r="E386">
        <v>855.1</v>
      </c>
      <c r="F386">
        <v>35.4</v>
      </c>
      <c r="G386">
        <v>231.1</v>
      </c>
      <c r="H386">
        <v>3.99</v>
      </c>
    </row>
    <row r="387" spans="1:8" x14ac:dyDescent="0.25">
      <c r="A387" t="s">
        <v>15</v>
      </c>
      <c r="B387" t="s">
        <v>13</v>
      </c>
      <c r="C387">
        <v>2020</v>
      </c>
      <c r="D387">
        <v>26.9</v>
      </c>
      <c r="E387">
        <v>904.8</v>
      </c>
      <c r="F387">
        <v>39.299999999999997</v>
      </c>
      <c r="G387">
        <v>228.9</v>
      </c>
      <c r="H387">
        <v>2.98</v>
      </c>
    </row>
    <row r="388" spans="1:8" x14ac:dyDescent="0.25">
      <c r="A388" t="s">
        <v>15</v>
      </c>
      <c r="B388" t="s">
        <v>16</v>
      </c>
      <c r="C388">
        <v>2023</v>
      </c>
      <c r="D388">
        <v>26.9</v>
      </c>
      <c r="E388">
        <v>1118.5</v>
      </c>
      <c r="F388">
        <v>40.200000000000003</v>
      </c>
      <c r="G388">
        <v>159.1</v>
      </c>
      <c r="H388">
        <v>2.36</v>
      </c>
    </row>
    <row r="389" spans="1:8" x14ac:dyDescent="0.25">
      <c r="A389" t="s">
        <v>15</v>
      </c>
      <c r="B389" t="s">
        <v>14</v>
      </c>
      <c r="C389">
        <v>2019</v>
      </c>
      <c r="D389">
        <v>29.2</v>
      </c>
      <c r="E389">
        <v>1020.1</v>
      </c>
      <c r="F389">
        <v>21.1</v>
      </c>
      <c r="G389">
        <v>141.4</v>
      </c>
      <c r="H389">
        <v>2.63</v>
      </c>
    </row>
    <row r="390" spans="1:8" x14ac:dyDescent="0.25">
      <c r="A390" t="s">
        <v>18</v>
      </c>
      <c r="B390" t="s">
        <v>16</v>
      </c>
      <c r="C390">
        <v>2021</v>
      </c>
      <c r="D390">
        <v>27.6</v>
      </c>
      <c r="E390">
        <v>850.1</v>
      </c>
      <c r="F390">
        <v>39.799999999999997</v>
      </c>
      <c r="G390">
        <v>148.19999999999999</v>
      </c>
      <c r="H390">
        <v>1.83</v>
      </c>
    </row>
    <row r="391" spans="1:8" x14ac:dyDescent="0.25">
      <c r="A391" t="s">
        <v>18</v>
      </c>
      <c r="B391" t="s">
        <v>16</v>
      </c>
      <c r="C391">
        <v>2020</v>
      </c>
      <c r="D391">
        <v>25.3</v>
      </c>
      <c r="E391">
        <v>565.20000000000005</v>
      </c>
      <c r="F391">
        <v>11.4</v>
      </c>
      <c r="G391">
        <v>245</v>
      </c>
      <c r="H391">
        <v>5.58</v>
      </c>
    </row>
    <row r="392" spans="1:8" x14ac:dyDescent="0.25">
      <c r="A392" t="s">
        <v>18</v>
      </c>
      <c r="B392" t="s">
        <v>9</v>
      </c>
      <c r="C392">
        <v>2020</v>
      </c>
      <c r="D392">
        <v>26.4</v>
      </c>
      <c r="E392">
        <v>1290.7</v>
      </c>
      <c r="F392">
        <v>11.7</v>
      </c>
      <c r="G392">
        <v>197.8</v>
      </c>
      <c r="H392">
        <v>3.37</v>
      </c>
    </row>
    <row r="393" spans="1:8" x14ac:dyDescent="0.25">
      <c r="A393" t="s">
        <v>12</v>
      </c>
      <c r="B393" t="s">
        <v>14</v>
      </c>
      <c r="C393">
        <v>2022</v>
      </c>
      <c r="D393">
        <v>27.7</v>
      </c>
      <c r="E393">
        <v>1425.8</v>
      </c>
      <c r="F393">
        <v>31.8</v>
      </c>
      <c r="G393">
        <v>44.4</v>
      </c>
      <c r="H393">
        <v>0.56999999999999995</v>
      </c>
    </row>
    <row r="394" spans="1:8" x14ac:dyDescent="0.25">
      <c r="A394" t="s">
        <v>17</v>
      </c>
      <c r="B394" t="s">
        <v>14</v>
      </c>
      <c r="C394">
        <v>2020</v>
      </c>
      <c r="D394">
        <v>22.7</v>
      </c>
      <c r="E394">
        <v>1081</v>
      </c>
      <c r="F394">
        <v>12.2</v>
      </c>
      <c r="G394">
        <v>199</v>
      </c>
      <c r="H394">
        <v>0.61</v>
      </c>
    </row>
    <row r="395" spans="1:8" x14ac:dyDescent="0.25">
      <c r="A395" t="s">
        <v>10</v>
      </c>
      <c r="B395" t="s">
        <v>14</v>
      </c>
      <c r="C395">
        <v>2019</v>
      </c>
      <c r="D395">
        <v>29.7</v>
      </c>
      <c r="E395">
        <v>1120.3</v>
      </c>
      <c r="F395">
        <v>21.4</v>
      </c>
      <c r="G395">
        <v>59.2</v>
      </c>
      <c r="H395">
        <v>5.85</v>
      </c>
    </row>
    <row r="396" spans="1:8" x14ac:dyDescent="0.25">
      <c r="A396" t="s">
        <v>15</v>
      </c>
      <c r="B396" t="s">
        <v>14</v>
      </c>
      <c r="C396">
        <v>2019</v>
      </c>
      <c r="D396">
        <v>25.3</v>
      </c>
      <c r="E396">
        <v>1200.8</v>
      </c>
      <c r="F396">
        <v>33.5</v>
      </c>
      <c r="G396">
        <v>122.9</v>
      </c>
      <c r="H396">
        <v>1.72</v>
      </c>
    </row>
    <row r="397" spans="1:8" x14ac:dyDescent="0.25">
      <c r="A397" t="s">
        <v>15</v>
      </c>
      <c r="B397" t="s">
        <v>14</v>
      </c>
      <c r="C397">
        <v>2018</v>
      </c>
      <c r="D397">
        <v>29.8</v>
      </c>
      <c r="E397">
        <v>1673.6</v>
      </c>
      <c r="F397">
        <v>21.8</v>
      </c>
      <c r="G397">
        <v>68.400000000000006</v>
      </c>
      <c r="H397">
        <v>4.93</v>
      </c>
    </row>
    <row r="398" spans="1:8" x14ac:dyDescent="0.25">
      <c r="A398" t="s">
        <v>12</v>
      </c>
      <c r="B398" t="s">
        <v>9</v>
      </c>
      <c r="C398">
        <v>2019</v>
      </c>
      <c r="D398">
        <v>27.8</v>
      </c>
      <c r="E398">
        <v>729.7</v>
      </c>
      <c r="F398">
        <v>16.3</v>
      </c>
      <c r="G398">
        <v>178.6</v>
      </c>
      <c r="H398">
        <v>0.82</v>
      </c>
    </row>
    <row r="399" spans="1:8" x14ac:dyDescent="0.25">
      <c r="A399" t="s">
        <v>15</v>
      </c>
      <c r="B399" t="s">
        <v>13</v>
      </c>
      <c r="C399">
        <v>2023</v>
      </c>
      <c r="D399">
        <v>28.3</v>
      </c>
      <c r="E399">
        <v>1075.7</v>
      </c>
      <c r="F399">
        <v>19.8</v>
      </c>
      <c r="G399">
        <v>221.8</v>
      </c>
      <c r="H399">
        <v>5.57</v>
      </c>
    </row>
    <row r="400" spans="1:8" x14ac:dyDescent="0.25">
      <c r="A400" t="s">
        <v>18</v>
      </c>
      <c r="B400" t="s">
        <v>16</v>
      </c>
      <c r="C400">
        <v>2020</v>
      </c>
      <c r="D400">
        <v>29.3</v>
      </c>
      <c r="E400">
        <v>683.4</v>
      </c>
      <c r="F400">
        <v>26</v>
      </c>
      <c r="G400">
        <v>86.8</v>
      </c>
      <c r="H400">
        <v>5.31</v>
      </c>
    </row>
    <row r="401" spans="1:8" x14ac:dyDescent="0.25">
      <c r="A401" t="s">
        <v>10</v>
      </c>
      <c r="B401" t="s">
        <v>14</v>
      </c>
      <c r="C401">
        <v>2019</v>
      </c>
      <c r="D401">
        <v>28.1</v>
      </c>
      <c r="E401">
        <v>1308.7</v>
      </c>
      <c r="F401">
        <v>26.6</v>
      </c>
      <c r="G401">
        <v>38.9</v>
      </c>
      <c r="H401">
        <v>3.64</v>
      </c>
    </row>
    <row r="402" spans="1:8" x14ac:dyDescent="0.25">
      <c r="A402" t="s">
        <v>8</v>
      </c>
      <c r="B402" t="s">
        <v>13</v>
      </c>
      <c r="C402">
        <v>2022</v>
      </c>
      <c r="D402">
        <v>28.3</v>
      </c>
      <c r="E402">
        <v>1156.8</v>
      </c>
      <c r="F402">
        <v>37.4</v>
      </c>
      <c r="G402">
        <v>88.7</v>
      </c>
      <c r="H402">
        <v>0.55000000000000004</v>
      </c>
    </row>
    <row r="403" spans="1:8" x14ac:dyDescent="0.25">
      <c r="A403" t="s">
        <v>15</v>
      </c>
      <c r="B403" t="s">
        <v>13</v>
      </c>
      <c r="C403">
        <v>2018</v>
      </c>
      <c r="D403">
        <v>26.7</v>
      </c>
      <c r="E403">
        <v>1260.9000000000001</v>
      </c>
      <c r="F403">
        <v>36.299999999999997</v>
      </c>
      <c r="G403">
        <v>174.6</v>
      </c>
      <c r="H403">
        <v>1.92</v>
      </c>
    </row>
    <row r="404" spans="1:8" x14ac:dyDescent="0.25">
      <c r="A404" t="s">
        <v>18</v>
      </c>
      <c r="B404" t="s">
        <v>16</v>
      </c>
      <c r="C404">
        <v>2020</v>
      </c>
      <c r="D404">
        <v>27.7</v>
      </c>
      <c r="E404">
        <v>1245.9000000000001</v>
      </c>
      <c r="F404">
        <v>26</v>
      </c>
      <c r="G404">
        <v>95.6</v>
      </c>
      <c r="H404">
        <v>2.74</v>
      </c>
    </row>
    <row r="405" spans="1:8" x14ac:dyDescent="0.25">
      <c r="A405" t="s">
        <v>8</v>
      </c>
      <c r="B405" t="s">
        <v>9</v>
      </c>
      <c r="C405">
        <v>2018</v>
      </c>
      <c r="D405">
        <v>25.8</v>
      </c>
      <c r="E405">
        <v>1497.2</v>
      </c>
      <c r="F405">
        <v>39.6</v>
      </c>
      <c r="G405">
        <v>84</v>
      </c>
      <c r="H405">
        <v>3.03</v>
      </c>
    </row>
    <row r="406" spans="1:8" x14ac:dyDescent="0.25">
      <c r="A406" t="s">
        <v>10</v>
      </c>
      <c r="B406" t="s">
        <v>11</v>
      </c>
      <c r="C406">
        <v>2020</v>
      </c>
      <c r="D406">
        <v>26.3</v>
      </c>
      <c r="E406">
        <v>1361.4</v>
      </c>
      <c r="F406">
        <v>14</v>
      </c>
      <c r="G406">
        <v>62.4</v>
      </c>
      <c r="H406">
        <v>2.14</v>
      </c>
    </row>
    <row r="407" spans="1:8" x14ac:dyDescent="0.25">
      <c r="A407" t="s">
        <v>8</v>
      </c>
      <c r="B407" t="s">
        <v>11</v>
      </c>
      <c r="C407">
        <v>2022</v>
      </c>
      <c r="D407">
        <v>30.9</v>
      </c>
      <c r="E407">
        <v>1449.2</v>
      </c>
      <c r="F407">
        <v>18.899999999999999</v>
      </c>
      <c r="G407">
        <v>134.4</v>
      </c>
      <c r="H407">
        <v>0.68</v>
      </c>
    </row>
    <row r="408" spans="1:8" x14ac:dyDescent="0.25">
      <c r="A408" t="s">
        <v>18</v>
      </c>
      <c r="B408" t="s">
        <v>13</v>
      </c>
      <c r="C408">
        <v>2018</v>
      </c>
      <c r="D408">
        <v>25.4</v>
      </c>
      <c r="E408">
        <v>880.3</v>
      </c>
      <c r="F408">
        <v>39</v>
      </c>
      <c r="G408">
        <v>83.5</v>
      </c>
      <c r="H408">
        <v>3.75</v>
      </c>
    </row>
    <row r="409" spans="1:8" x14ac:dyDescent="0.25">
      <c r="A409" t="s">
        <v>17</v>
      </c>
      <c r="B409" t="s">
        <v>16</v>
      </c>
      <c r="C409">
        <v>2021</v>
      </c>
      <c r="D409">
        <v>27.3</v>
      </c>
      <c r="E409">
        <v>1558</v>
      </c>
      <c r="F409">
        <v>23.2</v>
      </c>
      <c r="G409">
        <v>188.1</v>
      </c>
      <c r="H409">
        <v>3.38</v>
      </c>
    </row>
    <row r="410" spans="1:8" x14ac:dyDescent="0.25">
      <c r="A410" t="s">
        <v>17</v>
      </c>
      <c r="B410" t="s">
        <v>11</v>
      </c>
      <c r="C410">
        <v>2023</v>
      </c>
      <c r="D410">
        <v>27.2</v>
      </c>
      <c r="E410">
        <v>983.3</v>
      </c>
      <c r="F410">
        <v>44.3</v>
      </c>
      <c r="G410">
        <v>37.6</v>
      </c>
      <c r="H410">
        <v>2.06</v>
      </c>
    </row>
    <row r="411" spans="1:8" x14ac:dyDescent="0.25">
      <c r="A411" t="s">
        <v>8</v>
      </c>
      <c r="B411" t="s">
        <v>13</v>
      </c>
      <c r="C411">
        <v>2023</v>
      </c>
      <c r="D411">
        <v>26.4</v>
      </c>
      <c r="E411">
        <v>1000.5</v>
      </c>
      <c r="F411">
        <v>26.3</v>
      </c>
      <c r="G411">
        <v>172.7</v>
      </c>
      <c r="H411">
        <v>0.71</v>
      </c>
    </row>
    <row r="412" spans="1:8" x14ac:dyDescent="0.25">
      <c r="A412" t="s">
        <v>12</v>
      </c>
      <c r="B412" t="s">
        <v>9</v>
      </c>
      <c r="C412">
        <v>2020</v>
      </c>
      <c r="D412">
        <v>28</v>
      </c>
      <c r="E412">
        <v>1281.3</v>
      </c>
      <c r="F412">
        <v>37.700000000000003</v>
      </c>
      <c r="G412">
        <v>74.599999999999994</v>
      </c>
      <c r="H412">
        <v>5.97</v>
      </c>
    </row>
    <row r="413" spans="1:8" x14ac:dyDescent="0.25">
      <c r="A413" t="s">
        <v>8</v>
      </c>
      <c r="B413" t="s">
        <v>11</v>
      </c>
      <c r="C413">
        <v>2021</v>
      </c>
      <c r="D413">
        <v>28.2</v>
      </c>
      <c r="E413">
        <v>1290.5999999999999</v>
      </c>
      <c r="F413">
        <v>24.1</v>
      </c>
      <c r="G413">
        <v>132.5</v>
      </c>
      <c r="H413">
        <v>3.15</v>
      </c>
    </row>
    <row r="414" spans="1:8" x14ac:dyDescent="0.25">
      <c r="A414" t="s">
        <v>15</v>
      </c>
      <c r="B414" t="s">
        <v>13</v>
      </c>
      <c r="C414">
        <v>2018</v>
      </c>
      <c r="D414">
        <v>25.1</v>
      </c>
      <c r="E414">
        <v>878.4</v>
      </c>
      <c r="F414">
        <v>24.9</v>
      </c>
      <c r="G414">
        <v>85.8</v>
      </c>
      <c r="H414">
        <v>4.66</v>
      </c>
    </row>
    <row r="415" spans="1:8" x14ac:dyDescent="0.25">
      <c r="A415" t="s">
        <v>15</v>
      </c>
      <c r="B415" t="s">
        <v>13</v>
      </c>
      <c r="C415">
        <v>2021</v>
      </c>
      <c r="D415">
        <v>27.2</v>
      </c>
      <c r="E415">
        <v>1148</v>
      </c>
      <c r="F415">
        <v>23.4</v>
      </c>
      <c r="G415">
        <v>186.2</v>
      </c>
      <c r="H415">
        <v>2.99</v>
      </c>
    </row>
    <row r="416" spans="1:8" x14ac:dyDescent="0.25">
      <c r="A416" t="s">
        <v>17</v>
      </c>
      <c r="B416" t="s">
        <v>14</v>
      </c>
      <c r="C416">
        <v>2021</v>
      </c>
      <c r="D416">
        <v>24.8</v>
      </c>
      <c r="E416">
        <v>1646.5</v>
      </c>
      <c r="F416">
        <v>35.200000000000003</v>
      </c>
      <c r="G416">
        <v>237.4</v>
      </c>
      <c r="H416">
        <v>0.74</v>
      </c>
    </row>
    <row r="417" spans="1:8" x14ac:dyDescent="0.25">
      <c r="A417" t="s">
        <v>12</v>
      </c>
      <c r="B417" t="s">
        <v>9</v>
      </c>
      <c r="C417">
        <v>2018</v>
      </c>
      <c r="D417">
        <v>28.6</v>
      </c>
      <c r="E417">
        <v>759.5</v>
      </c>
      <c r="F417">
        <v>29.2</v>
      </c>
      <c r="G417">
        <v>230.9</v>
      </c>
      <c r="H417">
        <v>2.2000000000000002</v>
      </c>
    </row>
    <row r="418" spans="1:8" x14ac:dyDescent="0.25">
      <c r="A418" t="s">
        <v>18</v>
      </c>
      <c r="B418" t="s">
        <v>14</v>
      </c>
      <c r="C418">
        <v>2022</v>
      </c>
      <c r="D418">
        <v>27.4</v>
      </c>
      <c r="E418">
        <v>1645.6</v>
      </c>
      <c r="F418">
        <v>43</v>
      </c>
      <c r="G418">
        <v>154.19999999999999</v>
      </c>
      <c r="H418">
        <v>2.2599999999999998</v>
      </c>
    </row>
    <row r="419" spans="1:8" x14ac:dyDescent="0.25">
      <c r="A419" t="s">
        <v>15</v>
      </c>
      <c r="B419" t="s">
        <v>16</v>
      </c>
      <c r="C419">
        <v>2021</v>
      </c>
      <c r="D419">
        <v>27.2</v>
      </c>
      <c r="E419">
        <v>1127.5</v>
      </c>
      <c r="F419">
        <v>18.8</v>
      </c>
      <c r="G419">
        <v>126.4</v>
      </c>
      <c r="H419">
        <v>5.1100000000000003</v>
      </c>
    </row>
    <row r="420" spans="1:8" x14ac:dyDescent="0.25">
      <c r="A420" t="s">
        <v>17</v>
      </c>
      <c r="B420" t="s">
        <v>14</v>
      </c>
      <c r="C420">
        <v>2021</v>
      </c>
      <c r="D420">
        <v>28.3</v>
      </c>
      <c r="E420">
        <v>498.7</v>
      </c>
      <c r="F420">
        <v>13.5</v>
      </c>
      <c r="G420">
        <v>208.2</v>
      </c>
      <c r="H420">
        <v>4.0999999999999996</v>
      </c>
    </row>
    <row r="421" spans="1:8" x14ac:dyDescent="0.25">
      <c r="A421" t="s">
        <v>10</v>
      </c>
      <c r="B421" t="s">
        <v>14</v>
      </c>
      <c r="C421">
        <v>2022</v>
      </c>
      <c r="D421">
        <v>26.4</v>
      </c>
      <c r="E421">
        <v>790</v>
      </c>
      <c r="F421">
        <v>23.8</v>
      </c>
      <c r="G421">
        <v>177.2</v>
      </c>
      <c r="H421">
        <v>2.0099999999999998</v>
      </c>
    </row>
    <row r="422" spans="1:8" x14ac:dyDescent="0.25">
      <c r="A422" t="s">
        <v>17</v>
      </c>
      <c r="B422" t="s">
        <v>11</v>
      </c>
      <c r="C422">
        <v>2021</v>
      </c>
      <c r="D422">
        <v>28.8</v>
      </c>
      <c r="E422">
        <v>911</v>
      </c>
      <c r="F422">
        <v>31.6</v>
      </c>
      <c r="G422">
        <v>62.2</v>
      </c>
      <c r="H422">
        <v>5.82</v>
      </c>
    </row>
    <row r="423" spans="1:8" x14ac:dyDescent="0.25">
      <c r="A423" t="s">
        <v>15</v>
      </c>
      <c r="B423" t="s">
        <v>13</v>
      </c>
      <c r="C423">
        <v>2021</v>
      </c>
      <c r="D423">
        <v>25.1</v>
      </c>
      <c r="E423">
        <v>1012.8</v>
      </c>
      <c r="F423">
        <v>40.1</v>
      </c>
      <c r="G423">
        <v>208.8</v>
      </c>
      <c r="H423">
        <v>2.27</v>
      </c>
    </row>
    <row r="424" spans="1:8" x14ac:dyDescent="0.25">
      <c r="A424" t="s">
        <v>15</v>
      </c>
      <c r="B424" t="s">
        <v>9</v>
      </c>
      <c r="C424">
        <v>2021</v>
      </c>
      <c r="D424">
        <v>29.8</v>
      </c>
      <c r="E424">
        <v>1168.5999999999999</v>
      </c>
      <c r="F424">
        <v>22.1</v>
      </c>
      <c r="G424">
        <v>118.6</v>
      </c>
      <c r="H424">
        <v>5.99</v>
      </c>
    </row>
    <row r="425" spans="1:8" x14ac:dyDescent="0.25">
      <c r="A425" t="s">
        <v>17</v>
      </c>
      <c r="B425" t="s">
        <v>14</v>
      </c>
      <c r="C425">
        <v>2023</v>
      </c>
      <c r="D425">
        <v>25.9</v>
      </c>
      <c r="E425">
        <v>389</v>
      </c>
      <c r="F425">
        <v>32.9</v>
      </c>
      <c r="G425">
        <v>63.5</v>
      </c>
      <c r="H425">
        <v>5.98</v>
      </c>
    </row>
    <row r="426" spans="1:8" x14ac:dyDescent="0.25">
      <c r="A426" t="s">
        <v>18</v>
      </c>
      <c r="B426" t="s">
        <v>9</v>
      </c>
      <c r="C426">
        <v>2019</v>
      </c>
      <c r="D426">
        <v>23.6</v>
      </c>
      <c r="E426">
        <v>1256</v>
      </c>
      <c r="F426">
        <v>22.3</v>
      </c>
      <c r="G426">
        <v>84.8</v>
      </c>
      <c r="H426">
        <v>1.55</v>
      </c>
    </row>
    <row r="427" spans="1:8" x14ac:dyDescent="0.25">
      <c r="A427" t="s">
        <v>8</v>
      </c>
      <c r="B427" t="s">
        <v>14</v>
      </c>
      <c r="C427">
        <v>2022</v>
      </c>
      <c r="D427">
        <v>26.3</v>
      </c>
      <c r="E427">
        <v>883.5</v>
      </c>
      <c r="F427">
        <v>31.6</v>
      </c>
      <c r="G427">
        <v>81.5</v>
      </c>
      <c r="H427">
        <v>2.2200000000000002</v>
      </c>
    </row>
    <row r="428" spans="1:8" x14ac:dyDescent="0.25">
      <c r="A428" t="s">
        <v>15</v>
      </c>
      <c r="B428" t="s">
        <v>16</v>
      </c>
      <c r="C428">
        <v>2021</v>
      </c>
      <c r="D428">
        <v>26.1</v>
      </c>
      <c r="E428">
        <v>1617.2</v>
      </c>
      <c r="F428">
        <v>41</v>
      </c>
      <c r="G428">
        <v>139.4</v>
      </c>
      <c r="H428">
        <v>3.17</v>
      </c>
    </row>
    <row r="429" spans="1:8" x14ac:dyDescent="0.25">
      <c r="A429" t="s">
        <v>17</v>
      </c>
      <c r="B429" t="s">
        <v>14</v>
      </c>
      <c r="C429">
        <v>2023</v>
      </c>
      <c r="D429">
        <v>26.3</v>
      </c>
      <c r="E429">
        <v>1118.9000000000001</v>
      </c>
      <c r="F429">
        <v>18.100000000000001</v>
      </c>
      <c r="G429">
        <v>73.900000000000006</v>
      </c>
      <c r="H429">
        <v>4.1500000000000004</v>
      </c>
    </row>
    <row r="430" spans="1:8" x14ac:dyDescent="0.25">
      <c r="A430" t="s">
        <v>17</v>
      </c>
      <c r="B430" t="s">
        <v>11</v>
      </c>
      <c r="C430">
        <v>2022</v>
      </c>
      <c r="D430">
        <v>27.5</v>
      </c>
      <c r="E430">
        <v>1482.9</v>
      </c>
      <c r="F430">
        <v>24.1</v>
      </c>
      <c r="G430">
        <v>48.4</v>
      </c>
      <c r="H430">
        <v>3.4</v>
      </c>
    </row>
    <row r="431" spans="1:8" x14ac:dyDescent="0.25">
      <c r="A431" t="s">
        <v>12</v>
      </c>
      <c r="B431" t="s">
        <v>13</v>
      </c>
      <c r="C431">
        <v>2020</v>
      </c>
      <c r="D431">
        <v>29.2</v>
      </c>
      <c r="E431">
        <v>1533.1</v>
      </c>
      <c r="F431">
        <v>44.8</v>
      </c>
      <c r="G431">
        <v>48.4</v>
      </c>
      <c r="H431">
        <v>5.83</v>
      </c>
    </row>
    <row r="432" spans="1:8" x14ac:dyDescent="0.25">
      <c r="A432" t="s">
        <v>8</v>
      </c>
      <c r="B432" t="s">
        <v>16</v>
      </c>
      <c r="C432">
        <v>2020</v>
      </c>
      <c r="D432">
        <v>26.6</v>
      </c>
      <c r="E432">
        <v>1525</v>
      </c>
      <c r="F432">
        <v>40.4</v>
      </c>
      <c r="G432">
        <v>154.19999999999999</v>
      </c>
      <c r="H432">
        <v>4.4800000000000004</v>
      </c>
    </row>
    <row r="433" spans="1:8" x14ac:dyDescent="0.25">
      <c r="A433" t="s">
        <v>10</v>
      </c>
      <c r="B433" t="s">
        <v>14</v>
      </c>
      <c r="C433">
        <v>2021</v>
      </c>
      <c r="D433">
        <v>25.6</v>
      </c>
      <c r="E433">
        <v>1030.0999999999999</v>
      </c>
      <c r="F433">
        <v>29.8</v>
      </c>
      <c r="G433">
        <v>189</v>
      </c>
      <c r="H433">
        <v>1.67</v>
      </c>
    </row>
    <row r="434" spans="1:8" x14ac:dyDescent="0.25">
      <c r="A434" t="s">
        <v>18</v>
      </c>
      <c r="B434" t="s">
        <v>9</v>
      </c>
      <c r="C434">
        <v>2023</v>
      </c>
      <c r="D434">
        <v>24.7</v>
      </c>
      <c r="E434">
        <v>1026.2</v>
      </c>
      <c r="F434">
        <v>28.1</v>
      </c>
      <c r="G434">
        <v>94</v>
      </c>
      <c r="H434">
        <v>1.08</v>
      </c>
    </row>
    <row r="435" spans="1:8" x14ac:dyDescent="0.25">
      <c r="A435" t="s">
        <v>10</v>
      </c>
      <c r="B435" t="s">
        <v>16</v>
      </c>
      <c r="C435">
        <v>2023</v>
      </c>
      <c r="D435">
        <v>26.1</v>
      </c>
      <c r="E435">
        <v>1132.5</v>
      </c>
      <c r="F435">
        <v>20</v>
      </c>
      <c r="G435">
        <v>28</v>
      </c>
      <c r="H435">
        <v>4.29</v>
      </c>
    </row>
    <row r="436" spans="1:8" x14ac:dyDescent="0.25">
      <c r="A436" t="s">
        <v>8</v>
      </c>
      <c r="B436" t="s">
        <v>16</v>
      </c>
      <c r="C436">
        <v>2022</v>
      </c>
      <c r="D436">
        <v>23.2</v>
      </c>
      <c r="E436">
        <v>1390.9</v>
      </c>
      <c r="F436">
        <v>28.1</v>
      </c>
      <c r="G436">
        <v>49.3</v>
      </c>
      <c r="H436">
        <v>1.37</v>
      </c>
    </row>
    <row r="437" spans="1:8" x14ac:dyDescent="0.25">
      <c r="A437" t="s">
        <v>8</v>
      </c>
      <c r="B437" t="s">
        <v>14</v>
      </c>
      <c r="C437">
        <v>2022</v>
      </c>
      <c r="D437">
        <v>25.5</v>
      </c>
      <c r="E437">
        <v>1046.8</v>
      </c>
      <c r="F437">
        <v>39.700000000000003</v>
      </c>
      <c r="G437">
        <v>230.4</v>
      </c>
      <c r="H437">
        <v>4.83</v>
      </c>
    </row>
    <row r="438" spans="1:8" x14ac:dyDescent="0.25">
      <c r="A438" t="s">
        <v>8</v>
      </c>
      <c r="B438" t="s">
        <v>16</v>
      </c>
      <c r="C438">
        <v>2023</v>
      </c>
      <c r="D438">
        <v>29.5</v>
      </c>
      <c r="E438">
        <v>1164.2</v>
      </c>
      <c r="F438">
        <v>34</v>
      </c>
      <c r="G438">
        <v>133.5</v>
      </c>
      <c r="H438">
        <v>2.21</v>
      </c>
    </row>
    <row r="439" spans="1:8" x14ac:dyDescent="0.25">
      <c r="A439" t="s">
        <v>10</v>
      </c>
      <c r="B439" t="s">
        <v>9</v>
      </c>
      <c r="C439">
        <v>2022</v>
      </c>
      <c r="D439">
        <v>25.4</v>
      </c>
      <c r="E439">
        <v>1282.0999999999999</v>
      </c>
      <c r="F439">
        <v>20.2</v>
      </c>
      <c r="G439">
        <v>124.3</v>
      </c>
      <c r="H439">
        <v>2.2999999999999998</v>
      </c>
    </row>
    <row r="440" spans="1:8" x14ac:dyDescent="0.25">
      <c r="A440" t="s">
        <v>8</v>
      </c>
      <c r="B440" t="s">
        <v>16</v>
      </c>
      <c r="C440">
        <v>2023</v>
      </c>
      <c r="D440">
        <v>28.3</v>
      </c>
      <c r="E440">
        <v>928.5</v>
      </c>
      <c r="F440">
        <v>17.100000000000001</v>
      </c>
      <c r="G440">
        <v>28.8</v>
      </c>
      <c r="H440">
        <v>0.56000000000000005</v>
      </c>
    </row>
    <row r="441" spans="1:8" x14ac:dyDescent="0.25">
      <c r="A441" t="s">
        <v>17</v>
      </c>
      <c r="B441" t="s">
        <v>9</v>
      </c>
      <c r="C441">
        <v>2019</v>
      </c>
      <c r="D441">
        <v>24.5</v>
      </c>
      <c r="E441">
        <v>909.6</v>
      </c>
      <c r="F441">
        <v>19.3</v>
      </c>
      <c r="G441">
        <v>187.6</v>
      </c>
      <c r="H441">
        <v>4.3600000000000003</v>
      </c>
    </row>
    <row r="442" spans="1:8" x14ac:dyDescent="0.25">
      <c r="A442" t="s">
        <v>10</v>
      </c>
      <c r="B442" t="s">
        <v>14</v>
      </c>
      <c r="C442">
        <v>2023</v>
      </c>
      <c r="D442">
        <v>30.5</v>
      </c>
      <c r="E442">
        <v>1152.5</v>
      </c>
      <c r="F442">
        <v>15.9</v>
      </c>
      <c r="G442">
        <v>141.5</v>
      </c>
      <c r="H442">
        <v>1.1200000000000001</v>
      </c>
    </row>
    <row r="443" spans="1:8" x14ac:dyDescent="0.25">
      <c r="A443" t="s">
        <v>8</v>
      </c>
      <c r="B443" t="s">
        <v>13</v>
      </c>
      <c r="C443">
        <v>2020</v>
      </c>
      <c r="D443">
        <v>30.7</v>
      </c>
      <c r="E443">
        <v>1192.3</v>
      </c>
      <c r="F443">
        <v>13.3</v>
      </c>
      <c r="G443">
        <v>66.5</v>
      </c>
      <c r="H443">
        <v>4.75</v>
      </c>
    </row>
    <row r="444" spans="1:8" x14ac:dyDescent="0.25">
      <c r="A444" t="s">
        <v>17</v>
      </c>
      <c r="B444" t="s">
        <v>16</v>
      </c>
      <c r="C444">
        <v>2022</v>
      </c>
      <c r="D444">
        <v>28.2</v>
      </c>
      <c r="E444">
        <v>1330.2</v>
      </c>
      <c r="F444">
        <v>24.7</v>
      </c>
      <c r="G444">
        <v>45.3</v>
      </c>
      <c r="H444">
        <v>3.21</v>
      </c>
    </row>
    <row r="445" spans="1:8" x14ac:dyDescent="0.25">
      <c r="A445" t="s">
        <v>12</v>
      </c>
      <c r="B445" t="s">
        <v>13</v>
      </c>
      <c r="C445">
        <v>2023</v>
      </c>
      <c r="D445">
        <v>31</v>
      </c>
      <c r="E445">
        <v>1401.6</v>
      </c>
      <c r="F445">
        <v>14</v>
      </c>
      <c r="G445">
        <v>108.2</v>
      </c>
      <c r="H445">
        <v>4.8099999999999996</v>
      </c>
    </row>
    <row r="446" spans="1:8" x14ac:dyDescent="0.25">
      <c r="A446" t="s">
        <v>8</v>
      </c>
      <c r="B446" t="s">
        <v>9</v>
      </c>
      <c r="C446">
        <v>2023</v>
      </c>
      <c r="D446">
        <v>27.7</v>
      </c>
      <c r="E446">
        <v>870.3</v>
      </c>
      <c r="F446">
        <v>16</v>
      </c>
      <c r="G446">
        <v>212.5</v>
      </c>
      <c r="H446">
        <v>3.71</v>
      </c>
    </row>
    <row r="447" spans="1:8" x14ac:dyDescent="0.25">
      <c r="A447" t="s">
        <v>10</v>
      </c>
      <c r="B447" t="s">
        <v>16</v>
      </c>
      <c r="C447">
        <v>2022</v>
      </c>
      <c r="D447">
        <v>28.5</v>
      </c>
      <c r="E447">
        <v>956.4</v>
      </c>
      <c r="F447">
        <v>29.2</v>
      </c>
      <c r="G447">
        <v>219</v>
      </c>
      <c r="H447">
        <v>0.95</v>
      </c>
    </row>
    <row r="448" spans="1:8" x14ac:dyDescent="0.25">
      <c r="A448" t="s">
        <v>15</v>
      </c>
      <c r="B448" t="s">
        <v>11</v>
      </c>
      <c r="C448">
        <v>2019</v>
      </c>
      <c r="D448">
        <v>29.5</v>
      </c>
      <c r="E448">
        <v>908.8</v>
      </c>
      <c r="F448">
        <v>15.8</v>
      </c>
      <c r="G448">
        <v>158.69999999999999</v>
      </c>
      <c r="H448">
        <v>4.71</v>
      </c>
    </row>
    <row r="449" spans="1:8" x14ac:dyDescent="0.25">
      <c r="A449" t="s">
        <v>8</v>
      </c>
      <c r="B449" t="s">
        <v>13</v>
      </c>
      <c r="C449">
        <v>2019</v>
      </c>
      <c r="D449">
        <v>27.4</v>
      </c>
      <c r="E449">
        <v>1623.7</v>
      </c>
      <c r="F449">
        <v>12.2</v>
      </c>
      <c r="G449">
        <v>187.3</v>
      </c>
      <c r="H449">
        <v>0.88</v>
      </c>
    </row>
    <row r="450" spans="1:8" x14ac:dyDescent="0.25">
      <c r="A450" t="s">
        <v>15</v>
      </c>
      <c r="B450" t="s">
        <v>16</v>
      </c>
      <c r="C450">
        <v>2022</v>
      </c>
      <c r="D450">
        <v>23.9</v>
      </c>
      <c r="E450">
        <v>1163.9000000000001</v>
      </c>
      <c r="F450">
        <v>21.1</v>
      </c>
      <c r="G450">
        <v>46.5</v>
      </c>
      <c r="H450">
        <v>3.13</v>
      </c>
    </row>
    <row r="451" spans="1:8" x14ac:dyDescent="0.25">
      <c r="A451" t="s">
        <v>17</v>
      </c>
      <c r="B451" t="s">
        <v>13</v>
      </c>
      <c r="C451">
        <v>2018</v>
      </c>
      <c r="D451">
        <v>28.6</v>
      </c>
      <c r="E451">
        <v>1204.8</v>
      </c>
      <c r="F451">
        <v>17.7</v>
      </c>
      <c r="G451">
        <v>155.30000000000001</v>
      </c>
      <c r="H451">
        <v>1.45</v>
      </c>
    </row>
    <row r="452" spans="1:8" x14ac:dyDescent="0.25">
      <c r="A452" t="s">
        <v>12</v>
      </c>
      <c r="B452" t="s">
        <v>16</v>
      </c>
      <c r="C452">
        <v>2022</v>
      </c>
      <c r="D452">
        <v>26.1</v>
      </c>
      <c r="E452">
        <v>1217.3</v>
      </c>
      <c r="F452">
        <v>28</v>
      </c>
      <c r="G452">
        <v>173.4</v>
      </c>
      <c r="H452">
        <v>4.6399999999999997</v>
      </c>
    </row>
    <row r="453" spans="1:8" x14ac:dyDescent="0.25">
      <c r="A453" t="s">
        <v>18</v>
      </c>
      <c r="B453" t="s">
        <v>14</v>
      </c>
      <c r="C453">
        <v>2022</v>
      </c>
      <c r="D453">
        <v>26.2</v>
      </c>
      <c r="E453">
        <v>985.3</v>
      </c>
      <c r="F453">
        <v>13.6</v>
      </c>
      <c r="G453">
        <v>66.2</v>
      </c>
      <c r="H453">
        <v>5.51</v>
      </c>
    </row>
    <row r="454" spans="1:8" x14ac:dyDescent="0.25">
      <c r="A454" t="s">
        <v>12</v>
      </c>
      <c r="B454" t="s">
        <v>13</v>
      </c>
      <c r="C454">
        <v>2019</v>
      </c>
      <c r="D454">
        <v>27.6</v>
      </c>
      <c r="E454">
        <v>1669.3</v>
      </c>
      <c r="F454">
        <v>36.299999999999997</v>
      </c>
      <c r="G454">
        <v>222.4</v>
      </c>
      <c r="H454">
        <v>3.55</v>
      </c>
    </row>
    <row r="455" spans="1:8" x14ac:dyDescent="0.25">
      <c r="A455" t="s">
        <v>8</v>
      </c>
      <c r="B455" t="s">
        <v>11</v>
      </c>
      <c r="C455">
        <v>2019</v>
      </c>
      <c r="D455">
        <v>28.1</v>
      </c>
      <c r="E455">
        <v>1323.3</v>
      </c>
      <c r="F455">
        <v>41.7</v>
      </c>
      <c r="G455">
        <v>64.8</v>
      </c>
      <c r="H455">
        <v>3.4</v>
      </c>
    </row>
    <row r="456" spans="1:8" x14ac:dyDescent="0.25">
      <c r="A456" t="s">
        <v>15</v>
      </c>
      <c r="B456" t="s">
        <v>11</v>
      </c>
      <c r="C456">
        <v>2022</v>
      </c>
      <c r="D456">
        <v>27.3</v>
      </c>
      <c r="E456">
        <v>1211.9000000000001</v>
      </c>
      <c r="F456">
        <v>36</v>
      </c>
      <c r="G456">
        <v>92.1</v>
      </c>
      <c r="H456">
        <v>4.7</v>
      </c>
    </row>
    <row r="457" spans="1:8" x14ac:dyDescent="0.25">
      <c r="A457" t="s">
        <v>15</v>
      </c>
      <c r="B457" t="s">
        <v>9</v>
      </c>
      <c r="C457">
        <v>2022</v>
      </c>
      <c r="D457">
        <v>28.3</v>
      </c>
      <c r="E457">
        <v>868.4</v>
      </c>
      <c r="F457">
        <v>28.6</v>
      </c>
      <c r="G457">
        <v>162.69999999999999</v>
      </c>
      <c r="H457">
        <v>0.53</v>
      </c>
    </row>
    <row r="458" spans="1:8" x14ac:dyDescent="0.25">
      <c r="A458" t="s">
        <v>10</v>
      </c>
      <c r="B458" t="s">
        <v>16</v>
      </c>
      <c r="C458">
        <v>2022</v>
      </c>
      <c r="D458">
        <v>25.6</v>
      </c>
      <c r="E458">
        <v>851.4</v>
      </c>
      <c r="F458">
        <v>40.1</v>
      </c>
      <c r="G458">
        <v>166.8</v>
      </c>
      <c r="H458">
        <v>5.55</v>
      </c>
    </row>
    <row r="459" spans="1:8" x14ac:dyDescent="0.25">
      <c r="A459" t="s">
        <v>15</v>
      </c>
      <c r="B459" t="s">
        <v>13</v>
      </c>
      <c r="C459">
        <v>2019</v>
      </c>
      <c r="D459">
        <v>26.9</v>
      </c>
      <c r="E459">
        <v>1107.3</v>
      </c>
      <c r="F459">
        <v>34.299999999999997</v>
      </c>
      <c r="G459">
        <v>180.9</v>
      </c>
      <c r="H459">
        <v>1.59</v>
      </c>
    </row>
    <row r="460" spans="1:8" x14ac:dyDescent="0.25">
      <c r="A460" t="s">
        <v>10</v>
      </c>
      <c r="B460" t="s">
        <v>9</v>
      </c>
      <c r="C460">
        <v>2022</v>
      </c>
      <c r="D460">
        <v>28.7</v>
      </c>
      <c r="E460">
        <v>990</v>
      </c>
      <c r="F460">
        <v>10.4</v>
      </c>
      <c r="G460">
        <v>45.8</v>
      </c>
      <c r="H460">
        <v>5.91</v>
      </c>
    </row>
    <row r="461" spans="1:8" x14ac:dyDescent="0.25">
      <c r="A461" t="s">
        <v>17</v>
      </c>
      <c r="B461" t="s">
        <v>13</v>
      </c>
      <c r="C461">
        <v>2022</v>
      </c>
      <c r="D461">
        <v>30.5</v>
      </c>
      <c r="E461">
        <v>879.8</v>
      </c>
      <c r="F461">
        <v>23.8</v>
      </c>
      <c r="G461">
        <v>215.4</v>
      </c>
      <c r="H461">
        <v>4.55</v>
      </c>
    </row>
    <row r="462" spans="1:8" x14ac:dyDescent="0.25">
      <c r="A462" t="s">
        <v>18</v>
      </c>
      <c r="B462" t="s">
        <v>16</v>
      </c>
      <c r="C462">
        <v>2021</v>
      </c>
      <c r="D462">
        <v>31.3</v>
      </c>
      <c r="E462">
        <v>1088.7</v>
      </c>
      <c r="F462">
        <v>39.799999999999997</v>
      </c>
      <c r="G462">
        <v>142.6</v>
      </c>
      <c r="H462">
        <v>4.76</v>
      </c>
    </row>
    <row r="463" spans="1:8" x14ac:dyDescent="0.25">
      <c r="A463" t="s">
        <v>8</v>
      </c>
      <c r="B463" t="s">
        <v>11</v>
      </c>
      <c r="C463">
        <v>2018</v>
      </c>
      <c r="D463">
        <v>27.9</v>
      </c>
      <c r="E463">
        <v>1135.0999999999999</v>
      </c>
      <c r="F463">
        <v>22.1</v>
      </c>
      <c r="G463">
        <v>128.4</v>
      </c>
      <c r="H463">
        <v>4.1100000000000003</v>
      </c>
    </row>
    <row r="464" spans="1:8" x14ac:dyDescent="0.25">
      <c r="A464" t="s">
        <v>10</v>
      </c>
      <c r="B464" t="s">
        <v>14</v>
      </c>
      <c r="C464">
        <v>2020</v>
      </c>
      <c r="D464">
        <v>28.7</v>
      </c>
      <c r="E464">
        <v>1242.5</v>
      </c>
      <c r="F464">
        <v>11.2</v>
      </c>
      <c r="G464">
        <v>245.7</v>
      </c>
      <c r="H464">
        <v>3.09</v>
      </c>
    </row>
    <row r="465" spans="1:8" x14ac:dyDescent="0.25">
      <c r="A465" t="s">
        <v>18</v>
      </c>
      <c r="B465" t="s">
        <v>11</v>
      </c>
      <c r="C465">
        <v>2018</v>
      </c>
      <c r="D465">
        <v>31</v>
      </c>
      <c r="E465">
        <v>1048.8</v>
      </c>
      <c r="F465">
        <v>36.1</v>
      </c>
      <c r="G465">
        <v>190.3</v>
      </c>
      <c r="H465">
        <v>3.64</v>
      </c>
    </row>
    <row r="466" spans="1:8" x14ac:dyDescent="0.25">
      <c r="A466" t="s">
        <v>15</v>
      </c>
      <c r="B466" t="s">
        <v>9</v>
      </c>
      <c r="C466">
        <v>2021</v>
      </c>
      <c r="D466">
        <v>25.7</v>
      </c>
      <c r="E466">
        <v>897.7</v>
      </c>
      <c r="F466">
        <v>38.1</v>
      </c>
      <c r="G466">
        <v>47.1</v>
      </c>
      <c r="H466">
        <v>0.76</v>
      </c>
    </row>
    <row r="467" spans="1:8" x14ac:dyDescent="0.25">
      <c r="A467" t="s">
        <v>15</v>
      </c>
      <c r="B467" t="s">
        <v>14</v>
      </c>
      <c r="C467">
        <v>2020</v>
      </c>
      <c r="D467">
        <v>28.3</v>
      </c>
      <c r="E467">
        <v>908.1</v>
      </c>
      <c r="F467">
        <v>15.6</v>
      </c>
      <c r="G467">
        <v>194</v>
      </c>
      <c r="H467">
        <v>3.93</v>
      </c>
    </row>
    <row r="468" spans="1:8" x14ac:dyDescent="0.25">
      <c r="A468" t="s">
        <v>18</v>
      </c>
      <c r="B468" t="s">
        <v>9</v>
      </c>
      <c r="C468">
        <v>2022</v>
      </c>
      <c r="D468">
        <v>28.5</v>
      </c>
      <c r="E468">
        <v>1563.9</v>
      </c>
      <c r="F468">
        <v>28.8</v>
      </c>
      <c r="G468">
        <v>41.9</v>
      </c>
      <c r="H468">
        <v>3.94</v>
      </c>
    </row>
    <row r="469" spans="1:8" x14ac:dyDescent="0.25">
      <c r="A469" t="s">
        <v>15</v>
      </c>
      <c r="B469" t="s">
        <v>16</v>
      </c>
      <c r="C469">
        <v>2021</v>
      </c>
      <c r="D469">
        <v>29.9</v>
      </c>
      <c r="E469">
        <v>824.5</v>
      </c>
      <c r="F469">
        <v>16.7</v>
      </c>
      <c r="G469">
        <v>26.3</v>
      </c>
      <c r="H469">
        <v>5.4</v>
      </c>
    </row>
    <row r="470" spans="1:8" x14ac:dyDescent="0.25">
      <c r="A470" t="s">
        <v>17</v>
      </c>
      <c r="B470" t="s">
        <v>14</v>
      </c>
      <c r="C470">
        <v>2022</v>
      </c>
      <c r="D470">
        <v>24.7</v>
      </c>
      <c r="E470">
        <v>1309</v>
      </c>
      <c r="F470">
        <v>35.200000000000003</v>
      </c>
      <c r="G470">
        <v>112.8</v>
      </c>
      <c r="H470">
        <v>3.28</v>
      </c>
    </row>
    <row r="471" spans="1:8" x14ac:dyDescent="0.25">
      <c r="A471" t="s">
        <v>17</v>
      </c>
      <c r="B471" t="s">
        <v>9</v>
      </c>
      <c r="C471">
        <v>2019</v>
      </c>
      <c r="D471">
        <v>25.1</v>
      </c>
      <c r="E471">
        <v>1355.9</v>
      </c>
      <c r="F471">
        <v>19.5</v>
      </c>
      <c r="G471">
        <v>248.5</v>
      </c>
      <c r="H471">
        <v>0.92</v>
      </c>
    </row>
    <row r="472" spans="1:8" x14ac:dyDescent="0.25">
      <c r="A472" t="s">
        <v>18</v>
      </c>
      <c r="B472" t="s">
        <v>16</v>
      </c>
      <c r="C472">
        <v>2023</v>
      </c>
      <c r="D472">
        <v>27</v>
      </c>
      <c r="E472">
        <v>1163.5999999999999</v>
      </c>
      <c r="F472">
        <v>21.1</v>
      </c>
      <c r="G472">
        <v>60.2</v>
      </c>
      <c r="H472">
        <v>2.1800000000000002</v>
      </c>
    </row>
    <row r="473" spans="1:8" x14ac:dyDescent="0.25">
      <c r="A473" t="s">
        <v>10</v>
      </c>
      <c r="B473" t="s">
        <v>11</v>
      </c>
      <c r="C473">
        <v>2021</v>
      </c>
      <c r="D473">
        <v>27.8</v>
      </c>
      <c r="E473">
        <v>1730.3</v>
      </c>
      <c r="F473">
        <v>39.6</v>
      </c>
      <c r="G473">
        <v>174.7</v>
      </c>
      <c r="H473">
        <v>4.1100000000000003</v>
      </c>
    </row>
    <row r="474" spans="1:8" x14ac:dyDescent="0.25">
      <c r="A474" t="s">
        <v>10</v>
      </c>
      <c r="B474" t="s">
        <v>16</v>
      </c>
      <c r="C474">
        <v>2019</v>
      </c>
      <c r="D474">
        <v>29.2</v>
      </c>
      <c r="E474">
        <v>1350.5</v>
      </c>
      <c r="F474">
        <v>26.7</v>
      </c>
      <c r="G474">
        <v>59.9</v>
      </c>
      <c r="H474">
        <v>1.82</v>
      </c>
    </row>
    <row r="475" spans="1:8" x14ac:dyDescent="0.25">
      <c r="A475" t="s">
        <v>18</v>
      </c>
      <c r="B475" t="s">
        <v>13</v>
      </c>
      <c r="C475">
        <v>2021</v>
      </c>
      <c r="D475">
        <v>28</v>
      </c>
      <c r="E475">
        <v>1752.9</v>
      </c>
      <c r="F475">
        <v>33.4</v>
      </c>
      <c r="G475">
        <v>186.7</v>
      </c>
      <c r="H475">
        <v>2.04</v>
      </c>
    </row>
    <row r="476" spans="1:8" x14ac:dyDescent="0.25">
      <c r="A476" t="s">
        <v>10</v>
      </c>
      <c r="B476" t="s">
        <v>16</v>
      </c>
      <c r="C476">
        <v>2021</v>
      </c>
      <c r="D476">
        <v>26.7</v>
      </c>
      <c r="E476">
        <v>1004.7</v>
      </c>
      <c r="F476">
        <v>24.1</v>
      </c>
      <c r="G476">
        <v>136.19999999999999</v>
      </c>
      <c r="H476">
        <v>5.01</v>
      </c>
    </row>
    <row r="477" spans="1:8" x14ac:dyDescent="0.25">
      <c r="A477" t="s">
        <v>10</v>
      </c>
      <c r="B477" t="s">
        <v>16</v>
      </c>
      <c r="C477">
        <v>2019</v>
      </c>
      <c r="D477">
        <v>27.8</v>
      </c>
      <c r="E477">
        <v>1009.8</v>
      </c>
      <c r="F477">
        <v>20.399999999999999</v>
      </c>
      <c r="G477">
        <v>176.4</v>
      </c>
      <c r="H477">
        <v>3.71</v>
      </c>
    </row>
    <row r="478" spans="1:8" x14ac:dyDescent="0.25">
      <c r="A478" t="s">
        <v>17</v>
      </c>
      <c r="B478" t="s">
        <v>13</v>
      </c>
      <c r="C478">
        <v>2020</v>
      </c>
      <c r="D478">
        <v>27.6</v>
      </c>
      <c r="E478">
        <v>1358.3</v>
      </c>
      <c r="F478">
        <v>31.9</v>
      </c>
      <c r="G478">
        <v>66.7</v>
      </c>
      <c r="H478">
        <v>3.3</v>
      </c>
    </row>
    <row r="479" spans="1:8" x14ac:dyDescent="0.25">
      <c r="A479" t="s">
        <v>10</v>
      </c>
      <c r="B479" t="s">
        <v>9</v>
      </c>
      <c r="C479">
        <v>2018</v>
      </c>
      <c r="D479">
        <v>30.5</v>
      </c>
      <c r="E479">
        <v>1121.5999999999999</v>
      </c>
      <c r="F479">
        <v>15.4</v>
      </c>
      <c r="G479">
        <v>191.5</v>
      </c>
      <c r="H479">
        <v>2.25</v>
      </c>
    </row>
    <row r="480" spans="1:8" x14ac:dyDescent="0.25">
      <c r="A480" t="s">
        <v>12</v>
      </c>
      <c r="B480" t="s">
        <v>9</v>
      </c>
      <c r="C480">
        <v>2022</v>
      </c>
      <c r="D480">
        <v>27.3</v>
      </c>
      <c r="E480">
        <v>1705.7</v>
      </c>
      <c r="F480">
        <v>23.1</v>
      </c>
      <c r="G480">
        <v>249</v>
      </c>
      <c r="H480">
        <v>4.5199999999999996</v>
      </c>
    </row>
    <row r="481" spans="1:8" x14ac:dyDescent="0.25">
      <c r="A481" t="s">
        <v>8</v>
      </c>
      <c r="B481" t="s">
        <v>16</v>
      </c>
      <c r="C481">
        <v>2021</v>
      </c>
      <c r="D481">
        <v>26.2</v>
      </c>
      <c r="E481">
        <v>1302.5</v>
      </c>
      <c r="F481">
        <v>17.3</v>
      </c>
      <c r="G481">
        <v>173.1</v>
      </c>
      <c r="H481">
        <v>2.08</v>
      </c>
    </row>
    <row r="482" spans="1:8" x14ac:dyDescent="0.25">
      <c r="A482" t="s">
        <v>15</v>
      </c>
      <c r="B482" t="s">
        <v>13</v>
      </c>
      <c r="C482">
        <v>2022</v>
      </c>
      <c r="D482">
        <v>27.9</v>
      </c>
      <c r="E482">
        <v>886.6</v>
      </c>
      <c r="F482">
        <v>34.4</v>
      </c>
      <c r="G482">
        <v>133.5</v>
      </c>
      <c r="H482">
        <v>4.55</v>
      </c>
    </row>
    <row r="483" spans="1:8" x14ac:dyDescent="0.25">
      <c r="A483" t="s">
        <v>12</v>
      </c>
      <c r="B483" t="s">
        <v>13</v>
      </c>
      <c r="C483">
        <v>2023</v>
      </c>
      <c r="D483">
        <v>27.4</v>
      </c>
      <c r="E483">
        <v>679</v>
      </c>
      <c r="F483">
        <v>43</v>
      </c>
      <c r="G483">
        <v>232.3</v>
      </c>
      <c r="H483">
        <v>0.89</v>
      </c>
    </row>
    <row r="484" spans="1:8" x14ac:dyDescent="0.25">
      <c r="A484" t="s">
        <v>10</v>
      </c>
      <c r="B484" t="s">
        <v>11</v>
      </c>
      <c r="C484">
        <v>2019</v>
      </c>
      <c r="D484">
        <v>23.9</v>
      </c>
      <c r="E484">
        <v>1176.5</v>
      </c>
      <c r="F484">
        <v>44.8</v>
      </c>
      <c r="G484">
        <v>23.6</v>
      </c>
      <c r="H484">
        <v>5.25</v>
      </c>
    </row>
    <row r="485" spans="1:8" x14ac:dyDescent="0.25">
      <c r="A485" t="s">
        <v>17</v>
      </c>
      <c r="B485" t="s">
        <v>9</v>
      </c>
      <c r="C485">
        <v>2022</v>
      </c>
      <c r="D485">
        <v>27</v>
      </c>
      <c r="E485">
        <v>1173.3</v>
      </c>
      <c r="F485">
        <v>25.8</v>
      </c>
      <c r="G485">
        <v>187.9</v>
      </c>
      <c r="H485">
        <v>3.25</v>
      </c>
    </row>
    <row r="486" spans="1:8" x14ac:dyDescent="0.25">
      <c r="A486" t="s">
        <v>18</v>
      </c>
      <c r="B486" t="s">
        <v>14</v>
      </c>
      <c r="C486">
        <v>2019</v>
      </c>
      <c r="D486">
        <v>26.8</v>
      </c>
      <c r="E486">
        <v>1294.0999999999999</v>
      </c>
      <c r="F486">
        <v>18.8</v>
      </c>
      <c r="G486">
        <v>224.4</v>
      </c>
      <c r="H486">
        <v>2.91</v>
      </c>
    </row>
    <row r="487" spans="1:8" x14ac:dyDescent="0.25">
      <c r="A487" t="s">
        <v>10</v>
      </c>
      <c r="B487" t="s">
        <v>9</v>
      </c>
      <c r="C487">
        <v>2022</v>
      </c>
      <c r="D487">
        <v>25.9</v>
      </c>
      <c r="E487">
        <v>1563.2</v>
      </c>
      <c r="F487">
        <v>25.5</v>
      </c>
      <c r="G487">
        <v>34.200000000000003</v>
      </c>
      <c r="H487">
        <v>3.86</v>
      </c>
    </row>
    <row r="488" spans="1:8" x14ac:dyDescent="0.25">
      <c r="A488" t="s">
        <v>17</v>
      </c>
      <c r="B488" t="s">
        <v>9</v>
      </c>
      <c r="C488">
        <v>2018</v>
      </c>
      <c r="D488">
        <v>29.1</v>
      </c>
      <c r="E488">
        <v>1523.7</v>
      </c>
      <c r="F488">
        <v>39.700000000000003</v>
      </c>
      <c r="G488">
        <v>123.5</v>
      </c>
      <c r="H488">
        <v>3.93</v>
      </c>
    </row>
    <row r="489" spans="1:8" x14ac:dyDescent="0.25">
      <c r="A489" t="s">
        <v>8</v>
      </c>
      <c r="B489" t="s">
        <v>11</v>
      </c>
      <c r="C489">
        <v>2018</v>
      </c>
      <c r="D489">
        <v>25.4</v>
      </c>
      <c r="E489">
        <v>1026.3</v>
      </c>
      <c r="F489">
        <v>17.2</v>
      </c>
      <c r="G489">
        <v>67.099999999999994</v>
      </c>
      <c r="H489">
        <v>1.23</v>
      </c>
    </row>
    <row r="490" spans="1:8" x14ac:dyDescent="0.25">
      <c r="A490" t="s">
        <v>10</v>
      </c>
      <c r="B490" t="s">
        <v>14</v>
      </c>
      <c r="C490">
        <v>2018</v>
      </c>
      <c r="D490">
        <v>27.9</v>
      </c>
      <c r="E490">
        <v>811.9</v>
      </c>
      <c r="F490">
        <v>43.3</v>
      </c>
      <c r="G490">
        <v>150.30000000000001</v>
      </c>
      <c r="H490">
        <v>4.66</v>
      </c>
    </row>
    <row r="491" spans="1:8" x14ac:dyDescent="0.25">
      <c r="A491" t="s">
        <v>18</v>
      </c>
      <c r="B491" t="s">
        <v>11</v>
      </c>
      <c r="C491">
        <v>2018</v>
      </c>
      <c r="D491">
        <v>26.7</v>
      </c>
      <c r="E491">
        <v>829.8</v>
      </c>
      <c r="F491">
        <v>22</v>
      </c>
      <c r="G491">
        <v>169.4</v>
      </c>
      <c r="H491">
        <v>2.02</v>
      </c>
    </row>
    <row r="492" spans="1:8" x14ac:dyDescent="0.25">
      <c r="A492" t="s">
        <v>17</v>
      </c>
      <c r="B492" t="s">
        <v>14</v>
      </c>
      <c r="C492">
        <v>2018</v>
      </c>
      <c r="D492">
        <v>27.2</v>
      </c>
      <c r="E492">
        <v>979</v>
      </c>
      <c r="F492">
        <v>44.5</v>
      </c>
      <c r="G492">
        <v>89.6</v>
      </c>
      <c r="H492">
        <v>5.48</v>
      </c>
    </row>
    <row r="493" spans="1:8" x14ac:dyDescent="0.25">
      <c r="A493" t="s">
        <v>17</v>
      </c>
      <c r="B493" t="s">
        <v>16</v>
      </c>
      <c r="C493">
        <v>2018</v>
      </c>
      <c r="D493">
        <v>27.8</v>
      </c>
      <c r="E493">
        <v>1090</v>
      </c>
      <c r="F493">
        <v>39.4</v>
      </c>
      <c r="G493">
        <v>125.8</v>
      </c>
      <c r="H493">
        <v>5</v>
      </c>
    </row>
    <row r="494" spans="1:8" x14ac:dyDescent="0.25">
      <c r="A494" t="s">
        <v>17</v>
      </c>
      <c r="B494" t="s">
        <v>14</v>
      </c>
      <c r="C494">
        <v>2019</v>
      </c>
      <c r="D494">
        <v>24.4</v>
      </c>
      <c r="E494">
        <v>1291.5</v>
      </c>
      <c r="F494">
        <v>38.299999999999997</v>
      </c>
      <c r="G494">
        <v>84.2</v>
      </c>
      <c r="H494">
        <v>2.4</v>
      </c>
    </row>
    <row r="495" spans="1:8" x14ac:dyDescent="0.25">
      <c r="A495" t="s">
        <v>8</v>
      </c>
      <c r="B495" t="s">
        <v>11</v>
      </c>
      <c r="C495">
        <v>2021</v>
      </c>
      <c r="D495">
        <v>27.4</v>
      </c>
      <c r="E495">
        <v>959.7</v>
      </c>
      <c r="F495">
        <v>21.1</v>
      </c>
      <c r="G495">
        <v>105</v>
      </c>
      <c r="H495">
        <v>4.9400000000000004</v>
      </c>
    </row>
    <row r="496" spans="1:8" x14ac:dyDescent="0.25">
      <c r="A496" t="s">
        <v>10</v>
      </c>
      <c r="B496" t="s">
        <v>9</v>
      </c>
      <c r="C496">
        <v>2022</v>
      </c>
      <c r="D496">
        <v>31.6</v>
      </c>
      <c r="E496">
        <v>1284.0999999999999</v>
      </c>
      <c r="F496">
        <v>10.3</v>
      </c>
      <c r="G496">
        <v>56.7</v>
      </c>
      <c r="H496">
        <v>2.46</v>
      </c>
    </row>
    <row r="497" spans="1:8" x14ac:dyDescent="0.25">
      <c r="A497" t="s">
        <v>8</v>
      </c>
      <c r="B497" t="s">
        <v>14</v>
      </c>
      <c r="C497">
        <v>2018</v>
      </c>
      <c r="D497">
        <v>23.9</v>
      </c>
      <c r="E497">
        <v>1308.5999999999999</v>
      </c>
      <c r="F497">
        <v>23.4</v>
      </c>
      <c r="G497">
        <v>223.7</v>
      </c>
      <c r="H497">
        <v>1.06</v>
      </c>
    </row>
    <row r="498" spans="1:8" x14ac:dyDescent="0.25">
      <c r="A498" t="s">
        <v>15</v>
      </c>
      <c r="B498" t="s">
        <v>14</v>
      </c>
      <c r="C498">
        <v>2019</v>
      </c>
      <c r="D498">
        <v>26.9</v>
      </c>
      <c r="E498">
        <v>1243</v>
      </c>
      <c r="F498">
        <v>20.6</v>
      </c>
      <c r="G498">
        <v>22.3</v>
      </c>
      <c r="H498">
        <v>5.79</v>
      </c>
    </row>
    <row r="499" spans="1:8" x14ac:dyDescent="0.25">
      <c r="A499" t="s">
        <v>15</v>
      </c>
      <c r="B499" t="s">
        <v>13</v>
      </c>
      <c r="C499">
        <v>2019</v>
      </c>
      <c r="D499">
        <v>29.2</v>
      </c>
      <c r="E499">
        <v>861.4</v>
      </c>
      <c r="F499">
        <v>11.3</v>
      </c>
      <c r="G499">
        <v>223</v>
      </c>
      <c r="H499">
        <v>4.09</v>
      </c>
    </row>
    <row r="500" spans="1:8" x14ac:dyDescent="0.25">
      <c r="A500" t="s">
        <v>10</v>
      </c>
      <c r="B500" t="s">
        <v>9</v>
      </c>
      <c r="C500">
        <v>2019</v>
      </c>
      <c r="D500">
        <v>27.6</v>
      </c>
      <c r="E500">
        <v>1340.3</v>
      </c>
      <c r="F500">
        <v>27.7</v>
      </c>
      <c r="G500">
        <v>151.5</v>
      </c>
      <c r="H500">
        <v>3.01</v>
      </c>
    </row>
    <row r="501" spans="1:8" x14ac:dyDescent="0.25">
      <c r="A501" t="s">
        <v>8</v>
      </c>
      <c r="B501" t="s">
        <v>16</v>
      </c>
      <c r="C501">
        <v>2021</v>
      </c>
      <c r="D501">
        <v>28.4</v>
      </c>
      <c r="E501">
        <v>1824.4</v>
      </c>
      <c r="F501">
        <v>24.1</v>
      </c>
      <c r="G501">
        <v>96.3</v>
      </c>
      <c r="H501">
        <v>2.69</v>
      </c>
    </row>
    <row r="502" spans="1:8" x14ac:dyDescent="0.25">
      <c r="A502" t="s">
        <v>18</v>
      </c>
      <c r="B502" t="s">
        <v>11</v>
      </c>
      <c r="C502">
        <v>2022</v>
      </c>
      <c r="D502">
        <v>22.2</v>
      </c>
      <c r="E502">
        <v>1273.8</v>
      </c>
      <c r="F502">
        <v>32.200000000000003</v>
      </c>
      <c r="G502">
        <v>186.3</v>
      </c>
      <c r="H502">
        <v>2.29</v>
      </c>
    </row>
    <row r="503" spans="1:8" x14ac:dyDescent="0.25">
      <c r="A503" t="s">
        <v>17</v>
      </c>
      <c r="B503" t="s">
        <v>16</v>
      </c>
      <c r="C503">
        <v>2021</v>
      </c>
      <c r="D503">
        <v>28.2</v>
      </c>
      <c r="E503">
        <v>314.10000000000002</v>
      </c>
      <c r="F503">
        <v>31.7</v>
      </c>
      <c r="G503">
        <v>136.80000000000001</v>
      </c>
      <c r="H503">
        <v>5.9</v>
      </c>
    </row>
    <row r="504" spans="1:8" x14ac:dyDescent="0.25">
      <c r="A504" t="s">
        <v>17</v>
      </c>
      <c r="B504" t="s">
        <v>9</v>
      </c>
      <c r="C504">
        <v>2020</v>
      </c>
      <c r="D504">
        <v>25.5</v>
      </c>
      <c r="E504">
        <v>1572.3</v>
      </c>
      <c r="F504">
        <v>14.2</v>
      </c>
      <c r="G504">
        <v>134.80000000000001</v>
      </c>
      <c r="H504">
        <v>1.24</v>
      </c>
    </row>
    <row r="505" spans="1:8" x14ac:dyDescent="0.25">
      <c r="A505" t="s">
        <v>10</v>
      </c>
      <c r="B505" t="s">
        <v>14</v>
      </c>
      <c r="C505">
        <v>2019</v>
      </c>
      <c r="D505">
        <v>27.6</v>
      </c>
      <c r="E505">
        <v>989.2</v>
      </c>
      <c r="F505">
        <v>44.2</v>
      </c>
      <c r="G505">
        <v>45.3</v>
      </c>
      <c r="H505">
        <v>2.23</v>
      </c>
    </row>
    <row r="506" spans="1:8" x14ac:dyDescent="0.25">
      <c r="A506" t="s">
        <v>15</v>
      </c>
      <c r="B506" t="s">
        <v>14</v>
      </c>
      <c r="C506">
        <v>2020</v>
      </c>
      <c r="D506">
        <v>26.9</v>
      </c>
      <c r="E506">
        <v>1879.7</v>
      </c>
      <c r="F506">
        <v>16.5</v>
      </c>
      <c r="G506">
        <v>109.6</v>
      </c>
      <c r="H506">
        <v>3.17</v>
      </c>
    </row>
    <row r="507" spans="1:8" x14ac:dyDescent="0.25">
      <c r="A507" t="s">
        <v>15</v>
      </c>
      <c r="B507" t="s">
        <v>9</v>
      </c>
      <c r="C507">
        <v>2023</v>
      </c>
      <c r="D507">
        <v>31.6</v>
      </c>
      <c r="E507">
        <v>1234.9000000000001</v>
      </c>
      <c r="F507">
        <v>25.6</v>
      </c>
      <c r="G507">
        <v>75.400000000000006</v>
      </c>
      <c r="H507">
        <v>3.13</v>
      </c>
    </row>
    <row r="508" spans="1:8" x14ac:dyDescent="0.25">
      <c r="A508" t="s">
        <v>17</v>
      </c>
      <c r="B508" t="s">
        <v>14</v>
      </c>
      <c r="C508">
        <v>2018</v>
      </c>
      <c r="D508">
        <v>28.1</v>
      </c>
      <c r="E508">
        <v>694.6</v>
      </c>
      <c r="F508">
        <v>27.1</v>
      </c>
      <c r="G508">
        <v>23.6</v>
      </c>
      <c r="H508">
        <v>3.09</v>
      </c>
    </row>
    <row r="509" spans="1:8" x14ac:dyDescent="0.25">
      <c r="A509" t="s">
        <v>10</v>
      </c>
      <c r="B509" t="s">
        <v>14</v>
      </c>
      <c r="C509">
        <v>2018</v>
      </c>
      <c r="D509">
        <v>26.8</v>
      </c>
      <c r="E509">
        <v>580.6</v>
      </c>
      <c r="F509">
        <v>38.5</v>
      </c>
      <c r="G509">
        <v>102.8</v>
      </c>
      <c r="H509">
        <v>1.47</v>
      </c>
    </row>
    <row r="510" spans="1:8" x14ac:dyDescent="0.25">
      <c r="A510" t="s">
        <v>8</v>
      </c>
      <c r="B510" t="s">
        <v>14</v>
      </c>
      <c r="C510">
        <v>2021</v>
      </c>
      <c r="D510">
        <v>24</v>
      </c>
      <c r="E510">
        <v>1661.9</v>
      </c>
      <c r="F510">
        <v>13.5</v>
      </c>
      <c r="G510">
        <v>40.700000000000003</v>
      </c>
      <c r="H510">
        <v>1.3</v>
      </c>
    </row>
    <row r="511" spans="1:8" x14ac:dyDescent="0.25">
      <c r="A511" t="s">
        <v>15</v>
      </c>
      <c r="B511" t="s">
        <v>11</v>
      </c>
      <c r="C511">
        <v>2022</v>
      </c>
      <c r="D511">
        <v>27.2</v>
      </c>
      <c r="E511">
        <v>1531.8</v>
      </c>
      <c r="F511">
        <v>25</v>
      </c>
      <c r="G511">
        <v>79.099999999999994</v>
      </c>
      <c r="H511">
        <v>1.9</v>
      </c>
    </row>
    <row r="512" spans="1:8" x14ac:dyDescent="0.25">
      <c r="A512" t="s">
        <v>8</v>
      </c>
      <c r="B512" t="s">
        <v>11</v>
      </c>
      <c r="C512">
        <v>2020</v>
      </c>
      <c r="D512">
        <v>28.6</v>
      </c>
      <c r="E512">
        <v>1867.8</v>
      </c>
      <c r="F512">
        <v>32</v>
      </c>
      <c r="G512">
        <v>41.3</v>
      </c>
      <c r="H512">
        <v>5.53</v>
      </c>
    </row>
    <row r="513" spans="1:8" x14ac:dyDescent="0.25">
      <c r="A513" t="s">
        <v>15</v>
      </c>
      <c r="B513" t="s">
        <v>13</v>
      </c>
      <c r="C513">
        <v>2022</v>
      </c>
      <c r="D513">
        <v>26.8</v>
      </c>
      <c r="E513">
        <v>1203.3</v>
      </c>
      <c r="F513">
        <v>17.5</v>
      </c>
      <c r="G513">
        <v>43.2</v>
      </c>
      <c r="H513">
        <v>1.1200000000000001</v>
      </c>
    </row>
    <row r="514" spans="1:8" x14ac:dyDescent="0.25">
      <c r="A514" t="s">
        <v>15</v>
      </c>
      <c r="B514" t="s">
        <v>16</v>
      </c>
      <c r="C514">
        <v>2021</v>
      </c>
      <c r="D514">
        <v>26</v>
      </c>
      <c r="E514">
        <v>1183</v>
      </c>
      <c r="F514">
        <v>32</v>
      </c>
      <c r="G514">
        <v>65.8</v>
      </c>
      <c r="H514">
        <v>4.67</v>
      </c>
    </row>
    <row r="515" spans="1:8" x14ac:dyDescent="0.25">
      <c r="A515" t="s">
        <v>12</v>
      </c>
      <c r="B515" t="s">
        <v>9</v>
      </c>
      <c r="C515">
        <v>2018</v>
      </c>
      <c r="D515">
        <v>25.9</v>
      </c>
      <c r="E515">
        <v>1085.2</v>
      </c>
      <c r="F515">
        <v>42.3</v>
      </c>
      <c r="G515">
        <v>250</v>
      </c>
      <c r="H515">
        <v>4.67</v>
      </c>
    </row>
    <row r="516" spans="1:8" x14ac:dyDescent="0.25">
      <c r="A516" t="s">
        <v>15</v>
      </c>
      <c r="B516" t="s">
        <v>9</v>
      </c>
      <c r="C516">
        <v>2022</v>
      </c>
      <c r="D516">
        <v>28.1</v>
      </c>
      <c r="E516">
        <v>1002.5</v>
      </c>
      <c r="F516">
        <v>44.9</v>
      </c>
      <c r="G516">
        <v>20.5</v>
      </c>
      <c r="H516">
        <v>4.95</v>
      </c>
    </row>
    <row r="517" spans="1:8" x14ac:dyDescent="0.25">
      <c r="A517" t="s">
        <v>18</v>
      </c>
      <c r="B517" t="s">
        <v>9</v>
      </c>
      <c r="C517">
        <v>2022</v>
      </c>
      <c r="D517">
        <v>28.5</v>
      </c>
      <c r="E517">
        <v>1082.3</v>
      </c>
      <c r="F517">
        <v>11.1</v>
      </c>
      <c r="G517">
        <v>166.9</v>
      </c>
      <c r="H517">
        <v>5.38</v>
      </c>
    </row>
    <row r="518" spans="1:8" x14ac:dyDescent="0.25">
      <c r="A518" t="s">
        <v>10</v>
      </c>
      <c r="B518" t="s">
        <v>13</v>
      </c>
      <c r="C518">
        <v>2018</v>
      </c>
      <c r="D518">
        <v>29.7</v>
      </c>
      <c r="E518">
        <v>1265.2</v>
      </c>
      <c r="F518">
        <v>18.2</v>
      </c>
      <c r="G518">
        <v>52.5</v>
      </c>
      <c r="H518">
        <v>1.95</v>
      </c>
    </row>
    <row r="519" spans="1:8" x14ac:dyDescent="0.25">
      <c r="A519" t="s">
        <v>10</v>
      </c>
      <c r="B519" t="s">
        <v>11</v>
      </c>
      <c r="C519">
        <v>2020</v>
      </c>
      <c r="D519">
        <v>25</v>
      </c>
      <c r="E519">
        <v>946.8</v>
      </c>
      <c r="F519">
        <v>20.9</v>
      </c>
      <c r="G519">
        <v>231.7</v>
      </c>
      <c r="H519">
        <v>1.74</v>
      </c>
    </row>
    <row r="520" spans="1:8" x14ac:dyDescent="0.25">
      <c r="A520" t="s">
        <v>8</v>
      </c>
      <c r="B520" t="s">
        <v>13</v>
      </c>
      <c r="C520">
        <v>2018</v>
      </c>
      <c r="D520">
        <v>28.1</v>
      </c>
      <c r="E520">
        <v>699.2</v>
      </c>
      <c r="F520">
        <v>24</v>
      </c>
      <c r="G520">
        <v>41.5</v>
      </c>
      <c r="H520">
        <v>3.06</v>
      </c>
    </row>
    <row r="521" spans="1:8" x14ac:dyDescent="0.25">
      <c r="A521" t="s">
        <v>15</v>
      </c>
      <c r="B521" t="s">
        <v>9</v>
      </c>
      <c r="C521">
        <v>2022</v>
      </c>
      <c r="D521">
        <v>26.8</v>
      </c>
      <c r="E521">
        <v>1248</v>
      </c>
      <c r="F521">
        <v>18.5</v>
      </c>
      <c r="G521">
        <v>239.7</v>
      </c>
      <c r="H521">
        <v>1.96</v>
      </c>
    </row>
    <row r="522" spans="1:8" x14ac:dyDescent="0.25">
      <c r="A522" t="s">
        <v>18</v>
      </c>
      <c r="B522" t="s">
        <v>16</v>
      </c>
      <c r="C522">
        <v>2020</v>
      </c>
      <c r="D522">
        <v>26.8</v>
      </c>
      <c r="E522">
        <v>940.1</v>
      </c>
      <c r="F522">
        <v>17.100000000000001</v>
      </c>
      <c r="G522">
        <v>160.5</v>
      </c>
      <c r="H522">
        <v>4.54</v>
      </c>
    </row>
    <row r="523" spans="1:8" x14ac:dyDescent="0.25">
      <c r="A523" t="s">
        <v>8</v>
      </c>
      <c r="B523" t="s">
        <v>14</v>
      </c>
      <c r="C523">
        <v>2020</v>
      </c>
      <c r="D523">
        <v>27.8</v>
      </c>
      <c r="E523">
        <v>228.2</v>
      </c>
      <c r="F523">
        <v>43.4</v>
      </c>
      <c r="G523">
        <v>20.3</v>
      </c>
      <c r="H523">
        <v>4</v>
      </c>
    </row>
    <row r="524" spans="1:8" x14ac:dyDescent="0.25">
      <c r="A524" t="s">
        <v>12</v>
      </c>
      <c r="B524" t="s">
        <v>11</v>
      </c>
      <c r="C524">
        <v>2018</v>
      </c>
      <c r="D524">
        <v>27.8</v>
      </c>
      <c r="E524">
        <v>1365.8</v>
      </c>
      <c r="F524">
        <v>42.1</v>
      </c>
      <c r="G524">
        <v>225.6</v>
      </c>
      <c r="H524">
        <v>5.31</v>
      </c>
    </row>
    <row r="525" spans="1:8" x14ac:dyDescent="0.25">
      <c r="A525" t="s">
        <v>8</v>
      </c>
      <c r="B525" t="s">
        <v>11</v>
      </c>
      <c r="C525">
        <v>2022</v>
      </c>
      <c r="D525">
        <v>28.1</v>
      </c>
      <c r="E525">
        <v>867.6</v>
      </c>
      <c r="F525">
        <v>11.6</v>
      </c>
      <c r="G525">
        <v>140</v>
      </c>
      <c r="H525">
        <v>0.96</v>
      </c>
    </row>
    <row r="526" spans="1:8" x14ac:dyDescent="0.25">
      <c r="A526" t="s">
        <v>8</v>
      </c>
      <c r="B526" t="s">
        <v>13</v>
      </c>
      <c r="C526">
        <v>2021</v>
      </c>
      <c r="D526">
        <v>24.9</v>
      </c>
      <c r="E526">
        <v>1398.5</v>
      </c>
      <c r="F526">
        <v>21.9</v>
      </c>
      <c r="G526">
        <v>80.400000000000006</v>
      </c>
      <c r="H526">
        <v>5.53</v>
      </c>
    </row>
    <row r="527" spans="1:8" x14ac:dyDescent="0.25">
      <c r="A527" t="s">
        <v>15</v>
      </c>
      <c r="B527" t="s">
        <v>11</v>
      </c>
      <c r="C527">
        <v>2022</v>
      </c>
      <c r="D527">
        <v>25.5</v>
      </c>
      <c r="E527">
        <v>1391.4</v>
      </c>
      <c r="F527">
        <v>24.2</v>
      </c>
      <c r="G527">
        <v>196.5</v>
      </c>
      <c r="H527">
        <v>2.11</v>
      </c>
    </row>
    <row r="528" spans="1:8" x14ac:dyDescent="0.25">
      <c r="A528" t="s">
        <v>12</v>
      </c>
      <c r="B528" t="s">
        <v>9</v>
      </c>
      <c r="C528">
        <v>2019</v>
      </c>
      <c r="D528">
        <v>30</v>
      </c>
      <c r="E528">
        <v>1285.0999999999999</v>
      </c>
      <c r="F528">
        <v>18.399999999999999</v>
      </c>
      <c r="G528">
        <v>233.1</v>
      </c>
      <c r="H528">
        <v>3.2</v>
      </c>
    </row>
    <row r="529" spans="1:8" x14ac:dyDescent="0.25">
      <c r="A529" t="s">
        <v>8</v>
      </c>
      <c r="B529" t="s">
        <v>9</v>
      </c>
      <c r="C529">
        <v>2023</v>
      </c>
      <c r="D529">
        <v>26.6</v>
      </c>
      <c r="E529">
        <v>1949</v>
      </c>
      <c r="F529">
        <v>32</v>
      </c>
      <c r="G529">
        <v>131.19999999999999</v>
      </c>
      <c r="H529">
        <v>2.91</v>
      </c>
    </row>
    <row r="530" spans="1:8" x14ac:dyDescent="0.25">
      <c r="A530" t="s">
        <v>18</v>
      </c>
      <c r="B530" t="s">
        <v>13</v>
      </c>
      <c r="C530">
        <v>2021</v>
      </c>
      <c r="D530">
        <v>27.6</v>
      </c>
      <c r="E530">
        <v>1158.5999999999999</v>
      </c>
      <c r="F530">
        <v>32.4</v>
      </c>
      <c r="G530">
        <v>92.6</v>
      </c>
      <c r="H530">
        <v>4.68</v>
      </c>
    </row>
    <row r="531" spans="1:8" x14ac:dyDescent="0.25">
      <c r="A531" t="s">
        <v>18</v>
      </c>
      <c r="B531" t="s">
        <v>9</v>
      </c>
      <c r="C531">
        <v>2020</v>
      </c>
      <c r="D531">
        <v>29.1</v>
      </c>
      <c r="E531">
        <v>1114.3</v>
      </c>
      <c r="F531">
        <v>39.799999999999997</v>
      </c>
      <c r="G531">
        <v>201.5</v>
      </c>
      <c r="H531">
        <v>2.81</v>
      </c>
    </row>
    <row r="532" spans="1:8" x14ac:dyDescent="0.25">
      <c r="A532" t="s">
        <v>10</v>
      </c>
      <c r="B532" t="s">
        <v>16</v>
      </c>
      <c r="C532">
        <v>2021</v>
      </c>
      <c r="D532">
        <v>27.9</v>
      </c>
      <c r="E532">
        <v>1405.1</v>
      </c>
      <c r="F532">
        <v>35.9</v>
      </c>
      <c r="G532">
        <v>176.8</v>
      </c>
      <c r="H532">
        <v>5.69</v>
      </c>
    </row>
    <row r="533" spans="1:8" x14ac:dyDescent="0.25">
      <c r="A533" t="s">
        <v>12</v>
      </c>
      <c r="B533" t="s">
        <v>13</v>
      </c>
      <c r="C533">
        <v>2020</v>
      </c>
      <c r="D533">
        <v>28.1</v>
      </c>
      <c r="E533">
        <v>1183.4000000000001</v>
      </c>
      <c r="F533">
        <v>29</v>
      </c>
      <c r="G533">
        <v>224.4</v>
      </c>
      <c r="H533">
        <v>5.46</v>
      </c>
    </row>
    <row r="534" spans="1:8" x14ac:dyDescent="0.25">
      <c r="A534" t="s">
        <v>12</v>
      </c>
      <c r="B534" t="s">
        <v>16</v>
      </c>
      <c r="C534">
        <v>2020</v>
      </c>
      <c r="D534">
        <v>28.8</v>
      </c>
      <c r="E534">
        <v>1548.1</v>
      </c>
      <c r="F534">
        <v>32.9</v>
      </c>
      <c r="G534">
        <v>179.3</v>
      </c>
      <c r="H534">
        <v>5.3</v>
      </c>
    </row>
    <row r="535" spans="1:8" x14ac:dyDescent="0.25">
      <c r="A535" t="s">
        <v>10</v>
      </c>
      <c r="B535" t="s">
        <v>14</v>
      </c>
      <c r="C535">
        <v>2021</v>
      </c>
      <c r="D535">
        <v>22.8</v>
      </c>
      <c r="E535">
        <v>819.4</v>
      </c>
      <c r="F535">
        <v>19.600000000000001</v>
      </c>
      <c r="G535">
        <v>76</v>
      </c>
      <c r="H535">
        <v>0.89</v>
      </c>
    </row>
    <row r="536" spans="1:8" x14ac:dyDescent="0.25">
      <c r="A536" t="s">
        <v>8</v>
      </c>
      <c r="B536" t="s">
        <v>16</v>
      </c>
      <c r="C536">
        <v>2020</v>
      </c>
      <c r="D536">
        <v>26</v>
      </c>
      <c r="E536">
        <v>824.3</v>
      </c>
      <c r="F536">
        <v>30.8</v>
      </c>
      <c r="G536">
        <v>234.3</v>
      </c>
      <c r="H536">
        <v>5.2</v>
      </c>
    </row>
    <row r="537" spans="1:8" x14ac:dyDescent="0.25">
      <c r="A537" t="s">
        <v>12</v>
      </c>
      <c r="B537" t="s">
        <v>14</v>
      </c>
      <c r="C537">
        <v>2020</v>
      </c>
      <c r="D537">
        <v>27.9</v>
      </c>
      <c r="E537">
        <v>1429.7</v>
      </c>
      <c r="F537">
        <v>27.1</v>
      </c>
      <c r="G537">
        <v>44.1</v>
      </c>
      <c r="H537">
        <v>4.8</v>
      </c>
    </row>
    <row r="538" spans="1:8" x14ac:dyDescent="0.25">
      <c r="A538" t="s">
        <v>18</v>
      </c>
      <c r="B538" t="s">
        <v>14</v>
      </c>
      <c r="C538">
        <v>2019</v>
      </c>
      <c r="D538">
        <v>29.8</v>
      </c>
      <c r="E538">
        <v>850.6</v>
      </c>
      <c r="F538">
        <v>14.7</v>
      </c>
      <c r="G538">
        <v>81.599999999999994</v>
      </c>
      <c r="H538">
        <v>1.07</v>
      </c>
    </row>
    <row r="539" spans="1:8" x14ac:dyDescent="0.25">
      <c r="A539" t="s">
        <v>18</v>
      </c>
      <c r="B539" t="s">
        <v>16</v>
      </c>
      <c r="C539">
        <v>2022</v>
      </c>
      <c r="D539">
        <v>27.1</v>
      </c>
      <c r="E539">
        <v>1382.7</v>
      </c>
      <c r="F539">
        <v>18.5</v>
      </c>
      <c r="G539">
        <v>139.6</v>
      </c>
      <c r="H539">
        <v>1.0900000000000001</v>
      </c>
    </row>
    <row r="540" spans="1:8" x14ac:dyDescent="0.25">
      <c r="A540" t="s">
        <v>15</v>
      </c>
      <c r="B540" t="s">
        <v>13</v>
      </c>
      <c r="C540">
        <v>2022</v>
      </c>
      <c r="D540">
        <v>25.3</v>
      </c>
      <c r="E540">
        <v>1311</v>
      </c>
      <c r="F540">
        <v>20.2</v>
      </c>
      <c r="G540">
        <v>150.1</v>
      </c>
      <c r="H540">
        <v>1.06</v>
      </c>
    </row>
    <row r="541" spans="1:8" x14ac:dyDescent="0.25">
      <c r="A541" t="s">
        <v>12</v>
      </c>
      <c r="B541" t="s">
        <v>9</v>
      </c>
      <c r="C541">
        <v>2023</v>
      </c>
      <c r="D541">
        <v>25.4</v>
      </c>
      <c r="E541">
        <v>991.7</v>
      </c>
      <c r="F541">
        <v>42.4</v>
      </c>
      <c r="G541">
        <v>23.5</v>
      </c>
      <c r="H541">
        <v>0.56000000000000005</v>
      </c>
    </row>
    <row r="542" spans="1:8" x14ac:dyDescent="0.25">
      <c r="A542" t="s">
        <v>8</v>
      </c>
      <c r="B542" t="s">
        <v>9</v>
      </c>
      <c r="C542">
        <v>2023</v>
      </c>
      <c r="D542">
        <v>28.8</v>
      </c>
      <c r="E542">
        <v>1310.2</v>
      </c>
      <c r="F542">
        <v>18.100000000000001</v>
      </c>
      <c r="G542">
        <v>199.5</v>
      </c>
      <c r="H542">
        <v>3.52</v>
      </c>
    </row>
    <row r="543" spans="1:8" x14ac:dyDescent="0.25">
      <c r="A543" t="s">
        <v>10</v>
      </c>
      <c r="B543" t="s">
        <v>14</v>
      </c>
      <c r="C543">
        <v>2019</v>
      </c>
      <c r="D543">
        <v>26.6</v>
      </c>
      <c r="E543">
        <v>829.6</v>
      </c>
      <c r="F543">
        <v>20.100000000000001</v>
      </c>
      <c r="G543">
        <v>103.2</v>
      </c>
      <c r="H543">
        <v>5.85</v>
      </c>
    </row>
    <row r="544" spans="1:8" x14ac:dyDescent="0.25">
      <c r="A544" t="s">
        <v>10</v>
      </c>
      <c r="B544" t="s">
        <v>14</v>
      </c>
      <c r="C544">
        <v>2023</v>
      </c>
      <c r="D544">
        <v>27</v>
      </c>
      <c r="E544">
        <v>900</v>
      </c>
      <c r="F544">
        <v>22.9</v>
      </c>
      <c r="G544">
        <v>113.5</v>
      </c>
      <c r="H544">
        <v>2.91</v>
      </c>
    </row>
    <row r="545" spans="1:8" x14ac:dyDescent="0.25">
      <c r="A545" t="s">
        <v>8</v>
      </c>
      <c r="B545" t="s">
        <v>13</v>
      </c>
      <c r="C545">
        <v>2021</v>
      </c>
      <c r="D545">
        <v>28.2</v>
      </c>
      <c r="E545">
        <v>1128.8</v>
      </c>
      <c r="F545">
        <v>33.200000000000003</v>
      </c>
      <c r="G545">
        <v>206.2</v>
      </c>
      <c r="H545">
        <v>3.47</v>
      </c>
    </row>
    <row r="546" spans="1:8" x14ac:dyDescent="0.25">
      <c r="A546" t="s">
        <v>17</v>
      </c>
      <c r="B546" t="s">
        <v>11</v>
      </c>
      <c r="C546">
        <v>2018</v>
      </c>
      <c r="D546">
        <v>21.2</v>
      </c>
      <c r="E546">
        <v>1223.7</v>
      </c>
      <c r="F546">
        <v>14.1</v>
      </c>
      <c r="G546">
        <v>107.2</v>
      </c>
      <c r="H546">
        <v>5.82</v>
      </c>
    </row>
    <row r="547" spans="1:8" x14ac:dyDescent="0.25">
      <c r="A547" t="s">
        <v>15</v>
      </c>
      <c r="B547" t="s">
        <v>16</v>
      </c>
      <c r="C547">
        <v>2018</v>
      </c>
      <c r="D547">
        <v>31</v>
      </c>
      <c r="E547">
        <v>1108.9000000000001</v>
      </c>
      <c r="F547">
        <v>43.4</v>
      </c>
      <c r="G547">
        <v>30.9</v>
      </c>
      <c r="H547">
        <v>1.9</v>
      </c>
    </row>
    <row r="548" spans="1:8" x14ac:dyDescent="0.25">
      <c r="A548" t="s">
        <v>10</v>
      </c>
      <c r="B548" t="s">
        <v>14</v>
      </c>
      <c r="C548">
        <v>2018</v>
      </c>
      <c r="D548">
        <v>25.5</v>
      </c>
      <c r="E548">
        <v>1329.9</v>
      </c>
      <c r="F548">
        <v>40.299999999999997</v>
      </c>
      <c r="G548">
        <v>60.6</v>
      </c>
      <c r="H548">
        <v>5.22</v>
      </c>
    </row>
    <row r="549" spans="1:8" x14ac:dyDescent="0.25">
      <c r="A549" t="s">
        <v>12</v>
      </c>
      <c r="B549" t="s">
        <v>9</v>
      </c>
      <c r="C549">
        <v>2019</v>
      </c>
      <c r="D549">
        <v>27.5</v>
      </c>
      <c r="E549">
        <v>1316.5</v>
      </c>
      <c r="F549">
        <v>30.2</v>
      </c>
      <c r="G549">
        <v>239.9</v>
      </c>
      <c r="H549">
        <v>3.51</v>
      </c>
    </row>
    <row r="550" spans="1:8" x14ac:dyDescent="0.25">
      <c r="A550" t="s">
        <v>15</v>
      </c>
      <c r="B550" t="s">
        <v>13</v>
      </c>
      <c r="C550">
        <v>2019</v>
      </c>
      <c r="D550">
        <v>23.6</v>
      </c>
      <c r="E550">
        <v>1658.8</v>
      </c>
      <c r="F550">
        <v>33.6</v>
      </c>
      <c r="G550">
        <v>36.200000000000003</v>
      </c>
      <c r="H550">
        <v>3.63</v>
      </c>
    </row>
    <row r="551" spans="1:8" x14ac:dyDescent="0.25">
      <c r="A551" t="s">
        <v>12</v>
      </c>
      <c r="B551" t="s">
        <v>16</v>
      </c>
      <c r="C551">
        <v>2020</v>
      </c>
      <c r="D551">
        <v>26.2</v>
      </c>
      <c r="E551">
        <v>1171.4000000000001</v>
      </c>
      <c r="F551">
        <v>10.6</v>
      </c>
      <c r="G551">
        <v>101.6</v>
      </c>
      <c r="H551">
        <v>2.39</v>
      </c>
    </row>
    <row r="552" spans="1:8" x14ac:dyDescent="0.25">
      <c r="A552" t="s">
        <v>18</v>
      </c>
      <c r="B552" t="s">
        <v>13</v>
      </c>
      <c r="C552">
        <v>2018</v>
      </c>
      <c r="D552">
        <v>29.5</v>
      </c>
      <c r="E552">
        <v>1558.4</v>
      </c>
      <c r="F552">
        <v>21.9</v>
      </c>
      <c r="G552">
        <v>135.69999999999999</v>
      </c>
      <c r="H552">
        <v>3.59</v>
      </c>
    </row>
    <row r="553" spans="1:8" x14ac:dyDescent="0.25">
      <c r="A553" t="s">
        <v>15</v>
      </c>
      <c r="B553" t="s">
        <v>16</v>
      </c>
      <c r="C553">
        <v>2021</v>
      </c>
      <c r="D553">
        <v>23.2</v>
      </c>
      <c r="E553">
        <v>1476.2</v>
      </c>
      <c r="F553">
        <v>37.799999999999997</v>
      </c>
      <c r="G553">
        <v>133.5</v>
      </c>
      <c r="H553">
        <v>0.9</v>
      </c>
    </row>
    <row r="554" spans="1:8" x14ac:dyDescent="0.25">
      <c r="A554" t="s">
        <v>10</v>
      </c>
      <c r="B554" t="s">
        <v>16</v>
      </c>
      <c r="C554">
        <v>2023</v>
      </c>
      <c r="D554">
        <v>29.3</v>
      </c>
      <c r="E554">
        <v>1888.2</v>
      </c>
      <c r="F554">
        <v>12.7</v>
      </c>
      <c r="G554">
        <v>20.9</v>
      </c>
      <c r="H554">
        <v>4.71</v>
      </c>
    </row>
    <row r="555" spans="1:8" x14ac:dyDescent="0.25">
      <c r="A555" t="s">
        <v>15</v>
      </c>
      <c r="B555" t="s">
        <v>14</v>
      </c>
      <c r="C555">
        <v>2021</v>
      </c>
      <c r="D555">
        <v>26.5</v>
      </c>
      <c r="E555">
        <v>1161.8</v>
      </c>
      <c r="F555">
        <v>19.899999999999999</v>
      </c>
      <c r="G555">
        <v>135.30000000000001</v>
      </c>
      <c r="H555">
        <v>2.0699999999999998</v>
      </c>
    </row>
    <row r="556" spans="1:8" x14ac:dyDescent="0.25">
      <c r="A556" t="s">
        <v>15</v>
      </c>
      <c r="B556" t="s">
        <v>13</v>
      </c>
      <c r="C556">
        <v>2023</v>
      </c>
      <c r="D556">
        <v>28</v>
      </c>
      <c r="E556">
        <v>1073.9000000000001</v>
      </c>
      <c r="F556">
        <v>30.5</v>
      </c>
      <c r="G556">
        <v>108.3</v>
      </c>
      <c r="H556">
        <v>5.38</v>
      </c>
    </row>
    <row r="557" spans="1:8" x14ac:dyDescent="0.25">
      <c r="A557" t="s">
        <v>15</v>
      </c>
      <c r="B557" t="s">
        <v>13</v>
      </c>
      <c r="C557">
        <v>2018</v>
      </c>
      <c r="D557">
        <v>28.3</v>
      </c>
      <c r="E557">
        <v>1577.3</v>
      </c>
      <c r="F557">
        <v>19</v>
      </c>
      <c r="G557">
        <v>243.6</v>
      </c>
      <c r="H557">
        <v>2.52</v>
      </c>
    </row>
    <row r="558" spans="1:8" x14ac:dyDescent="0.25">
      <c r="A558" t="s">
        <v>17</v>
      </c>
      <c r="B558" t="s">
        <v>9</v>
      </c>
      <c r="C558">
        <v>2018</v>
      </c>
      <c r="D558">
        <v>27.9</v>
      </c>
      <c r="E558">
        <v>1315.6</v>
      </c>
      <c r="F558">
        <v>42.7</v>
      </c>
      <c r="G558">
        <v>56.6</v>
      </c>
      <c r="H558">
        <v>1.29</v>
      </c>
    </row>
    <row r="559" spans="1:8" x14ac:dyDescent="0.25">
      <c r="A559" t="s">
        <v>15</v>
      </c>
      <c r="B559" t="s">
        <v>9</v>
      </c>
      <c r="C559">
        <v>2018</v>
      </c>
      <c r="D559">
        <v>25.3</v>
      </c>
      <c r="E559">
        <v>1584.5</v>
      </c>
      <c r="F559">
        <v>14.6</v>
      </c>
      <c r="G559">
        <v>101.5</v>
      </c>
      <c r="H559">
        <v>4.33</v>
      </c>
    </row>
    <row r="560" spans="1:8" x14ac:dyDescent="0.25">
      <c r="A560" t="s">
        <v>12</v>
      </c>
      <c r="B560" t="s">
        <v>14</v>
      </c>
      <c r="C560">
        <v>2019</v>
      </c>
      <c r="D560">
        <v>26.3</v>
      </c>
      <c r="E560">
        <v>1415</v>
      </c>
      <c r="F560">
        <v>37.9</v>
      </c>
      <c r="G560">
        <v>116.5</v>
      </c>
      <c r="H560">
        <v>1.41</v>
      </c>
    </row>
    <row r="561" spans="1:8" x14ac:dyDescent="0.25">
      <c r="A561" t="s">
        <v>18</v>
      </c>
      <c r="B561" t="s">
        <v>14</v>
      </c>
      <c r="C561">
        <v>2023</v>
      </c>
      <c r="D561">
        <v>24.1</v>
      </c>
      <c r="E561">
        <v>568</v>
      </c>
      <c r="F561">
        <v>27.8</v>
      </c>
      <c r="G561">
        <v>109.9</v>
      </c>
      <c r="H561">
        <v>4.6500000000000004</v>
      </c>
    </row>
    <row r="562" spans="1:8" x14ac:dyDescent="0.25">
      <c r="A562" t="s">
        <v>8</v>
      </c>
      <c r="B562" t="s">
        <v>11</v>
      </c>
      <c r="C562">
        <v>2019</v>
      </c>
      <c r="D562">
        <v>28</v>
      </c>
      <c r="E562">
        <v>1312.9</v>
      </c>
      <c r="F562">
        <v>36.299999999999997</v>
      </c>
      <c r="G562">
        <v>173.1</v>
      </c>
      <c r="H562">
        <v>5.82</v>
      </c>
    </row>
    <row r="563" spans="1:8" x14ac:dyDescent="0.25">
      <c r="A563" t="s">
        <v>15</v>
      </c>
      <c r="B563" t="s">
        <v>9</v>
      </c>
      <c r="C563">
        <v>2019</v>
      </c>
      <c r="D563">
        <v>30.4</v>
      </c>
      <c r="E563">
        <v>1293.4000000000001</v>
      </c>
      <c r="F563">
        <v>20.9</v>
      </c>
      <c r="G563">
        <v>69.599999999999994</v>
      </c>
      <c r="H563">
        <v>4.79</v>
      </c>
    </row>
    <row r="564" spans="1:8" x14ac:dyDescent="0.25">
      <c r="A564" t="s">
        <v>10</v>
      </c>
      <c r="B564" t="s">
        <v>16</v>
      </c>
      <c r="C564">
        <v>2022</v>
      </c>
      <c r="D564">
        <v>23.4</v>
      </c>
      <c r="E564">
        <v>1239.9000000000001</v>
      </c>
      <c r="F564">
        <v>28</v>
      </c>
      <c r="G564">
        <v>70.8</v>
      </c>
      <c r="H564">
        <v>0.62</v>
      </c>
    </row>
    <row r="565" spans="1:8" x14ac:dyDescent="0.25">
      <c r="A565" t="s">
        <v>15</v>
      </c>
      <c r="B565" t="s">
        <v>13</v>
      </c>
      <c r="C565">
        <v>2021</v>
      </c>
      <c r="D565">
        <v>25.5</v>
      </c>
      <c r="E565">
        <v>1160.3</v>
      </c>
      <c r="F565">
        <v>40</v>
      </c>
      <c r="G565">
        <v>187.7</v>
      </c>
      <c r="H565">
        <v>3.8</v>
      </c>
    </row>
    <row r="566" spans="1:8" x14ac:dyDescent="0.25">
      <c r="A566" t="s">
        <v>10</v>
      </c>
      <c r="B566" t="s">
        <v>14</v>
      </c>
      <c r="C566">
        <v>2021</v>
      </c>
      <c r="D566">
        <v>26.6</v>
      </c>
      <c r="E566">
        <v>722.4</v>
      </c>
      <c r="F566">
        <v>26.3</v>
      </c>
      <c r="G566">
        <v>135.1</v>
      </c>
      <c r="H566">
        <v>4.32</v>
      </c>
    </row>
    <row r="567" spans="1:8" x14ac:dyDescent="0.25">
      <c r="A567" t="s">
        <v>12</v>
      </c>
      <c r="B567" t="s">
        <v>13</v>
      </c>
      <c r="C567">
        <v>2020</v>
      </c>
      <c r="D567">
        <v>27.3</v>
      </c>
      <c r="E567">
        <v>1462.3</v>
      </c>
      <c r="F567">
        <v>22.6</v>
      </c>
      <c r="G567">
        <v>115.5</v>
      </c>
      <c r="H567">
        <v>5.04</v>
      </c>
    </row>
    <row r="568" spans="1:8" x14ac:dyDescent="0.25">
      <c r="A568" t="s">
        <v>10</v>
      </c>
      <c r="B568" t="s">
        <v>13</v>
      </c>
      <c r="C568">
        <v>2019</v>
      </c>
      <c r="D568">
        <v>28.8</v>
      </c>
      <c r="E568">
        <v>1312.1</v>
      </c>
      <c r="F568">
        <v>28.8</v>
      </c>
      <c r="G568">
        <v>58.9</v>
      </c>
      <c r="H568">
        <v>0.81</v>
      </c>
    </row>
    <row r="569" spans="1:8" x14ac:dyDescent="0.25">
      <c r="A569" t="s">
        <v>8</v>
      </c>
      <c r="B569" t="s">
        <v>11</v>
      </c>
      <c r="C569">
        <v>2023</v>
      </c>
      <c r="D569">
        <v>26.7</v>
      </c>
      <c r="E569">
        <v>1530.6</v>
      </c>
      <c r="F569">
        <v>35.1</v>
      </c>
      <c r="G569">
        <v>63.1</v>
      </c>
      <c r="H569">
        <v>3.14</v>
      </c>
    </row>
    <row r="570" spans="1:8" x14ac:dyDescent="0.25">
      <c r="A570" t="s">
        <v>18</v>
      </c>
      <c r="B570" t="s">
        <v>9</v>
      </c>
      <c r="C570">
        <v>2022</v>
      </c>
      <c r="D570">
        <v>26.4</v>
      </c>
      <c r="E570">
        <v>738.4</v>
      </c>
      <c r="F570">
        <v>25.5</v>
      </c>
      <c r="G570">
        <v>22.4</v>
      </c>
      <c r="H570">
        <v>3.44</v>
      </c>
    </row>
    <row r="571" spans="1:8" x14ac:dyDescent="0.25">
      <c r="A571" t="s">
        <v>10</v>
      </c>
      <c r="B571" t="s">
        <v>14</v>
      </c>
      <c r="C571">
        <v>2022</v>
      </c>
      <c r="D571">
        <v>29.2</v>
      </c>
      <c r="E571">
        <v>1352.1</v>
      </c>
      <c r="F571">
        <v>42.9</v>
      </c>
      <c r="G571">
        <v>41</v>
      </c>
      <c r="H571">
        <v>1.43</v>
      </c>
    </row>
    <row r="572" spans="1:8" x14ac:dyDescent="0.25">
      <c r="A572" t="s">
        <v>10</v>
      </c>
      <c r="B572" t="s">
        <v>13</v>
      </c>
      <c r="C572">
        <v>2021</v>
      </c>
      <c r="D572">
        <v>28.3</v>
      </c>
      <c r="E572">
        <v>1129.5999999999999</v>
      </c>
      <c r="F572">
        <v>20.3</v>
      </c>
      <c r="G572">
        <v>148.1</v>
      </c>
      <c r="H572">
        <v>2.27</v>
      </c>
    </row>
    <row r="573" spans="1:8" x14ac:dyDescent="0.25">
      <c r="A573" t="s">
        <v>18</v>
      </c>
      <c r="B573" t="s">
        <v>14</v>
      </c>
      <c r="C573">
        <v>2019</v>
      </c>
      <c r="D573">
        <v>28.1</v>
      </c>
      <c r="E573">
        <v>1243.0999999999999</v>
      </c>
      <c r="F573">
        <v>26.6</v>
      </c>
      <c r="G573">
        <v>225.1</v>
      </c>
      <c r="H573">
        <v>2.92</v>
      </c>
    </row>
    <row r="574" spans="1:8" x14ac:dyDescent="0.25">
      <c r="A574" t="s">
        <v>8</v>
      </c>
      <c r="B574" t="s">
        <v>16</v>
      </c>
      <c r="C574">
        <v>2020</v>
      </c>
      <c r="D574">
        <v>27.2</v>
      </c>
      <c r="E574">
        <v>1133.0999999999999</v>
      </c>
      <c r="F574">
        <v>36.5</v>
      </c>
      <c r="G574">
        <v>86</v>
      </c>
      <c r="H574">
        <v>5.08</v>
      </c>
    </row>
    <row r="575" spans="1:8" x14ac:dyDescent="0.25">
      <c r="A575" t="s">
        <v>15</v>
      </c>
      <c r="B575" t="s">
        <v>11</v>
      </c>
      <c r="C575">
        <v>2019</v>
      </c>
      <c r="D575">
        <v>29</v>
      </c>
      <c r="E575">
        <v>1363.1</v>
      </c>
      <c r="F575">
        <v>34.1</v>
      </c>
      <c r="G575">
        <v>95.4</v>
      </c>
      <c r="H575">
        <v>5.61</v>
      </c>
    </row>
    <row r="576" spans="1:8" x14ac:dyDescent="0.25">
      <c r="A576" t="s">
        <v>10</v>
      </c>
      <c r="B576" t="s">
        <v>16</v>
      </c>
      <c r="C576">
        <v>2018</v>
      </c>
      <c r="D576">
        <v>25.7</v>
      </c>
      <c r="E576">
        <v>1151.0999999999999</v>
      </c>
      <c r="F576">
        <v>40.200000000000003</v>
      </c>
      <c r="G576">
        <v>46.6</v>
      </c>
      <c r="H576">
        <v>3.96</v>
      </c>
    </row>
    <row r="577" spans="1:8" x14ac:dyDescent="0.25">
      <c r="A577" t="s">
        <v>18</v>
      </c>
      <c r="B577" t="s">
        <v>14</v>
      </c>
      <c r="C577">
        <v>2019</v>
      </c>
      <c r="D577">
        <v>25.4</v>
      </c>
      <c r="E577">
        <v>884.4</v>
      </c>
      <c r="F577">
        <v>44.9</v>
      </c>
      <c r="G577">
        <v>109.4</v>
      </c>
      <c r="H577">
        <v>2.67</v>
      </c>
    </row>
    <row r="578" spans="1:8" x14ac:dyDescent="0.25">
      <c r="A578" t="s">
        <v>12</v>
      </c>
      <c r="B578" t="s">
        <v>14</v>
      </c>
      <c r="C578">
        <v>2018</v>
      </c>
      <c r="D578">
        <v>28.5</v>
      </c>
      <c r="E578">
        <v>1225.9000000000001</v>
      </c>
      <c r="F578">
        <v>24.9</v>
      </c>
      <c r="G578">
        <v>28.6</v>
      </c>
      <c r="H578">
        <v>1.9</v>
      </c>
    </row>
    <row r="579" spans="1:8" x14ac:dyDescent="0.25">
      <c r="A579" t="s">
        <v>18</v>
      </c>
      <c r="B579" t="s">
        <v>9</v>
      </c>
      <c r="C579">
        <v>2018</v>
      </c>
      <c r="D579">
        <v>23.7</v>
      </c>
      <c r="E579">
        <v>1135.7</v>
      </c>
      <c r="F579">
        <v>13.9</v>
      </c>
      <c r="G579">
        <v>231</v>
      </c>
      <c r="H579">
        <v>5.9</v>
      </c>
    </row>
    <row r="580" spans="1:8" x14ac:dyDescent="0.25">
      <c r="A580" t="s">
        <v>12</v>
      </c>
      <c r="B580" t="s">
        <v>13</v>
      </c>
      <c r="C580">
        <v>2020</v>
      </c>
      <c r="D580">
        <v>27.2</v>
      </c>
      <c r="E580">
        <v>1175</v>
      </c>
      <c r="F580">
        <v>11.1</v>
      </c>
      <c r="G580">
        <v>174.8</v>
      </c>
      <c r="H580">
        <v>5.91</v>
      </c>
    </row>
    <row r="581" spans="1:8" x14ac:dyDescent="0.25">
      <c r="A581" t="s">
        <v>8</v>
      </c>
      <c r="B581" t="s">
        <v>13</v>
      </c>
      <c r="C581">
        <v>2023</v>
      </c>
      <c r="D581">
        <v>26.4</v>
      </c>
      <c r="E581">
        <v>243.7</v>
      </c>
      <c r="F581">
        <v>35.4</v>
      </c>
      <c r="G581">
        <v>247.9</v>
      </c>
      <c r="H581">
        <v>5.59</v>
      </c>
    </row>
    <row r="582" spans="1:8" x14ac:dyDescent="0.25">
      <c r="A582" t="s">
        <v>15</v>
      </c>
      <c r="B582" t="s">
        <v>16</v>
      </c>
      <c r="C582">
        <v>2021</v>
      </c>
      <c r="D582">
        <v>24.2</v>
      </c>
      <c r="E582">
        <v>1404.8</v>
      </c>
      <c r="F582">
        <v>40.6</v>
      </c>
      <c r="G582">
        <v>223</v>
      </c>
      <c r="H582">
        <v>4.82</v>
      </c>
    </row>
    <row r="583" spans="1:8" x14ac:dyDescent="0.25">
      <c r="A583" t="s">
        <v>18</v>
      </c>
      <c r="B583" t="s">
        <v>11</v>
      </c>
      <c r="C583">
        <v>2019</v>
      </c>
      <c r="D583">
        <v>25.1</v>
      </c>
      <c r="E583">
        <v>1105.5999999999999</v>
      </c>
      <c r="F583">
        <v>17.7</v>
      </c>
      <c r="G583">
        <v>128.80000000000001</v>
      </c>
      <c r="H583">
        <v>2.29</v>
      </c>
    </row>
    <row r="584" spans="1:8" x14ac:dyDescent="0.25">
      <c r="A584" t="s">
        <v>17</v>
      </c>
      <c r="B584" t="s">
        <v>13</v>
      </c>
      <c r="C584">
        <v>2018</v>
      </c>
      <c r="D584">
        <v>26.8</v>
      </c>
      <c r="E584">
        <v>795.6</v>
      </c>
      <c r="F584">
        <v>15.5</v>
      </c>
      <c r="G584">
        <v>139.5</v>
      </c>
      <c r="H584">
        <v>4.99</v>
      </c>
    </row>
    <row r="585" spans="1:8" x14ac:dyDescent="0.25">
      <c r="A585" t="s">
        <v>10</v>
      </c>
      <c r="B585" t="s">
        <v>9</v>
      </c>
      <c r="C585">
        <v>2019</v>
      </c>
      <c r="D585">
        <v>29.1</v>
      </c>
      <c r="E585">
        <v>1476.8</v>
      </c>
      <c r="F585">
        <v>12.2</v>
      </c>
      <c r="G585">
        <v>63.8</v>
      </c>
      <c r="H585">
        <v>2.75</v>
      </c>
    </row>
    <row r="586" spans="1:8" x14ac:dyDescent="0.25">
      <c r="A586" t="s">
        <v>8</v>
      </c>
      <c r="B586" t="s">
        <v>16</v>
      </c>
      <c r="C586">
        <v>2023</v>
      </c>
      <c r="D586">
        <v>25.7</v>
      </c>
      <c r="E586">
        <v>1390.9</v>
      </c>
      <c r="F586">
        <v>38.799999999999997</v>
      </c>
      <c r="G586">
        <v>126.3</v>
      </c>
      <c r="H586">
        <v>2.2999999999999998</v>
      </c>
    </row>
    <row r="587" spans="1:8" x14ac:dyDescent="0.25">
      <c r="A587" t="s">
        <v>18</v>
      </c>
      <c r="B587" t="s">
        <v>16</v>
      </c>
      <c r="C587">
        <v>2021</v>
      </c>
      <c r="D587">
        <v>29.4</v>
      </c>
      <c r="E587">
        <v>1101.8</v>
      </c>
      <c r="F587">
        <v>20.9</v>
      </c>
      <c r="G587">
        <v>227.7</v>
      </c>
      <c r="H587">
        <v>4.5999999999999996</v>
      </c>
    </row>
    <row r="588" spans="1:8" x14ac:dyDescent="0.25">
      <c r="A588" t="s">
        <v>10</v>
      </c>
      <c r="B588" t="s">
        <v>9</v>
      </c>
      <c r="C588">
        <v>2023</v>
      </c>
      <c r="D588">
        <v>27.1</v>
      </c>
      <c r="E588">
        <v>854.3</v>
      </c>
      <c r="F588">
        <v>24.1</v>
      </c>
      <c r="G588">
        <v>31.7</v>
      </c>
      <c r="H588">
        <v>0.94</v>
      </c>
    </row>
    <row r="589" spans="1:8" x14ac:dyDescent="0.25">
      <c r="A589" t="s">
        <v>18</v>
      </c>
      <c r="B589" t="s">
        <v>11</v>
      </c>
      <c r="C589">
        <v>2021</v>
      </c>
      <c r="D589">
        <v>29.6</v>
      </c>
      <c r="E589">
        <v>1253.4000000000001</v>
      </c>
      <c r="F589">
        <v>27.6</v>
      </c>
      <c r="G589">
        <v>218.6</v>
      </c>
      <c r="H589">
        <v>0.77</v>
      </c>
    </row>
    <row r="590" spans="1:8" x14ac:dyDescent="0.25">
      <c r="A590" t="s">
        <v>12</v>
      </c>
      <c r="B590" t="s">
        <v>9</v>
      </c>
      <c r="C590">
        <v>2022</v>
      </c>
      <c r="D590">
        <v>25.8</v>
      </c>
      <c r="E590">
        <v>1236.9000000000001</v>
      </c>
      <c r="F590">
        <v>39.4</v>
      </c>
      <c r="G590">
        <v>98.4</v>
      </c>
      <c r="H590">
        <v>2.96</v>
      </c>
    </row>
    <row r="591" spans="1:8" x14ac:dyDescent="0.25">
      <c r="A591" t="s">
        <v>18</v>
      </c>
      <c r="B591" t="s">
        <v>11</v>
      </c>
      <c r="C591">
        <v>2021</v>
      </c>
      <c r="D591">
        <v>26.9</v>
      </c>
      <c r="E591">
        <v>1477.3</v>
      </c>
      <c r="F591">
        <v>32.799999999999997</v>
      </c>
      <c r="G591">
        <v>226.9</v>
      </c>
      <c r="H591">
        <v>2.95</v>
      </c>
    </row>
    <row r="592" spans="1:8" x14ac:dyDescent="0.25">
      <c r="A592" t="s">
        <v>17</v>
      </c>
      <c r="B592" t="s">
        <v>9</v>
      </c>
      <c r="C592">
        <v>2020</v>
      </c>
      <c r="D592">
        <v>27.7</v>
      </c>
      <c r="E592">
        <v>1066.9000000000001</v>
      </c>
      <c r="F592">
        <v>31.5</v>
      </c>
      <c r="G592">
        <v>236.4</v>
      </c>
      <c r="H592">
        <v>5.43</v>
      </c>
    </row>
    <row r="593" spans="1:8" x14ac:dyDescent="0.25">
      <c r="A593" t="s">
        <v>18</v>
      </c>
      <c r="B593" t="s">
        <v>9</v>
      </c>
      <c r="C593">
        <v>2023</v>
      </c>
      <c r="D593">
        <v>26.6</v>
      </c>
      <c r="E593">
        <v>1558.5</v>
      </c>
      <c r="F593">
        <v>16.100000000000001</v>
      </c>
      <c r="G593">
        <v>174.3</v>
      </c>
      <c r="H593">
        <v>1.19</v>
      </c>
    </row>
    <row r="594" spans="1:8" x14ac:dyDescent="0.25">
      <c r="A594" t="s">
        <v>18</v>
      </c>
      <c r="B594" t="s">
        <v>14</v>
      </c>
      <c r="C594">
        <v>2018</v>
      </c>
      <c r="D594">
        <v>28.9</v>
      </c>
      <c r="E594">
        <v>1037.9000000000001</v>
      </c>
      <c r="F594">
        <v>28</v>
      </c>
      <c r="G594">
        <v>172.8</v>
      </c>
      <c r="H594">
        <v>1.18</v>
      </c>
    </row>
    <row r="595" spans="1:8" x14ac:dyDescent="0.25">
      <c r="A595" t="s">
        <v>17</v>
      </c>
      <c r="B595" t="s">
        <v>16</v>
      </c>
      <c r="C595">
        <v>2022</v>
      </c>
      <c r="D595">
        <v>22.6</v>
      </c>
      <c r="E595">
        <v>796.3</v>
      </c>
      <c r="F595">
        <v>35</v>
      </c>
      <c r="G595">
        <v>124.1</v>
      </c>
      <c r="H595">
        <v>1.31</v>
      </c>
    </row>
    <row r="596" spans="1:8" x14ac:dyDescent="0.25">
      <c r="A596" t="s">
        <v>8</v>
      </c>
      <c r="B596" t="s">
        <v>9</v>
      </c>
      <c r="C596">
        <v>2020</v>
      </c>
      <c r="D596">
        <v>31.8</v>
      </c>
      <c r="E596">
        <v>860.3</v>
      </c>
      <c r="F596">
        <v>44.1</v>
      </c>
      <c r="G596">
        <v>212.2</v>
      </c>
      <c r="H596">
        <v>0.66</v>
      </c>
    </row>
    <row r="597" spans="1:8" x14ac:dyDescent="0.25">
      <c r="A597" t="s">
        <v>18</v>
      </c>
      <c r="B597" t="s">
        <v>9</v>
      </c>
      <c r="C597">
        <v>2019</v>
      </c>
      <c r="D597">
        <v>28.7</v>
      </c>
      <c r="E597">
        <v>1181.3</v>
      </c>
      <c r="F597">
        <v>17</v>
      </c>
      <c r="G597">
        <v>241.2</v>
      </c>
      <c r="H597">
        <v>0.89</v>
      </c>
    </row>
    <row r="598" spans="1:8" x14ac:dyDescent="0.25">
      <c r="A598" t="s">
        <v>17</v>
      </c>
      <c r="B598" t="s">
        <v>13</v>
      </c>
      <c r="C598">
        <v>2023</v>
      </c>
      <c r="D598">
        <v>26.7</v>
      </c>
      <c r="E598">
        <v>1180.3</v>
      </c>
      <c r="F598">
        <v>10.3</v>
      </c>
      <c r="G598">
        <v>198.3</v>
      </c>
      <c r="H598">
        <v>4.13</v>
      </c>
    </row>
    <row r="599" spans="1:8" x14ac:dyDescent="0.25">
      <c r="A599" t="s">
        <v>10</v>
      </c>
      <c r="B599" t="s">
        <v>16</v>
      </c>
      <c r="C599">
        <v>2018</v>
      </c>
      <c r="D599">
        <v>25.9</v>
      </c>
      <c r="E599">
        <v>1298.4000000000001</v>
      </c>
      <c r="F599">
        <v>12.6</v>
      </c>
      <c r="G599">
        <v>163</v>
      </c>
      <c r="H599">
        <v>2.87</v>
      </c>
    </row>
    <row r="600" spans="1:8" x14ac:dyDescent="0.25">
      <c r="A600" t="s">
        <v>12</v>
      </c>
      <c r="B600" t="s">
        <v>13</v>
      </c>
      <c r="C600">
        <v>2021</v>
      </c>
      <c r="D600">
        <v>25.3</v>
      </c>
      <c r="E600">
        <v>1172.9000000000001</v>
      </c>
      <c r="F600">
        <v>23.2</v>
      </c>
      <c r="G600">
        <v>159.6</v>
      </c>
      <c r="H600">
        <v>4.7</v>
      </c>
    </row>
    <row r="601" spans="1:8" x14ac:dyDescent="0.25">
      <c r="A601" t="s">
        <v>12</v>
      </c>
      <c r="B601" t="s">
        <v>16</v>
      </c>
      <c r="C601">
        <v>2018</v>
      </c>
      <c r="D601">
        <v>28.3</v>
      </c>
      <c r="E601">
        <v>1493.2</v>
      </c>
      <c r="F601">
        <v>38.700000000000003</v>
      </c>
      <c r="G601">
        <v>215.4</v>
      </c>
      <c r="H601">
        <v>5.96</v>
      </c>
    </row>
    <row r="602" spans="1:8" x14ac:dyDescent="0.25">
      <c r="A602" t="s">
        <v>18</v>
      </c>
      <c r="B602" t="s">
        <v>13</v>
      </c>
      <c r="C602">
        <v>2019</v>
      </c>
      <c r="D602">
        <v>29</v>
      </c>
      <c r="E602">
        <v>1121.7</v>
      </c>
      <c r="F602">
        <v>10.199999999999999</v>
      </c>
      <c r="G602">
        <v>144.5</v>
      </c>
      <c r="H602">
        <v>4.12</v>
      </c>
    </row>
    <row r="603" spans="1:8" x14ac:dyDescent="0.25">
      <c r="A603" t="s">
        <v>8</v>
      </c>
      <c r="B603" t="s">
        <v>9</v>
      </c>
      <c r="C603">
        <v>2022</v>
      </c>
      <c r="D603">
        <v>26.7</v>
      </c>
      <c r="E603">
        <v>601.1</v>
      </c>
      <c r="F603">
        <v>26</v>
      </c>
      <c r="G603">
        <v>204.9</v>
      </c>
      <c r="H603">
        <v>0.78</v>
      </c>
    </row>
    <row r="604" spans="1:8" x14ac:dyDescent="0.25">
      <c r="A604" t="s">
        <v>8</v>
      </c>
      <c r="B604" t="s">
        <v>9</v>
      </c>
      <c r="C604">
        <v>2022</v>
      </c>
      <c r="D604">
        <v>29.2</v>
      </c>
      <c r="E604">
        <v>1163.7</v>
      </c>
      <c r="F604">
        <v>21.5</v>
      </c>
      <c r="G604">
        <v>137</v>
      </c>
      <c r="H604">
        <v>1.08</v>
      </c>
    </row>
    <row r="605" spans="1:8" x14ac:dyDescent="0.25">
      <c r="A605" t="s">
        <v>10</v>
      </c>
      <c r="B605" t="s">
        <v>14</v>
      </c>
      <c r="C605">
        <v>2023</v>
      </c>
      <c r="D605">
        <v>25.2</v>
      </c>
      <c r="E605">
        <v>598</v>
      </c>
      <c r="F605">
        <v>11.8</v>
      </c>
      <c r="G605">
        <v>34.4</v>
      </c>
      <c r="H605">
        <v>5.35</v>
      </c>
    </row>
    <row r="606" spans="1:8" x14ac:dyDescent="0.25">
      <c r="A606" t="s">
        <v>18</v>
      </c>
      <c r="B606" t="s">
        <v>13</v>
      </c>
      <c r="C606">
        <v>2022</v>
      </c>
      <c r="D606">
        <v>24.8</v>
      </c>
      <c r="E606">
        <v>1281.4000000000001</v>
      </c>
      <c r="F606">
        <v>25.8</v>
      </c>
      <c r="G606">
        <v>108.3</v>
      </c>
      <c r="H606">
        <v>3.4</v>
      </c>
    </row>
    <row r="607" spans="1:8" x14ac:dyDescent="0.25">
      <c r="A607" t="s">
        <v>12</v>
      </c>
      <c r="B607" t="s">
        <v>11</v>
      </c>
      <c r="C607">
        <v>2023</v>
      </c>
      <c r="D607">
        <v>30.6</v>
      </c>
      <c r="E607">
        <v>1517.2</v>
      </c>
      <c r="F607">
        <v>18.899999999999999</v>
      </c>
      <c r="G607">
        <v>122.2</v>
      </c>
      <c r="H607">
        <v>5.04</v>
      </c>
    </row>
    <row r="608" spans="1:8" x14ac:dyDescent="0.25">
      <c r="A608" t="s">
        <v>8</v>
      </c>
      <c r="B608" t="s">
        <v>14</v>
      </c>
      <c r="C608">
        <v>2023</v>
      </c>
      <c r="D608">
        <v>28.2</v>
      </c>
      <c r="E608">
        <v>904.1</v>
      </c>
      <c r="F608">
        <v>22.3</v>
      </c>
      <c r="G608">
        <v>52.6</v>
      </c>
      <c r="H608">
        <v>5.21</v>
      </c>
    </row>
    <row r="609" spans="1:8" x14ac:dyDescent="0.25">
      <c r="A609" t="s">
        <v>18</v>
      </c>
      <c r="B609" t="s">
        <v>13</v>
      </c>
      <c r="C609">
        <v>2023</v>
      </c>
      <c r="D609">
        <v>29.8</v>
      </c>
      <c r="E609">
        <v>1625.6</v>
      </c>
      <c r="F609">
        <v>34.700000000000003</v>
      </c>
      <c r="G609">
        <v>43.6</v>
      </c>
      <c r="H609">
        <v>5.6</v>
      </c>
    </row>
    <row r="610" spans="1:8" x14ac:dyDescent="0.25">
      <c r="A610" t="s">
        <v>8</v>
      </c>
      <c r="B610" t="s">
        <v>13</v>
      </c>
      <c r="C610">
        <v>2021</v>
      </c>
      <c r="D610">
        <v>25.3</v>
      </c>
      <c r="E610">
        <v>1452.8</v>
      </c>
      <c r="F610">
        <v>28.3</v>
      </c>
      <c r="G610">
        <v>143.19999999999999</v>
      </c>
      <c r="H610">
        <v>5.72</v>
      </c>
    </row>
    <row r="611" spans="1:8" x14ac:dyDescent="0.25">
      <c r="A611" t="s">
        <v>17</v>
      </c>
      <c r="B611" t="s">
        <v>14</v>
      </c>
      <c r="C611">
        <v>2020</v>
      </c>
      <c r="D611">
        <v>25.2</v>
      </c>
      <c r="E611">
        <v>1561.9</v>
      </c>
      <c r="F611">
        <v>14.4</v>
      </c>
      <c r="G611">
        <v>39.6</v>
      </c>
      <c r="H611">
        <v>3.55</v>
      </c>
    </row>
    <row r="612" spans="1:8" x14ac:dyDescent="0.25">
      <c r="A612" t="s">
        <v>8</v>
      </c>
      <c r="B612" t="s">
        <v>9</v>
      </c>
      <c r="C612">
        <v>2023</v>
      </c>
      <c r="D612">
        <v>26.3</v>
      </c>
      <c r="E612">
        <v>1256.9000000000001</v>
      </c>
      <c r="F612">
        <v>43.6</v>
      </c>
      <c r="G612">
        <v>89.7</v>
      </c>
      <c r="H612">
        <v>2.38</v>
      </c>
    </row>
    <row r="613" spans="1:8" x14ac:dyDescent="0.25">
      <c r="A613" t="s">
        <v>12</v>
      </c>
      <c r="B613" t="s">
        <v>13</v>
      </c>
      <c r="C613">
        <v>2023</v>
      </c>
      <c r="D613">
        <v>25.4</v>
      </c>
      <c r="E613">
        <v>902.2</v>
      </c>
      <c r="F613">
        <v>32.299999999999997</v>
      </c>
      <c r="G613">
        <v>191.3</v>
      </c>
      <c r="H613">
        <v>5.79</v>
      </c>
    </row>
    <row r="614" spans="1:8" x14ac:dyDescent="0.25">
      <c r="A614" t="s">
        <v>15</v>
      </c>
      <c r="B614" t="s">
        <v>9</v>
      </c>
      <c r="C614">
        <v>2020</v>
      </c>
      <c r="D614">
        <v>28.4</v>
      </c>
      <c r="E614">
        <v>1434.2</v>
      </c>
      <c r="F614">
        <v>36.799999999999997</v>
      </c>
      <c r="G614">
        <v>241.8</v>
      </c>
      <c r="H614">
        <v>3.51</v>
      </c>
    </row>
    <row r="615" spans="1:8" x14ac:dyDescent="0.25">
      <c r="A615" t="s">
        <v>10</v>
      </c>
      <c r="B615" t="s">
        <v>14</v>
      </c>
      <c r="C615">
        <v>2018</v>
      </c>
      <c r="D615">
        <v>25.5</v>
      </c>
      <c r="E615">
        <v>1012.6</v>
      </c>
      <c r="F615">
        <v>12.8</v>
      </c>
      <c r="G615">
        <v>185.1</v>
      </c>
      <c r="H615">
        <v>0.85</v>
      </c>
    </row>
    <row r="616" spans="1:8" x14ac:dyDescent="0.25">
      <c r="A616" t="s">
        <v>10</v>
      </c>
      <c r="B616" t="s">
        <v>9</v>
      </c>
      <c r="C616">
        <v>2023</v>
      </c>
      <c r="D616">
        <v>24.7</v>
      </c>
      <c r="E616">
        <v>1235.4000000000001</v>
      </c>
      <c r="F616">
        <v>11.6</v>
      </c>
      <c r="G616">
        <v>248.3</v>
      </c>
      <c r="H616">
        <v>4.04</v>
      </c>
    </row>
    <row r="617" spans="1:8" x14ac:dyDescent="0.25">
      <c r="A617" t="s">
        <v>12</v>
      </c>
      <c r="B617" t="s">
        <v>16</v>
      </c>
      <c r="C617">
        <v>2021</v>
      </c>
      <c r="D617">
        <v>27.3</v>
      </c>
      <c r="E617">
        <v>1148.5999999999999</v>
      </c>
      <c r="F617">
        <v>10.7</v>
      </c>
      <c r="G617">
        <v>180.6</v>
      </c>
      <c r="H617">
        <v>3.73</v>
      </c>
    </row>
    <row r="618" spans="1:8" x14ac:dyDescent="0.25">
      <c r="A618" t="s">
        <v>8</v>
      </c>
      <c r="B618" t="s">
        <v>11</v>
      </c>
      <c r="C618">
        <v>2022</v>
      </c>
      <c r="D618">
        <v>24.4</v>
      </c>
      <c r="E618">
        <v>1537.4</v>
      </c>
      <c r="F618">
        <v>16.600000000000001</v>
      </c>
      <c r="G618">
        <v>87.6</v>
      </c>
      <c r="H618">
        <v>5.43</v>
      </c>
    </row>
    <row r="619" spans="1:8" x14ac:dyDescent="0.25">
      <c r="A619" t="s">
        <v>18</v>
      </c>
      <c r="B619" t="s">
        <v>13</v>
      </c>
      <c r="C619">
        <v>2022</v>
      </c>
      <c r="D619">
        <v>23.4</v>
      </c>
      <c r="E619">
        <v>1419.1</v>
      </c>
      <c r="F619">
        <v>24.5</v>
      </c>
      <c r="G619">
        <v>174.6</v>
      </c>
      <c r="H619">
        <v>4.09</v>
      </c>
    </row>
    <row r="620" spans="1:8" x14ac:dyDescent="0.25">
      <c r="A620" t="s">
        <v>8</v>
      </c>
      <c r="B620" t="s">
        <v>11</v>
      </c>
      <c r="C620">
        <v>2019</v>
      </c>
      <c r="D620">
        <v>27.3</v>
      </c>
      <c r="E620">
        <v>1175.8</v>
      </c>
      <c r="F620">
        <v>42.8</v>
      </c>
      <c r="G620">
        <v>181.5</v>
      </c>
      <c r="H620">
        <v>2.42</v>
      </c>
    </row>
    <row r="621" spans="1:8" x14ac:dyDescent="0.25">
      <c r="A621" t="s">
        <v>12</v>
      </c>
      <c r="B621" t="s">
        <v>9</v>
      </c>
      <c r="C621">
        <v>2019</v>
      </c>
      <c r="D621">
        <v>23.5</v>
      </c>
      <c r="E621">
        <v>614.5</v>
      </c>
      <c r="F621">
        <v>26</v>
      </c>
      <c r="G621">
        <v>105.5</v>
      </c>
      <c r="H621">
        <v>5.81</v>
      </c>
    </row>
    <row r="622" spans="1:8" x14ac:dyDescent="0.25">
      <c r="A622" t="s">
        <v>10</v>
      </c>
      <c r="B622" t="s">
        <v>13</v>
      </c>
      <c r="C622">
        <v>2022</v>
      </c>
      <c r="D622">
        <v>28.6</v>
      </c>
      <c r="E622">
        <v>1009.4</v>
      </c>
      <c r="F622">
        <v>20.2</v>
      </c>
      <c r="G622">
        <v>24.1</v>
      </c>
      <c r="H622">
        <v>4.91</v>
      </c>
    </row>
    <row r="623" spans="1:8" x14ac:dyDescent="0.25">
      <c r="A623" t="s">
        <v>8</v>
      </c>
      <c r="B623" t="s">
        <v>9</v>
      </c>
      <c r="C623">
        <v>2022</v>
      </c>
      <c r="D623">
        <v>24.2</v>
      </c>
      <c r="E623">
        <v>1411.3</v>
      </c>
      <c r="F623">
        <v>29.7</v>
      </c>
      <c r="G623">
        <v>181.7</v>
      </c>
      <c r="H623">
        <v>3.97</v>
      </c>
    </row>
    <row r="624" spans="1:8" x14ac:dyDescent="0.25">
      <c r="A624" t="s">
        <v>10</v>
      </c>
      <c r="B624" t="s">
        <v>16</v>
      </c>
      <c r="C624">
        <v>2021</v>
      </c>
      <c r="D624">
        <v>22.5</v>
      </c>
      <c r="E624">
        <v>1284</v>
      </c>
      <c r="F624">
        <v>13.9</v>
      </c>
      <c r="G624">
        <v>25</v>
      </c>
      <c r="H624">
        <v>2.11</v>
      </c>
    </row>
    <row r="625" spans="1:8" x14ac:dyDescent="0.25">
      <c r="A625" t="s">
        <v>18</v>
      </c>
      <c r="B625" t="s">
        <v>14</v>
      </c>
      <c r="C625">
        <v>2020</v>
      </c>
      <c r="D625">
        <v>26.4</v>
      </c>
      <c r="E625">
        <v>749</v>
      </c>
      <c r="F625">
        <v>31.3</v>
      </c>
      <c r="G625">
        <v>165.2</v>
      </c>
      <c r="H625">
        <v>2.5499999999999998</v>
      </c>
    </row>
    <row r="626" spans="1:8" x14ac:dyDescent="0.25">
      <c r="A626" t="s">
        <v>10</v>
      </c>
      <c r="B626" t="s">
        <v>13</v>
      </c>
      <c r="C626">
        <v>2019</v>
      </c>
      <c r="D626">
        <v>27.3</v>
      </c>
      <c r="E626">
        <v>658</v>
      </c>
      <c r="F626">
        <v>29.9</v>
      </c>
      <c r="G626">
        <v>57.6</v>
      </c>
      <c r="H626">
        <v>4.18</v>
      </c>
    </row>
    <row r="627" spans="1:8" x14ac:dyDescent="0.25">
      <c r="A627" t="s">
        <v>10</v>
      </c>
      <c r="B627" t="s">
        <v>16</v>
      </c>
      <c r="C627">
        <v>2020</v>
      </c>
      <c r="D627">
        <v>28</v>
      </c>
      <c r="E627">
        <v>1258.7</v>
      </c>
      <c r="F627">
        <v>37.700000000000003</v>
      </c>
      <c r="G627">
        <v>150.1</v>
      </c>
      <c r="H627">
        <v>0.9</v>
      </c>
    </row>
    <row r="628" spans="1:8" x14ac:dyDescent="0.25">
      <c r="A628" t="s">
        <v>15</v>
      </c>
      <c r="B628" t="s">
        <v>16</v>
      </c>
      <c r="C628">
        <v>2021</v>
      </c>
      <c r="D628">
        <v>27.3</v>
      </c>
      <c r="E628">
        <v>882.9</v>
      </c>
      <c r="F628">
        <v>44.5</v>
      </c>
      <c r="G628">
        <v>135.9</v>
      </c>
      <c r="H628">
        <v>1.91</v>
      </c>
    </row>
    <row r="629" spans="1:8" x14ac:dyDescent="0.25">
      <c r="A629" t="s">
        <v>15</v>
      </c>
      <c r="B629" t="s">
        <v>13</v>
      </c>
      <c r="C629">
        <v>2022</v>
      </c>
      <c r="D629">
        <v>24.9</v>
      </c>
      <c r="E629">
        <v>911.8</v>
      </c>
      <c r="F629">
        <v>18.8</v>
      </c>
      <c r="G629">
        <v>23.1</v>
      </c>
      <c r="H629">
        <v>4.43</v>
      </c>
    </row>
    <row r="630" spans="1:8" x14ac:dyDescent="0.25">
      <c r="A630" t="s">
        <v>17</v>
      </c>
      <c r="B630" t="s">
        <v>9</v>
      </c>
      <c r="C630">
        <v>2023</v>
      </c>
      <c r="D630">
        <v>28.4</v>
      </c>
      <c r="E630">
        <v>1401.8</v>
      </c>
      <c r="F630">
        <v>27.8</v>
      </c>
      <c r="G630">
        <v>103.5</v>
      </c>
      <c r="H630">
        <v>3.14</v>
      </c>
    </row>
    <row r="631" spans="1:8" x14ac:dyDescent="0.25">
      <c r="A631" t="s">
        <v>15</v>
      </c>
      <c r="B631" t="s">
        <v>16</v>
      </c>
      <c r="C631">
        <v>2020</v>
      </c>
      <c r="D631">
        <v>28.9</v>
      </c>
      <c r="E631">
        <v>1560.7</v>
      </c>
      <c r="F631">
        <v>41.8</v>
      </c>
      <c r="G631">
        <v>158.30000000000001</v>
      </c>
      <c r="H631">
        <v>2.71</v>
      </c>
    </row>
    <row r="632" spans="1:8" x14ac:dyDescent="0.25">
      <c r="A632" t="s">
        <v>10</v>
      </c>
      <c r="B632" t="s">
        <v>11</v>
      </c>
      <c r="C632">
        <v>2022</v>
      </c>
      <c r="D632">
        <v>24.6</v>
      </c>
      <c r="E632">
        <v>974.8</v>
      </c>
      <c r="F632">
        <v>37.5</v>
      </c>
      <c r="G632">
        <v>215.2</v>
      </c>
      <c r="H632">
        <v>1.33</v>
      </c>
    </row>
    <row r="633" spans="1:8" x14ac:dyDescent="0.25">
      <c r="A633" t="s">
        <v>12</v>
      </c>
      <c r="B633" t="s">
        <v>16</v>
      </c>
      <c r="C633">
        <v>2022</v>
      </c>
      <c r="D633">
        <v>26.6</v>
      </c>
      <c r="E633">
        <v>1186.5999999999999</v>
      </c>
      <c r="F633">
        <v>27.1</v>
      </c>
      <c r="G633">
        <v>224.4</v>
      </c>
      <c r="H633">
        <v>2.93</v>
      </c>
    </row>
    <row r="634" spans="1:8" x14ac:dyDescent="0.25">
      <c r="A634" t="s">
        <v>10</v>
      </c>
      <c r="B634" t="s">
        <v>9</v>
      </c>
      <c r="C634">
        <v>2018</v>
      </c>
      <c r="D634">
        <v>26.5</v>
      </c>
      <c r="E634">
        <v>1177.7</v>
      </c>
      <c r="F634">
        <v>43.1</v>
      </c>
      <c r="G634">
        <v>131.30000000000001</v>
      </c>
      <c r="H634">
        <v>4.74</v>
      </c>
    </row>
    <row r="635" spans="1:8" x14ac:dyDescent="0.25">
      <c r="A635" t="s">
        <v>12</v>
      </c>
      <c r="B635" t="s">
        <v>9</v>
      </c>
      <c r="C635">
        <v>2020</v>
      </c>
      <c r="D635">
        <v>27.4</v>
      </c>
      <c r="E635">
        <v>1150.7</v>
      </c>
      <c r="F635">
        <v>12</v>
      </c>
      <c r="G635">
        <v>187.5</v>
      </c>
      <c r="H635">
        <v>1.95</v>
      </c>
    </row>
    <row r="636" spans="1:8" x14ac:dyDescent="0.25">
      <c r="A636" t="s">
        <v>12</v>
      </c>
      <c r="B636" t="s">
        <v>11</v>
      </c>
      <c r="C636">
        <v>2023</v>
      </c>
      <c r="D636">
        <v>26.6</v>
      </c>
      <c r="E636">
        <v>1212.2</v>
      </c>
      <c r="F636">
        <v>42.6</v>
      </c>
      <c r="G636">
        <v>92.8</v>
      </c>
      <c r="H636">
        <v>0.53</v>
      </c>
    </row>
    <row r="637" spans="1:8" x14ac:dyDescent="0.25">
      <c r="A637" t="s">
        <v>15</v>
      </c>
      <c r="B637" t="s">
        <v>16</v>
      </c>
      <c r="C637">
        <v>2020</v>
      </c>
      <c r="D637">
        <v>26.9</v>
      </c>
      <c r="E637">
        <v>1426.9</v>
      </c>
      <c r="F637">
        <v>11.8</v>
      </c>
      <c r="G637">
        <v>98.7</v>
      </c>
      <c r="H637">
        <v>4.18</v>
      </c>
    </row>
    <row r="638" spans="1:8" x14ac:dyDescent="0.25">
      <c r="A638" t="s">
        <v>8</v>
      </c>
      <c r="B638" t="s">
        <v>9</v>
      </c>
      <c r="C638">
        <v>2022</v>
      </c>
      <c r="D638">
        <v>28.3</v>
      </c>
      <c r="E638">
        <v>997.8</v>
      </c>
      <c r="F638">
        <v>29.2</v>
      </c>
      <c r="G638">
        <v>64.7</v>
      </c>
      <c r="H638">
        <v>5.85</v>
      </c>
    </row>
    <row r="639" spans="1:8" x14ac:dyDescent="0.25">
      <c r="A639" t="s">
        <v>18</v>
      </c>
      <c r="B639" t="s">
        <v>13</v>
      </c>
      <c r="C639">
        <v>2023</v>
      </c>
      <c r="D639">
        <v>24.8</v>
      </c>
      <c r="E639">
        <v>742.4</v>
      </c>
      <c r="F639">
        <v>41.2</v>
      </c>
      <c r="G639">
        <v>149.19999999999999</v>
      </c>
      <c r="H639">
        <v>3.84</v>
      </c>
    </row>
    <row r="640" spans="1:8" x14ac:dyDescent="0.25">
      <c r="A640" t="s">
        <v>15</v>
      </c>
      <c r="B640" t="s">
        <v>14</v>
      </c>
      <c r="C640">
        <v>2021</v>
      </c>
      <c r="D640">
        <v>28.5</v>
      </c>
      <c r="E640">
        <v>1707</v>
      </c>
      <c r="F640">
        <v>19.2</v>
      </c>
      <c r="G640">
        <v>92.3</v>
      </c>
      <c r="H640">
        <v>1.1599999999999999</v>
      </c>
    </row>
    <row r="641" spans="1:8" x14ac:dyDescent="0.25">
      <c r="A641" t="s">
        <v>15</v>
      </c>
      <c r="B641" t="s">
        <v>14</v>
      </c>
      <c r="C641">
        <v>2018</v>
      </c>
      <c r="D641">
        <v>29.3</v>
      </c>
      <c r="E641">
        <v>1526.8</v>
      </c>
      <c r="F641">
        <v>26.5</v>
      </c>
      <c r="G641">
        <v>39.4</v>
      </c>
      <c r="H641">
        <v>2.2599999999999998</v>
      </c>
    </row>
    <row r="642" spans="1:8" x14ac:dyDescent="0.25">
      <c r="A642" t="s">
        <v>8</v>
      </c>
      <c r="B642" t="s">
        <v>14</v>
      </c>
      <c r="C642">
        <v>2022</v>
      </c>
      <c r="D642">
        <v>30.3</v>
      </c>
      <c r="E642">
        <v>868.9</v>
      </c>
      <c r="F642">
        <v>21.4</v>
      </c>
      <c r="G642">
        <v>177.6</v>
      </c>
      <c r="H642">
        <v>5.27</v>
      </c>
    </row>
    <row r="643" spans="1:8" x14ac:dyDescent="0.25">
      <c r="A643" t="s">
        <v>18</v>
      </c>
      <c r="B643" t="s">
        <v>16</v>
      </c>
      <c r="C643">
        <v>2019</v>
      </c>
      <c r="D643">
        <v>22.7</v>
      </c>
      <c r="E643">
        <v>1240.7</v>
      </c>
      <c r="F643">
        <v>43.3</v>
      </c>
      <c r="G643">
        <v>182.8</v>
      </c>
      <c r="H643">
        <v>1.78</v>
      </c>
    </row>
    <row r="644" spans="1:8" x14ac:dyDescent="0.25">
      <c r="A644" t="s">
        <v>10</v>
      </c>
      <c r="B644" t="s">
        <v>11</v>
      </c>
      <c r="C644">
        <v>2019</v>
      </c>
      <c r="D644">
        <v>26.6</v>
      </c>
      <c r="E644">
        <v>1503.2</v>
      </c>
      <c r="F644">
        <v>38.799999999999997</v>
      </c>
      <c r="G644">
        <v>102.8</v>
      </c>
      <c r="H644">
        <v>3.84</v>
      </c>
    </row>
    <row r="645" spans="1:8" x14ac:dyDescent="0.25">
      <c r="A645" t="s">
        <v>17</v>
      </c>
      <c r="B645" t="s">
        <v>9</v>
      </c>
      <c r="C645">
        <v>2018</v>
      </c>
      <c r="D645">
        <v>23.1</v>
      </c>
      <c r="E645">
        <v>1424.7</v>
      </c>
      <c r="F645">
        <v>34.799999999999997</v>
      </c>
      <c r="G645">
        <v>37.6</v>
      </c>
      <c r="H645">
        <v>2.71</v>
      </c>
    </row>
    <row r="646" spans="1:8" x14ac:dyDescent="0.25">
      <c r="A646" t="s">
        <v>17</v>
      </c>
      <c r="B646" t="s">
        <v>13</v>
      </c>
      <c r="C646">
        <v>2021</v>
      </c>
      <c r="D646">
        <v>22.1</v>
      </c>
      <c r="E646">
        <v>1338.6</v>
      </c>
      <c r="F646">
        <v>30.6</v>
      </c>
      <c r="G646">
        <v>118</v>
      </c>
      <c r="H646">
        <v>1.64</v>
      </c>
    </row>
    <row r="647" spans="1:8" x14ac:dyDescent="0.25">
      <c r="A647" t="s">
        <v>10</v>
      </c>
      <c r="B647" t="s">
        <v>13</v>
      </c>
      <c r="C647">
        <v>2022</v>
      </c>
      <c r="D647">
        <v>27.3</v>
      </c>
      <c r="E647">
        <v>1148.9000000000001</v>
      </c>
      <c r="F647">
        <v>38.700000000000003</v>
      </c>
      <c r="G647">
        <v>121.7</v>
      </c>
      <c r="H647">
        <v>4.97</v>
      </c>
    </row>
    <row r="648" spans="1:8" x14ac:dyDescent="0.25">
      <c r="A648" t="s">
        <v>15</v>
      </c>
      <c r="B648" t="s">
        <v>16</v>
      </c>
      <c r="C648">
        <v>2020</v>
      </c>
      <c r="D648">
        <v>26.2</v>
      </c>
      <c r="E648">
        <v>1718.2</v>
      </c>
      <c r="F648">
        <v>23.7</v>
      </c>
      <c r="G648">
        <v>173.8</v>
      </c>
      <c r="H648">
        <v>4.59</v>
      </c>
    </row>
    <row r="649" spans="1:8" x14ac:dyDescent="0.25">
      <c r="A649" t="s">
        <v>18</v>
      </c>
      <c r="B649" t="s">
        <v>14</v>
      </c>
      <c r="C649">
        <v>2018</v>
      </c>
      <c r="D649">
        <v>27.6</v>
      </c>
      <c r="E649">
        <v>1266.3</v>
      </c>
      <c r="F649">
        <v>25.7</v>
      </c>
      <c r="G649">
        <v>92.5</v>
      </c>
      <c r="H649">
        <v>4.1399999999999997</v>
      </c>
    </row>
    <row r="650" spans="1:8" x14ac:dyDescent="0.25">
      <c r="A650" t="s">
        <v>15</v>
      </c>
      <c r="B650" t="s">
        <v>16</v>
      </c>
      <c r="C650">
        <v>2021</v>
      </c>
      <c r="D650">
        <v>28</v>
      </c>
      <c r="E650">
        <v>1045.5</v>
      </c>
      <c r="F650">
        <v>35.6</v>
      </c>
      <c r="G650">
        <v>177</v>
      </c>
      <c r="H650">
        <v>1.8</v>
      </c>
    </row>
    <row r="651" spans="1:8" x14ac:dyDescent="0.25">
      <c r="A651" t="s">
        <v>12</v>
      </c>
      <c r="B651" t="s">
        <v>11</v>
      </c>
      <c r="C651">
        <v>2020</v>
      </c>
      <c r="D651">
        <v>29.5</v>
      </c>
      <c r="E651">
        <v>1461.3</v>
      </c>
      <c r="F651">
        <v>22.5</v>
      </c>
      <c r="G651">
        <v>220.4</v>
      </c>
      <c r="H651">
        <v>1.04</v>
      </c>
    </row>
    <row r="652" spans="1:8" x14ac:dyDescent="0.25">
      <c r="A652" t="s">
        <v>15</v>
      </c>
      <c r="B652" t="s">
        <v>11</v>
      </c>
      <c r="C652">
        <v>2019</v>
      </c>
      <c r="D652">
        <v>27.1</v>
      </c>
      <c r="E652">
        <v>1228.8</v>
      </c>
      <c r="F652">
        <v>12.2</v>
      </c>
      <c r="G652">
        <v>74.599999999999994</v>
      </c>
      <c r="H652">
        <v>3.67</v>
      </c>
    </row>
    <row r="653" spans="1:8" x14ac:dyDescent="0.25">
      <c r="A653" t="s">
        <v>15</v>
      </c>
      <c r="B653" t="s">
        <v>9</v>
      </c>
      <c r="C653">
        <v>2019</v>
      </c>
      <c r="D653">
        <v>32.799999999999997</v>
      </c>
      <c r="E653">
        <v>1304.9000000000001</v>
      </c>
      <c r="F653">
        <v>12.6</v>
      </c>
      <c r="G653">
        <v>245.2</v>
      </c>
      <c r="H653">
        <v>3.55</v>
      </c>
    </row>
    <row r="654" spans="1:8" x14ac:dyDescent="0.25">
      <c r="A654" t="s">
        <v>10</v>
      </c>
      <c r="B654" t="s">
        <v>9</v>
      </c>
      <c r="C654">
        <v>2020</v>
      </c>
      <c r="D654">
        <v>27.6</v>
      </c>
      <c r="E654">
        <v>1260.9000000000001</v>
      </c>
      <c r="F654">
        <v>14</v>
      </c>
      <c r="G654">
        <v>108.9</v>
      </c>
      <c r="H654">
        <v>1.54</v>
      </c>
    </row>
    <row r="655" spans="1:8" x14ac:dyDescent="0.25">
      <c r="A655" t="s">
        <v>10</v>
      </c>
      <c r="B655" t="s">
        <v>11</v>
      </c>
      <c r="C655">
        <v>2018</v>
      </c>
      <c r="D655">
        <v>30.7</v>
      </c>
      <c r="E655">
        <v>1349</v>
      </c>
      <c r="F655">
        <v>40.4</v>
      </c>
      <c r="G655">
        <v>81.5</v>
      </c>
      <c r="H655">
        <v>0.81</v>
      </c>
    </row>
    <row r="656" spans="1:8" x14ac:dyDescent="0.25">
      <c r="A656" t="s">
        <v>10</v>
      </c>
      <c r="B656" t="s">
        <v>11</v>
      </c>
      <c r="C656">
        <v>2019</v>
      </c>
      <c r="D656">
        <v>22.3</v>
      </c>
      <c r="E656">
        <v>906.5</v>
      </c>
      <c r="F656">
        <v>26.5</v>
      </c>
      <c r="G656">
        <v>116.9</v>
      </c>
      <c r="H656">
        <v>0.94</v>
      </c>
    </row>
    <row r="657" spans="1:8" x14ac:dyDescent="0.25">
      <c r="A657" t="s">
        <v>17</v>
      </c>
      <c r="B657" t="s">
        <v>11</v>
      </c>
      <c r="C657">
        <v>2022</v>
      </c>
      <c r="D657">
        <v>29.7</v>
      </c>
      <c r="E657">
        <v>764.7</v>
      </c>
      <c r="F657">
        <v>35</v>
      </c>
      <c r="G657">
        <v>41.7</v>
      </c>
      <c r="H657">
        <v>5.96</v>
      </c>
    </row>
    <row r="658" spans="1:8" x14ac:dyDescent="0.25">
      <c r="A658" t="s">
        <v>12</v>
      </c>
      <c r="B658" t="s">
        <v>16</v>
      </c>
      <c r="C658">
        <v>2023</v>
      </c>
      <c r="D658">
        <v>26.6</v>
      </c>
      <c r="E658">
        <v>1630.2</v>
      </c>
      <c r="F658">
        <v>23.8</v>
      </c>
      <c r="G658">
        <v>48.9</v>
      </c>
      <c r="H658">
        <v>4.8099999999999996</v>
      </c>
    </row>
    <row r="659" spans="1:8" x14ac:dyDescent="0.25">
      <c r="A659" t="s">
        <v>10</v>
      </c>
      <c r="B659" t="s">
        <v>11</v>
      </c>
      <c r="C659">
        <v>2020</v>
      </c>
      <c r="D659">
        <v>23.1</v>
      </c>
      <c r="E659">
        <v>1274.9000000000001</v>
      </c>
      <c r="F659">
        <v>19.100000000000001</v>
      </c>
      <c r="G659">
        <v>115.3</v>
      </c>
      <c r="H659">
        <v>5.57</v>
      </c>
    </row>
    <row r="660" spans="1:8" x14ac:dyDescent="0.25">
      <c r="A660" t="s">
        <v>18</v>
      </c>
      <c r="B660" t="s">
        <v>13</v>
      </c>
      <c r="C660">
        <v>2020</v>
      </c>
      <c r="D660">
        <v>27.8</v>
      </c>
      <c r="E660">
        <v>1431.3</v>
      </c>
      <c r="F660">
        <v>22.2</v>
      </c>
      <c r="G660">
        <v>195.4</v>
      </c>
      <c r="H660">
        <v>1.57</v>
      </c>
    </row>
    <row r="661" spans="1:8" x14ac:dyDescent="0.25">
      <c r="A661" t="s">
        <v>17</v>
      </c>
      <c r="B661" t="s">
        <v>14</v>
      </c>
      <c r="C661">
        <v>2019</v>
      </c>
      <c r="D661">
        <v>26.4</v>
      </c>
      <c r="E661">
        <v>672.1</v>
      </c>
      <c r="F661">
        <v>37.799999999999997</v>
      </c>
      <c r="G661">
        <v>227.1</v>
      </c>
      <c r="H661">
        <v>5.78</v>
      </c>
    </row>
    <row r="662" spans="1:8" x14ac:dyDescent="0.25">
      <c r="A662" t="s">
        <v>8</v>
      </c>
      <c r="B662" t="s">
        <v>11</v>
      </c>
      <c r="C662">
        <v>2018</v>
      </c>
      <c r="D662">
        <v>28.2</v>
      </c>
      <c r="E662">
        <v>1520</v>
      </c>
      <c r="F662">
        <v>31.9</v>
      </c>
      <c r="G662">
        <v>172.9</v>
      </c>
      <c r="H662">
        <v>1.28</v>
      </c>
    </row>
    <row r="663" spans="1:8" x14ac:dyDescent="0.25">
      <c r="A663" t="s">
        <v>18</v>
      </c>
      <c r="B663" t="s">
        <v>14</v>
      </c>
      <c r="C663">
        <v>2022</v>
      </c>
      <c r="D663">
        <v>29</v>
      </c>
      <c r="E663">
        <v>1043.5999999999999</v>
      </c>
      <c r="F663">
        <v>42.8</v>
      </c>
      <c r="G663">
        <v>44.2</v>
      </c>
      <c r="H663">
        <v>3.3</v>
      </c>
    </row>
    <row r="664" spans="1:8" x14ac:dyDescent="0.25">
      <c r="A664" t="s">
        <v>18</v>
      </c>
      <c r="B664" t="s">
        <v>16</v>
      </c>
      <c r="C664">
        <v>2018</v>
      </c>
      <c r="D664">
        <v>24</v>
      </c>
      <c r="E664">
        <v>958.1</v>
      </c>
      <c r="F664">
        <v>33.799999999999997</v>
      </c>
      <c r="G664">
        <v>174.6</v>
      </c>
      <c r="H664">
        <v>5.0599999999999996</v>
      </c>
    </row>
    <row r="665" spans="1:8" x14ac:dyDescent="0.25">
      <c r="A665" t="s">
        <v>10</v>
      </c>
      <c r="B665" t="s">
        <v>14</v>
      </c>
      <c r="C665">
        <v>2021</v>
      </c>
      <c r="D665">
        <v>29</v>
      </c>
      <c r="E665">
        <v>1181</v>
      </c>
      <c r="F665">
        <v>30</v>
      </c>
      <c r="G665">
        <v>166.1</v>
      </c>
      <c r="H665">
        <v>2.42</v>
      </c>
    </row>
    <row r="666" spans="1:8" x14ac:dyDescent="0.25">
      <c r="A666" t="s">
        <v>8</v>
      </c>
      <c r="B666" t="s">
        <v>16</v>
      </c>
      <c r="C666">
        <v>2021</v>
      </c>
      <c r="D666">
        <v>27</v>
      </c>
      <c r="E666">
        <v>906.6</v>
      </c>
      <c r="F666">
        <v>31.4</v>
      </c>
      <c r="G666">
        <v>205.3</v>
      </c>
      <c r="H666">
        <v>2.84</v>
      </c>
    </row>
    <row r="667" spans="1:8" x14ac:dyDescent="0.25">
      <c r="A667" t="s">
        <v>8</v>
      </c>
      <c r="B667" t="s">
        <v>13</v>
      </c>
      <c r="C667">
        <v>2023</v>
      </c>
      <c r="D667">
        <v>29.7</v>
      </c>
      <c r="E667">
        <v>1199.5</v>
      </c>
      <c r="F667">
        <v>43</v>
      </c>
      <c r="G667">
        <v>209.8</v>
      </c>
      <c r="H667">
        <v>1.21</v>
      </c>
    </row>
    <row r="668" spans="1:8" x14ac:dyDescent="0.25">
      <c r="A668" t="s">
        <v>17</v>
      </c>
      <c r="B668" t="s">
        <v>16</v>
      </c>
      <c r="C668">
        <v>2019</v>
      </c>
      <c r="D668">
        <v>26.6</v>
      </c>
      <c r="E668">
        <v>1159.0999999999999</v>
      </c>
      <c r="F668">
        <v>37.6</v>
      </c>
      <c r="G668">
        <v>219.7</v>
      </c>
      <c r="H668">
        <v>1.18</v>
      </c>
    </row>
    <row r="669" spans="1:8" x14ac:dyDescent="0.25">
      <c r="A669" t="s">
        <v>8</v>
      </c>
      <c r="B669" t="s">
        <v>16</v>
      </c>
      <c r="C669">
        <v>2019</v>
      </c>
      <c r="D669">
        <v>26.1</v>
      </c>
      <c r="E669">
        <v>1518.1</v>
      </c>
      <c r="F669">
        <v>10.8</v>
      </c>
      <c r="G669">
        <v>115.3</v>
      </c>
      <c r="H669">
        <v>3.91</v>
      </c>
    </row>
    <row r="670" spans="1:8" x14ac:dyDescent="0.25">
      <c r="A670" t="s">
        <v>12</v>
      </c>
      <c r="B670" t="s">
        <v>9</v>
      </c>
      <c r="C670">
        <v>2019</v>
      </c>
      <c r="D670">
        <v>27.1</v>
      </c>
      <c r="E670">
        <v>1654</v>
      </c>
      <c r="F670">
        <v>28.7</v>
      </c>
      <c r="G670">
        <v>180.5</v>
      </c>
      <c r="H670">
        <v>4.22</v>
      </c>
    </row>
    <row r="671" spans="1:8" x14ac:dyDescent="0.25">
      <c r="A671" t="s">
        <v>10</v>
      </c>
      <c r="B671" t="s">
        <v>11</v>
      </c>
      <c r="C671">
        <v>2023</v>
      </c>
      <c r="D671">
        <v>27.2</v>
      </c>
      <c r="E671">
        <v>1644.5</v>
      </c>
      <c r="F671">
        <v>34.1</v>
      </c>
      <c r="G671">
        <v>81.7</v>
      </c>
      <c r="H671">
        <v>4.78</v>
      </c>
    </row>
    <row r="672" spans="1:8" x14ac:dyDescent="0.25">
      <c r="A672" t="s">
        <v>8</v>
      </c>
      <c r="B672" t="s">
        <v>11</v>
      </c>
      <c r="C672">
        <v>2021</v>
      </c>
      <c r="D672">
        <v>25.7</v>
      </c>
      <c r="E672">
        <v>520.6</v>
      </c>
      <c r="F672">
        <v>36.200000000000003</v>
      </c>
      <c r="G672">
        <v>249.8</v>
      </c>
      <c r="H672">
        <v>3.56</v>
      </c>
    </row>
    <row r="673" spans="1:8" x14ac:dyDescent="0.25">
      <c r="A673" t="s">
        <v>17</v>
      </c>
      <c r="B673" t="s">
        <v>13</v>
      </c>
      <c r="C673">
        <v>2018</v>
      </c>
      <c r="D673">
        <v>26</v>
      </c>
      <c r="E673">
        <v>919.4</v>
      </c>
      <c r="F673">
        <v>17.5</v>
      </c>
      <c r="G673">
        <v>60.3</v>
      </c>
      <c r="H673">
        <v>4.05</v>
      </c>
    </row>
    <row r="674" spans="1:8" x14ac:dyDescent="0.25">
      <c r="A674" t="s">
        <v>12</v>
      </c>
      <c r="B674" t="s">
        <v>13</v>
      </c>
      <c r="C674">
        <v>2023</v>
      </c>
      <c r="D674">
        <v>24.5</v>
      </c>
      <c r="E674">
        <v>517.5</v>
      </c>
      <c r="F674">
        <v>40.4</v>
      </c>
      <c r="G674">
        <v>22.3</v>
      </c>
      <c r="H674">
        <v>0.56999999999999995</v>
      </c>
    </row>
    <row r="675" spans="1:8" x14ac:dyDescent="0.25">
      <c r="A675" t="s">
        <v>15</v>
      </c>
      <c r="B675" t="s">
        <v>11</v>
      </c>
      <c r="C675">
        <v>2023</v>
      </c>
      <c r="D675">
        <v>26.1</v>
      </c>
      <c r="E675">
        <v>841.9</v>
      </c>
      <c r="F675">
        <v>43.5</v>
      </c>
      <c r="G675">
        <v>54.2</v>
      </c>
      <c r="H675">
        <v>1.39</v>
      </c>
    </row>
    <row r="676" spans="1:8" x14ac:dyDescent="0.25">
      <c r="A676" t="s">
        <v>15</v>
      </c>
      <c r="B676" t="s">
        <v>9</v>
      </c>
      <c r="C676">
        <v>2018</v>
      </c>
      <c r="D676">
        <v>28.4</v>
      </c>
      <c r="E676">
        <v>1005.1</v>
      </c>
      <c r="F676">
        <v>18.3</v>
      </c>
      <c r="G676">
        <v>198.5</v>
      </c>
      <c r="H676">
        <v>5.92</v>
      </c>
    </row>
    <row r="677" spans="1:8" x14ac:dyDescent="0.25">
      <c r="A677" t="s">
        <v>12</v>
      </c>
      <c r="B677" t="s">
        <v>11</v>
      </c>
      <c r="C677">
        <v>2019</v>
      </c>
      <c r="D677">
        <v>26.7</v>
      </c>
      <c r="E677">
        <v>1323.2</v>
      </c>
      <c r="F677">
        <v>40.9</v>
      </c>
      <c r="G677">
        <v>122.8</v>
      </c>
      <c r="H677">
        <v>0.92</v>
      </c>
    </row>
    <row r="678" spans="1:8" x14ac:dyDescent="0.25">
      <c r="A678" t="s">
        <v>17</v>
      </c>
      <c r="B678" t="s">
        <v>9</v>
      </c>
      <c r="C678">
        <v>2022</v>
      </c>
      <c r="D678">
        <v>29</v>
      </c>
      <c r="E678">
        <v>1044</v>
      </c>
      <c r="F678">
        <v>13.4</v>
      </c>
      <c r="G678">
        <v>122.9</v>
      </c>
      <c r="H678">
        <v>4.2300000000000004</v>
      </c>
    </row>
    <row r="679" spans="1:8" x14ac:dyDescent="0.25">
      <c r="A679" t="s">
        <v>12</v>
      </c>
      <c r="B679" t="s">
        <v>13</v>
      </c>
      <c r="C679">
        <v>2018</v>
      </c>
      <c r="D679">
        <v>26.6</v>
      </c>
      <c r="E679">
        <v>1052.4000000000001</v>
      </c>
      <c r="F679">
        <v>11.9</v>
      </c>
      <c r="G679">
        <v>239.7</v>
      </c>
      <c r="H679">
        <v>1.47</v>
      </c>
    </row>
    <row r="680" spans="1:8" x14ac:dyDescent="0.25">
      <c r="A680" t="s">
        <v>10</v>
      </c>
      <c r="B680" t="s">
        <v>14</v>
      </c>
      <c r="C680">
        <v>2021</v>
      </c>
      <c r="D680">
        <v>24.1</v>
      </c>
      <c r="E680">
        <v>1254.5</v>
      </c>
      <c r="F680">
        <v>14.5</v>
      </c>
      <c r="G680">
        <v>231.5</v>
      </c>
      <c r="H680">
        <v>4.4400000000000004</v>
      </c>
    </row>
    <row r="681" spans="1:8" x14ac:dyDescent="0.25">
      <c r="A681" t="s">
        <v>10</v>
      </c>
      <c r="B681" t="s">
        <v>13</v>
      </c>
      <c r="C681">
        <v>2020</v>
      </c>
      <c r="D681">
        <v>28.2</v>
      </c>
      <c r="E681">
        <v>687.2</v>
      </c>
      <c r="F681">
        <v>12</v>
      </c>
      <c r="G681">
        <v>91.6</v>
      </c>
      <c r="H681">
        <v>4.38</v>
      </c>
    </row>
    <row r="682" spans="1:8" x14ac:dyDescent="0.25">
      <c r="A682" t="s">
        <v>15</v>
      </c>
      <c r="B682" t="s">
        <v>13</v>
      </c>
      <c r="C682">
        <v>2020</v>
      </c>
      <c r="D682">
        <v>25.7</v>
      </c>
      <c r="E682">
        <v>948.4</v>
      </c>
      <c r="F682">
        <v>39.6</v>
      </c>
      <c r="G682">
        <v>68.099999999999994</v>
      </c>
      <c r="H682">
        <v>1.79</v>
      </c>
    </row>
    <row r="683" spans="1:8" x14ac:dyDescent="0.25">
      <c r="A683" t="s">
        <v>8</v>
      </c>
      <c r="B683" t="s">
        <v>16</v>
      </c>
      <c r="C683">
        <v>2023</v>
      </c>
      <c r="D683">
        <v>26.5</v>
      </c>
      <c r="E683">
        <v>1048.9000000000001</v>
      </c>
      <c r="F683">
        <v>12.1</v>
      </c>
      <c r="G683">
        <v>215.2</v>
      </c>
      <c r="H683">
        <v>1.98</v>
      </c>
    </row>
    <row r="684" spans="1:8" x14ac:dyDescent="0.25">
      <c r="A684" t="s">
        <v>17</v>
      </c>
      <c r="B684" t="s">
        <v>16</v>
      </c>
      <c r="C684">
        <v>2020</v>
      </c>
      <c r="D684">
        <v>29.5</v>
      </c>
      <c r="E684">
        <v>1139.3</v>
      </c>
      <c r="F684">
        <v>19.5</v>
      </c>
      <c r="G684">
        <v>228.4</v>
      </c>
      <c r="H684">
        <v>4.0999999999999996</v>
      </c>
    </row>
    <row r="685" spans="1:8" x14ac:dyDescent="0.25">
      <c r="A685" t="s">
        <v>15</v>
      </c>
      <c r="B685" t="s">
        <v>16</v>
      </c>
      <c r="C685">
        <v>2022</v>
      </c>
      <c r="D685">
        <v>24.7</v>
      </c>
      <c r="E685">
        <v>1223.0999999999999</v>
      </c>
      <c r="F685">
        <v>13.6</v>
      </c>
      <c r="G685">
        <v>144.6</v>
      </c>
      <c r="H685">
        <v>2.65</v>
      </c>
    </row>
    <row r="686" spans="1:8" x14ac:dyDescent="0.25">
      <c r="A686" t="s">
        <v>8</v>
      </c>
      <c r="B686" t="s">
        <v>16</v>
      </c>
      <c r="C686">
        <v>2019</v>
      </c>
      <c r="D686">
        <v>27.3</v>
      </c>
      <c r="E686">
        <v>1650.2</v>
      </c>
      <c r="F686">
        <v>20.3</v>
      </c>
      <c r="G686">
        <v>164.8</v>
      </c>
      <c r="H686">
        <v>1.57</v>
      </c>
    </row>
    <row r="687" spans="1:8" x14ac:dyDescent="0.25">
      <c r="A687" t="s">
        <v>8</v>
      </c>
      <c r="B687" t="s">
        <v>9</v>
      </c>
      <c r="C687">
        <v>2021</v>
      </c>
      <c r="D687">
        <v>26.9</v>
      </c>
      <c r="E687">
        <v>1472.5</v>
      </c>
      <c r="F687">
        <v>13.2</v>
      </c>
      <c r="G687">
        <v>79.099999999999994</v>
      </c>
      <c r="H687">
        <v>4.5199999999999996</v>
      </c>
    </row>
    <row r="688" spans="1:8" x14ac:dyDescent="0.25">
      <c r="A688" t="s">
        <v>10</v>
      </c>
      <c r="B688" t="s">
        <v>11</v>
      </c>
      <c r="C688">
        <v>2022</v>
      </c>
      <c r="D688">
        <v>28.4</v>
      </c>
      <c r="E688">
        <v>969.2</v>
      </c>
      <c r="F688">
        <v>33.4</v>
      </c>
      <c r="G688">
        <v>204.2</v>
      </c>
      <c r="H688">
        <v>1.35</v>
      </c>
    </row>
    <row r="689" spans="1:8" x14ac:dyDescent="0.25">
      <c r="A689" t="s">
        <v>18</v>
      </c>
      <c r="B689" t="s">
        <v>14</v>
      </c>
      <c r="C689">
        <v>2021</v>
      </c>
      <c r="D689">
        <v>28.7</v>
      </c>
      <c r="E689">
        <v>1121.5999999999999</v>
      </c>
      <c r="F689">
        <v>14.7</v>
      </c>
      <c r="G689">
        <v>165.4</v>
      </c>
      <c r="H689">
        <v>5.21</v>
      </c>
    </row>
    <row r="690" spans="1:8" x14ac:dyDescent="0.25">
      <c r="A690" t="s">
        <v>18</v>
      </c>
      <c r="B690" t="s">
        <v>13</v>
      </c>
      <c r="C690">
        <v>2021</v>
      </c>
      <c r="D690">
        <v>27.5</v>
      </c>
      <c r="E690">
        <v>1101.2</v>
      </c>
      <c r="F690">
        <v>39.799999999999997</v>
      </c>
      <c r="G690">
        <v>135.80000000000001</v>
      </c>
      <c r="H690">
        <v>3.33</v>
      </c>
    </row>
    <row r="691" spans="1:8" x14ac:dyDescent="0.25">
      <c r="A691" t="s">
        <v>12</v>
      </c>
      <c r="B691" t="s">
        <v>9</v>
      </c>
      <c r="C691">
        <v>2019</v>
      </c>
      <c r="D691">
        <v>26.3</v>
      </c>
      <c r="E691">
        <v>1045.8</v>
      </c>
      <c r="F691">
        <v>38.6</v>
      </c>
      <c r="G691">
        <v>33.799999999999997</v>
      </c>
      <c r="H691">
        <v>1.08</v>
      </c>
    </row>
    <row r="692" spans="1:8" x14ac:dyDescent="0.25">
      <c r="A692" t="s">
        <v>10</v>
      </c>
      <c r="B692" t="s">
        <v>14</v>
      </c>
      <c r="C692">
        <v>2023</v>
      </c>
      <c r="D692">
        <v>27.9</v>
      </c>
      <c r="E692">
        <v>1281.8</v>
      </c>
      <c r="F692">
        <v>10.5</v>
      </c>
      <c r="G692">
        <v>230.7</v>
      </c>
      <c r="H692">
        <v>4.32</v>
      </c>
    </row>
    <row r="693" spans="1:8" x14ac:dyDescent="0.25">
      <c r="A693" t="s">
        <v>8</v>
      </c>
      <c r="B693" t="s">
        <v>9</v>
      </c>
      <c r="C693">
        <v>2020</v>
      </c>
      <c r="D693">
        <v>29.7</v>
      </c>
      <c r="E693">
        <v>642.1</v>
      </c>
      <c r="F693">
        <v>41.4</v>
      </c>
      <c r="G693">
        <v>161.6</v>
      </c>
      <c r="H693">
        <v>3.36</v>
      </c>
    </row>
    <row r="694" spans="1:8" x14ac:dyDescent="0.25">
      <c r="A694" t="s">
        <v>17</v>
      </c>
      <c r="B694" t="s">
        <v>9</v>
      </c>
      <c r="C694">
        <v>2019</v>
      </c>
      <c r="D694">
        <v>26.9</v>
      </c>
      <c r="E694">
        <v>1464.2</v>
      </c>
      <c r="F694">
        <v>11</v>
      </c>
      <c r="G694">
        <v>64.3</v>
      </c>
      <c r="H694">
        <v>2.14</v>
      </c>
    </row>
    <row r="695" spans="1:8" x14ac:dyDescent="0.25">
      <c r="A695" t="s">
        <v>18</v>
      </c>
      <c r="B695" t="s">
        <v>13</v>
      </c>
      <c r="C695">
        <v>2022</v>
      </c>
      <c r="D695">
        <v>26.5</v>
      </c>
      <c r="E695">
        <v>1708.1</v>
      </c>
      <c r="F695">
        <v>18.399999999999999</v>
      </c>
      <c r="G695">
        <v>159.5</v>
      </c>
      <c r="H695">
        <v>2.82</v>
      </c>
    </row>
    <row r="696" spans="1:8" x14ac:dyDescent="0.25">
      <c r="A696" t="s">
        <v>8</v>
      </c>
      <c r="B696" t="s">
        <v>11</v>
      </c>
      <c r="C696">
        <v>2023</v>
      </c>
      <c r="D696">
        <v>27.8</v>
      </c>
      <c r="E696">
        <v>1119</v>
      </c>
      <c r="F696">
        <v>11.1</v>
      </c>
      <c r="G696">
        <v>175.8</v>
      </c>
      <c r="H696">
        <v>2.14</v>
      </c>
    </row>
    <row r="697" spans="1:8" x14ac:dyDescent="0.25">
      <c r="A697" t="s">
        <v>18</v>
      </c>
      <c r="B697" t="s">
        <v>16</v>
      </c>
      <c r="C697">
        <v>2022</v>
      </c>
      <c r="D697">
        <v>27.1</v>
      </c>
      <c r="E697">
        <v>1113.2</v>
      </c>
      <c r="F697">
        <v>21.8</v>
      </c>
      <c r="G697">
        <v>140.9</v>
      </c>
      <c r="H697">
        <v>1.95</v>
      </c>
    </row>
    <row r="698" spans="1:8" x14ac:dyDescent="0.25">
      <c r="A698" t="s">
        <v>18</v>
      </c>
      <c r="B698" t="s">
        <v>11</v>
      </c>
      <c r="C698">
        <v>2023</v>
      </c>
      <c r="D698">
        <v>24.3</v>
      </c>
      <c r="E698">
        <v>1247.0999999999999</v>
      </c>
      <c r="F698">
        <v>28</v>
      </c>
      <c r="G698">
        <v>185.2</v>
      </c>
      <c r="H698">
        <v>1.4</v>
      </c>
    </row>
    <row r="699" spans="1:8" x14ac:dyDescent="0.25">
      <c r="A699" t="s">
        <v>18</v>
      </c>
      <c r="B699" t="s">
        <v>13</v>
      </c>
      <c r="C699">
        <v>2022</v>
      </c>
      <c r="D699">
        <v>27.5</v>
      </c>
      <c r="E699">
        <v>1505.8</v>
      </c>
      <c r="F699">
        <v>37.9</v>
      </c>
      <c r="G699">
        <v>153.69999999999999</v>
      </c>
      <c r="H699">
        <v>2.5</v>
      </c>
    </row>
    <row r="700" spans="1:8" x14ac:dyDescent="0.25">
      <c r="A700" t="s">
        <v>17</v>
      </c>
      <c r="B700" t="s">
        <v>13</v>
      </c>
      <c r="C700">
        <v>2019</v>
      </c>
      <c r="D700">
        <v>24.3</v>
      </c>
      <c r="E700">
        <v>1102.7</v>
      </c>
      <c r="F700">
        <v>21.8</v>
      </c>
      <c r="G700">
        <v>238</v>
      </c>
      <c r="H700">
        <v>1.88</v>
      </c>
    </row>
    <row r="701" spans="1:8" x14ac:dyDescent="0.25">
      <c r="A701" t="s">
        <v>10</v>
      </c>
      <c r="B701" t="s">
        <v>13</v>
      </c>
      <c r="C701">
        <v>2023</v>
      </c>
      <c r="D701">
        <v>27.7</v>
      </c>
      <c r="E701">
        <v>1480.2</v>
      </c>
      <c r="F701">
        <v>34.700000000000003</v>
      </c>
      <c r="G701">
        <v>32.4</v>
      </c>
      <c r="H701">
        <v>4.26</v>
      </c>
    </row>
    <row r="702" spans="1:8" x14ac:dyDescent="0.25">
      <c r="A702" t="s">
        <v>17</v>
      </c>
      <c r="B702" t="s">
        <v>14</v>
      </c>
      <c r="C702">
        <v>2023</v>
      </c>
      <c r="D702">
        <v>25.4</v>
      </c>
      <c r="E702">
        <v>1346.5</v>
      </c>
      <c r="F702">
        <v>16.600000000000001</v>
      </c>
      <c r="G702">
        <v>44.4</v>
      </c>
      <c r="H702">
        <v>4.26</v>
      </c>
    </row>
    <row r="703" spans="1:8" x14ac:dyDescent="0.25">
      <c r="A703" t="s">
        <v>15</v>
      </c>
      <c r="B703" t="s">
        <v>11</v>
      </c>
      <c r="C703">
        <v>2021</v>
      </c>
      <c r="D703">
        <v>27.1</v>
      </c>
      <c r="E703">
        <v>1908.5</v>
      </c>
      <c r="F703">
        <v>36.299999999999997</v>
      </c>
      <c r="G703">
        <v>59.9</v>
      </c>
      <c r="H703">
        <v>3.26</v>
      </c>
    </row>
    <row r="704" spans="1:8" x14ac:dyDescent="0.25">
      <c r="A704" t="s">
        <v>8</v>
      </c>
      <c r="B704" t="s">
        <v>11</v>
      </c>
      <c r="C704">
        <v>2021</v>
      </c>
      <c r="D704">
        <v>27.8</v>
      </c>
      <c r="E704">
        <v>1101.4000000000001</v>
      </c>
      <c r="F704">
        <v>18.3</v>
      </c>
      <c r="G704">
        <v>178.7</v>
      </c>
      <c r="H704">
        <v>4.78</v>
      </c>
    </row>
    <row r="705" spans="1:8" x14ac:dyDescent="0.25">
      <c r="A705" t="s">
        <v>10</v>
      </c>
      <c r="B705" t="s">
        <v>9</v>
      </c>
      <c r="C705">
        <v>2018</v>
      </c>
      <c r="D705">
        <v>31.9</v>
      </c>
      <c r="E705">
        <v>607.20000000000005</v>
      </c>
      <c r="F705">
        <v>15</v>
      </c>
      <c r="G705">
        <v>168.5</v>
      </c>
      <c r="H705">
        <v>5.13</v>
      </c>
    </row>
    <row r="706" spans="1:8" x14ac:dyDescent="0.25">
      <c r="A706" t="s">
        <v>10</v>
      </c>
      <c r="B706" t="s">
        <v>9</v>
      </c>
      <c r="C706">
        <v>2022</v>
      </c>
      <c r="D706">
        <v>28.5</v>
      </c>
      <c r="E706">
        <v>770.1</v>
      </c>
      <c r="F706">
        <v>16.5</v>
      </c>
      <c r="G706">
        <v>225.2</v>
      </c>
      <c r="H706">
        <v>3.69</v>
      </c>
    </row>
    <row r="707" spans="1:8" x14ac:dyDescent="0.25">
      <c r="A707" t="s">
        <v>10</v>
      </c>
      <c r="B707" t="s">
        <v>9</v>
      </c>
      <c r="C707">
        <v>2021</v>
      </c>
      <c r="D707">
        <v>29.7</v>
      </c>
      <c r="E707">
        <v>1203.5999999999999</v>
      </c>
      <c r="F707">
        <v>16.399999999999999</v>
      </c>
      <c r="G707">
        <v>188.6</v>
      </c>
      <c r="H707">
        <v>3.9</v>
      </c>
    </row>
    <row r="708" spans="1:8" x14ac:dyDescent="0.25">
      <c r="A708" t="s">
        <v>10</v>
      </c>
      <c r="B708" t="s">
        <v>13</v>
      </c>
      <c r="C708">
        <v>2018</v>
      </c>
      <c r="D708">
        <v>30.7</v>
      </c>
      <c r="E708">
        <v>1508.4</v>
      </c>
      <c r="F708">
        <v>28</v>
      </c>
      <c r="G708">
        <v>136.9</v>
      </c>
      <c r="H708">
        <v>2.06</v>
      </c>
    </row>
    <row r="709" spans="1:8" x14ac:dyDescent="0.25">
      <c r="A709" t="s">
        <v>17</v>
      </c>
      <c r="B709" t="s">
        <v>11</v>
      </c>
      <c r="C709">
        <v>2021</v>
      </c>
      <c r="D709">
        <v>28</v>
      </c>
      <c r="E709">
        <v>1004.2</v>
      </c>
      <c r="F709">
        <v>39.6</v>
      </c>
      <c r="G709">
        <v>248.1</v>
      </c>
      <c r="H709">
        <v>5.42</v>
      </c>
    </row>
    <row r="710" spans="1:8" x14ac:dyDescent="0.25">
      <c r="A710" t="s">
        <v>10</v>
      </c>
      <c r="B710" t="s">
        <v>13</v>
      </c>
      <c r="C710">
        <v>2022</v>
      </c>
      <c r="D710">
        <v>27.6</v>
      </c>
      <c r="E710">
        <v>1130.7</v>
      </c>
      <c r="F710">
        <v>12.8</v>
      </c>
      <c r="G710">
        <v>81.2</v>
      </c>
      <c r="H710">
        <v>0.63</v>
      </c>
    </row>
    <row r="711" spans="1:8" x14ac:dyDescent="0.25">
      <c r="A711" t="s">
        <v>12</v>
      </c>
      <c r="B711" t="s">
        <v>14</v>
      </c>
      <c r="C711">
        <v>2023</v>
      </c>
      <c r="D711">
        <v>24.9</v>
      </c>
      <c r="E711">
        <v>1405.5</v>
      </c>
      <c r="F711">
        <v>34.700000000000003</v>
      </c>
      <c r="G711">
        <v>211.6</v>
      </c>
      <c r="H711">
        <v>2.42</v>
      </c>
    </row>
    <row r="712" spans="1:8" x14ac:dyDescent="0.25">
      <c r="A712" t="s">
        <v>8</v>
      </c>
      <c r="B712" t="s">
        <v>9</v>
      </c>
      <c r="C712">
        <v>2020</v>
      </c>
      <c r="D712">
        <v>26.8</v>
      </c>
      <c r="E712">
        <v>910.4</v>
      </c>
      <c r="F712">
        <v>32.9</v>
      </c>
      <c r="G712">
        <v>118.2</v>
      </c>
      <c r="H712">
        <v>4.47</v>
      </c>
    </row>
    <row r="713" spans="1:8" x14ac:dyDescent="0.25">
      <c r="A713" t="s">
        <v>10</v>
      </c>
      <c r="B713" t="s">
        <v>13</v>
      </c>
      <c r="C713">
        <v>2022</v>
      </c>
      <c r="D713">
        <v>25.6</v>
      </c>
      <c r="E713">
        <v>1016.6</v>
      </c>
      <c r="F713">
        <v>40.5</v>
      </c>
      <c r="G713">
        <v>169.2</v>
      </c>
      <c r="H713">
        <v>0.94</v>
      </c>
    </row>
    <row r="714" spans="1:8" x14ac:dyDescent="0.25">
      <c r="A714" t="s">
        <v>8</v>
      </c>
      <c r="B714" t="s">
        <v>13</v>
      </c>
      <c r="C714">
        <v>2019</v>
      </c>
      <c r="D714">
        <v>26.2</v>
      </c>
      <c r="E714">
        <v>849.7</v>
      </c>
      <c r="F714">
        <v>18.5</v>
      </c>
      <c r="G714">
        <v>187.3</v>
      </c>
      <c r="H714">
        <v>1.51</v>
      </c>
    </row>
    <row r="715" spans="1:8" x14ac:dyDescent="0.25">
      <c r="A715" t="s">
        <v>12</v>
      </c>
      <c r="B715" t="s">
        <v>14</v>
      </c>
      <c r="C715">
        <v>2021</v>
      </c>
      <c r="D715">
        <v>30.7</v>
      </c>
      <c r="E715">
        <v>1553.5</v>
      </c>
      <c r="F715">
        <v>25.8</v>
      </c>
      <c r="G715">
        <v>165.8</v>
      </c>
      <c r="H715">
        <v>3.74</v>
      </c>
    </row>
    <row r="716" spans="1:8" x14ac:dyDescent="0.25">
      <c r="A716" t="s">
        <v>12</v>
      </c>
      <c r="B716" t="s">
        <v>16</v>
      </c>
      <c r="C716">
        <v>2021</v>
      </c>
      <c r="D716">
        <v>27.2</v>
      </c>
      <c r="E716">
        <v>1662.5</v>
      </c>
      <c r="F716">
        <v>42.4</v>
      </c>
      <c r="G716">
        <v>52.3</v>
      </c>
      <c r="H716">
        <v>3.58</v>
      </c>
    </row>
    <row r="717" spans="1:8" x14ac:dyDescent="0.25">
      <c r="A717" t="s">
        <v>8</v>
      </c>
      <c r="B717" t="s">
        <v>11</v>
      </c>
      <c r="C717">
        <v>2023</v>
      </c>
      <c r="D717">
        <v>25.2</v>
      </c>
      <c r="E717">
        <v>726.2</v>
      </c>
      <c r="F717">
        <v>33.1</v>
      </c>
      <c r="G717">
        <v>121.9</v>
      </c>
      <c r="H717">
        <v>4.5599999999999996</v>
      </c>
    </row>
    <row r="718" spans="1:8" x14ac:dyDescent="0.25">
      <c r="A718" t="s">
        <v>18</v>
      </c>
      <c r="B718" t="s">
        <v>16</v>
      </c>
      <c r="C718">
        <v>2019</v>
      </c>
      <c r="D718">
        <v>29.7</v>
      </c>
      <c r="E718">
        <v>1157.3</v>
      </c>
      <c r="F718">
        <v>23.6</v>
      </c>
      <c r="G718">
        <v>149.1</v>
      </c>
      <c r="H718">
        <v>4.97</v>
      </c>
    </row>
    <row r="719" spans="1:8" x14ac:dyDescent="0.25">
      <c r="A719" t="s">
        <v>15</v>
      </c>
      <c r="B719" t="s">
        <v>9</v>
      </c>
      <c r="C719">
        <v>2023</v>
      </c>
      <c r="D719">
        <v>28.9</v>
      </c>
      <c r="E719">
        <v>1622.2</v>
      </c>
      <c r="F719">
        <v>14.6</v>
      </c>
      <c r="G719">
        <v>215.3</v>
      </c>
      <c r="H719">
        <v>1.21</v>
      </c>
    </row>
    <row r="720" spans="1:8" x14ac:dyDescent="0.25">
      <c r="A720" t="s">
        <v>18</v>
      </c>
      <c r="B720" t="s">
        <v>13</v>
      </c>
      <c r="C720">
        <v>2019</v>
      </c>
      <c r="D720">
        <v>29</v>
      </c>
      <c r="E720">
        <v>1319.6</v>
      </c>
      <c r="F720">
        <v>19.2</v>
      </c>
      <c r="G720">
        <v>122</v>
      </c>
      <c r="H720">
        <v>0.6</v>
      </c>
    </row>
    <row r="721" spans="1:8" x14ac:dyDescent="0.25">
      <c r="A721" t="s">
        <v>18</v>
      </c>
      <c r="B721" t="s">
        <v>14</v>
      </c>
      <c r="C721">
        <v>2020</v>
      </c>
      <c r="D721">
        <v>23</v>
      </c>
      <c r="E721">
        <v>1053.2</v>
      </c>
      <c r="F721">
        <v>30.3</v>
      </c>
      <c r="G721">
        <v>231.3</v>
      </c>
      <c r="H721">
        <v>4.29</v>
      </c>
    </row>
    <row r="722" spans="1:8" x14ac:dyDescent="0.25">
      <c r="A722" t="s">
        <v>17</v>
      </c>
      <c r="B722" t="s">
        <v>14</v>
      </c>
      <c r="C722">
        <v>2021</v>
      </c>
      <c r="D722">
        <v>30.9</v>
      </c>
      <c r="E722">
        <v>736.2</v>
      </c>
      <c r="F722">
        <v>35.1</v>
      </c>
      <c r="G722">
        <v>121.3</v>
      </c>
      <c r="H722">
        <v>2.16</v>
      </c>
    </row>
    <row r="723" spans="1:8" x14ac:dyDescent="0.25">
      <c r="A723" t="s">
        <v>18</v>
      </c>
      <c r="B723" t="s">
        <v>11</v>
      </c>
      <c r="C723">
        <v>2021</v>
      </c>
      <c r="D723">
        <v>25.9</v>
      </c>
      <c r="E723">
        <v>1545.9</v>
      </c>
      <c r="F723">
        <v>14.4</v>
      </c>
      <c r="G723">
        <v>146.19999999999999</v>
      </c>
      <c r="H723">
        <v>3.94</v>
      </c>
    </row>
    <row r="724" spans="1:8" x14ac:dyDescent="0.25">
      <c r="A724" t="s">
        <v>10</v>
      </c>
      <c r="B724" t="s">
        <v>16</v>
      </c>
      <c r="C724">
        <v>2020</v>
      </c>
      <c r="D724">
        <v>28.6</v>
      </c>
      <c r="E724">
        <v>1308.2</v>
      </c>
      <c r="F724">
        <v>31</v>
      </c>
      <c r="G724">
        <v>203.1</v>
      </c>
      <c r="H724">
        <v>1.33</v>
      </c>
    </row>
    <row r="725" spans="1:8" x14ac:dyDescent="0.25">
      <c r="A725" t="s">
        <v>17</v>
      </c>
      <c r="B725" t="s">
        <v>11</v>
      </c>
      <c r="C725">
        <v>2018</v>
      </c>
      <c r="D725">
        <v>32</v>
      </c>
      <c r="E725">
        <v>758.1</v>
      </c>
      <c r="F725">
        <v>29.3</v>
      </c>
      <c r="G725">
        <v>154.1</v>
      </c>
      <c r="H725">
        <v>3.08</v>
      </c>
    </row>
    <row r="726" spans="1:8" x14ac:dyDescent="0.25">
      <c r="A726" t="s">
        <v>17</v>
      </c>
      <c r="B726" t="s">
        <v>13</v>
      </c>
      <c r="C726">
        <v>2023</v>
      </c>
      <c r="D726">
        <v>31.3</v>
      </c>
      <c r="E726">
        <v>1557</v>
      </c>
      <c r="F726">
        <v>28</v>
      </c>
      <c r="G726">
        <v>240.9</v>
      </c>
      <c r="H726">
        <v>3.27</v>
      </c>
    </row>
    <row r="727" spans="1:8" x14ac:dyDescent="0.25">
      <c r="A727" t="s">
        <v>12</v>
      </c>
      <c r="B727" t="s">
        <v>11</v>
      </c>
      <c r="C727">
        <v>2020</v>
      </c>
      <c r="D727">
        <v>25</v>
      </c>
      <c r="E727">
        <v>719.9</v>
      </c>
      <c r="F727">
        <v>34.200000000000003</v>
      </c>
      <c r="G727">
        <v>171.9</v>
      </c>
      <c r="H727">
        <v>3.72</v>
      </c>
    </row>
    <row r="728" spans="1:8" x14ac:dyDescent="0.25">
      <c r="A728" t="s">
        <v>18</v>
      </c>
      <c r="B728" t="s">
        <v>14</v>
      </c>
      <c r="C728">
        <v>2023</v>
      </c>
      <c r="D728">
        <v>24.1</v>
      </c>
      <c r="E728">
        <v>1133.9000000000001</v>
      </c>
      <c r="F728">
        <v>39.299999999999997</v>
      </c>
      <c r="G728">
        <v>140.19999999999999</v>
      </c>
      <c r="H728">
        <v>3.32</v>
      </c>
    </row>
    <row r="729" spans="1:8" x14ac:dyDescent="0.25">
      <c r="A729" t="s">
        <v>12</v>
      </c>
      <c r="B729" t="s">
        <v>14</v>
      </c>
      <c r="C729">
        <v>2022</v>
      </c>
      <c r="D729">
        <v>29.9</v>
      </c>
      <c r="E729">
        <v>1120.5999999999999</v>
      </c>
      <c r="F729">
        <v>21.3</v>
      </c>
      <c r="G729">
        <v>25.4</v>
      </c>
      <c r="H729">
        <v>3.23</v>
      </c>
    </row>
    <row r="730" spans="1:8" x14ac:dyDescent="0.25">
      <c r="A730" t="s">
        <v>8</v>
      </c>
      <c r="B730" t="s">
        <v>9</v>
      </c>
      <c r="C730">
        <v>2021</v>
      </c>
      <c r="D730">
        <v>27.3</v>
      </c>
      <c r="E730">
        <v>1685.5</v>
      </c>
      <c r="F730">
        <v>41.1</v>
      </c>
      <c r="G730">
        <v>115.2</v>
      </c>
      <c r="H730">
        <v>2.33</v>
      </c>
    </row>
    <row r="731" spans="1:8" x14ac:dyDescent="0.25">
      <c r="A731" t="s">
        <v>15</v>
      </c>
      <c r="B731" t="s">
        <v>9</v>
      </c>
      <c r="C731">
        <v>2023</v>
      </c>
      <c r="D731">
        <v>26</v>
      </c>
      <c r="E731">
        <v>1121.7</v>
      </c>
      <c r="F731">
        <v>15.6</v>
      </c>
      <c r="G731">
        <v>88.8</v>
      </c>
      <c r="H731">
        <v>0.89</v>
      </c>
    </row>
    <row r="732" spans="1:8" x14ac:dyDescent="0.25">
      <c r="A732" t="s">
        <v>17</v>
      </c>
      <c r="B732" t="s">
        <v>13</v>
      </c>
      <c r="C732">
        <v>2019</v>
      </c>
      <c r="D732">
        <v>28.2</v>
      </c>
      <c r="E732">
        <v>1120.5999999999999</v>
      </c>
      <c r="F732">
        <v>16.100000000000001</v>
      </c>
      <c r="G732">
        <v>192.1</v>
      </c>
      <c r="H732">
        <v>0.99</v>
      </c>
    </row>
    <row r="733" spans="1:8" x14ac:dyDescent="0.25">
      <c r="A733" t="s">
        <v>8</v>
      </c>
      <c r="B733" t="s">
        <v>16</v>
      </c>
      <c r="C733">
        <v>2023</v>
      </c>
      <c r="D733">
        <v>26.7</v>
      </c>
      <c r="E733">
        <v>791.1</v>
      </c>
      <c r="F733">
        <v>19.3</v>
      </c>
      <c r="G733">
        <v>67.900000000000006</v>
      </c>
      <c r="H733">
        <v>2.89</v>
      </c>
    </row>
    <row r="734" spans="1:8" x14ac:dyDescent="0.25">
      <c r="A734" t="s">
        <v>8</v>
      </c>
      <c r="B734" t="s">
        <v>11</v>
      </c>
      <c r="C734">
        <v>2022</v>
      </c>
      <c r="D734">
        <v>28.4</v>
      </c>
      <c r="E734">
        <v>1007.9</v>
      </c>
      <c r="F734">
        <v>14.2</v>
      </c>
      <c r="G734">
        <v>67.2</v>
      </c>
      <c r="H734">
        <v>2.46</v>
      </c>
    </row>
    <row r="735" spans="1:8" x14ac:dyDescent="0.25">
      <c r="A735" t="s">
        <v>10</v>
      </c>
      <c r="B735" t="s">
        <v>13</v>
      </c>
      <c r="C735">
        <v>2021</v>
      </c>
      <c r="D735">
        <v>27.1</v>
      </c>
      <c r="E735">
        <v>954.8</v>
      </c>
      <c r="F735">
        <v>18.100000000000001</v>
      </c>
      <c r="G735">
        <v>63.6</v>
      </c>
      <c r="H735">
        <v>3.34</v>
      </c>
    </row>
    <row r="736" spans="1:8" x14ac:dyDescent="0.25">
      <c r="A736" t="s">
        <v>15</v>
      </c>
      <c r="B736" t="s">
        <v>9</v>
      </c>
      <c r="C736">
        <v>2020</v>
      </c>
      <c r="D736">
        <v>28.4</v>
      </c>
      <c r="E736">
        <v>970.4</v>
      </c>
      <c r="F736">
        <v>13.7</v>
      </c>
      <c r="G736">
        <v>48.9</v>
      </c>
      <c r="H736">
        <v>2.1800000000000002</v>
      </c>
    </row>
    <row r="737" spans="1:8" x14ac:dyDescent="0.25">
      <c r="A737" t="s">
        <v>8</v>
      </c>
      <c r="B737" t="s">
        <v>11</v>
      </c>
      <c r="C737">
        <v>2022</v>
      </c>
      <c r="D737">
        <v>25.2</v>
      </c>
      <c r="E737">
        <v>1201.9000000000001</v>
      </c>
      <c r="F737">
        <v>38.799999999999997</v>
      </c>
      <c r="G737">
        <v>91.5</v>
      </c>
      <c r="H737">
        <v>4.28</v>
      </c>
    </row>
    <row r="738" spans="1:8" x14ac:dyDescent="0.25">
      <c r="A738" t="s">
        <v>8</v>
      </c>
      <c r="B738" t="s">
        <v>9</v>
      </c>
      <c r="C738">
        <v>2021</v>
      </c>
      <c r="D738">
        <v>29.8</v>
      </c>
      <c r="E738">
        <v>469.7</v>
      </c>
      <c r="F738">
        <v>14.9</v>
      </c>
      <c r="G738">
        <v>223.8</v>
      </c>
      <c r="H738">
        <v>5.25</v>
      </c>
    </row>
    <row r="739" spans="1:8" x14ac:dyDescent="0.25">
      <c r="A739" t="s">
        <v>15</v>
      </c>
      <c r="B739" t="s">
        <v>11</v>
      </c>
      <c r="C739">
        <v>2023</v>
      </c>
      <c r="D739">
        <v>28.4</v>
      </c>
      <c r="E739">
        <v>746.9</v>
      </c>
      <c r="F739">
        <v>36.200000000000003</v>
      </c>
      <c r="G739">
        <v>198.2</v>
      </c>
      <c r="H739">
        <v>2.14</v>
      </c>
    </row>
    <row r="740" spans="1:8" x14ac:dyDescent="0.25">
      <c r="A740" t="s">
        <v>15</v>
      </c>
      <c r="B740" t="s">
        <v>16</v>
      </c>
      <c r="C740">
        <v>2018</v>
      </c>
      <c r="D740">
        <v>28.3</v>
      </c>
      <c r="E740">
        <v>1166.7</v>
      </c>
      <c r="F740">
        <v>11.7</v>
      </c>
      <c r="G740">
        <v>189.1</v>
      </c>
      <c r="H740">
        <v>1.56</v>
      </c>
    </row>
    <row r="741" spans="1:8" x14ac:dyDescent="0.25">
      <c r="A741" t="s">
        <v>8</v>
      </c>
      <c r="B741" t="s">
        <v>13</v>
      </c>
      <c r="C741">
        <v>2018</v>
      </c>
      <c r="D741">
        <v>24.8</v>
      </c>
      <c r="E741">
        <v>1236.4000000000001</v>
      </c>
      <c r="F741">
        <v>43.2</v>
      </c>
      <c r="G741">
        <v>203.4</v>
      </c>
      <c r="H741">
        <v>1.1399999999999999</v>
      </c>
    </row>
    <row r="742" spans="1:8" x14ac:dyDescent="0.25">
      <c r="A742" t="s">
        <v>15</v>
      </c>
      <c r="B742" t="s">
        <v>11</v>
      </c>
      <c r="C742">
        <v>2019</v>
      </c>
      <c r="D742">
        <v>30.4</v>
      </c>
      <c r="E742">
        <v>1130</v>
      </c>
      <c r="F742">
        <v>34.9</v>
      </c>
      <c r="G742">
        <v>82</v>
      </c>
      <c r="H742">
        <v>3.89</v>
      </c>
    </row>
    <row r="743" spans="1:8" x14ac:dyDescent="0.25">
      <c r="A743" t="s">
        <v>8</v>
      </c>
      <c r="B743" t="s">
        <v>14</v>
      </c>
      <c r="C743">
        <v>2021</v>
      </c>
      <c r="D743">
        <v>27</v>
      </c>
      <c r="E743">
        <v>1187.8</v>
      </c>
      <c r="F743">
        <v>10.199999999999999</v>
      </c>
      <c r="G743">
        <v>224.1</v>
      </c>
      <c r="H743">
        <v>2.94</v>
      </c>
    </row>
    <row r="744" spans="1:8" x14ac:dyDescent="0.25">
      <c r="A744" t="s">
        <v>8</v>
      </c>
      <c r="B744" t="s">
        <v>14</v>
      </c>
      <c r="C744">
        <v>2018</v>
      </c>
      <c r="D744">
        <v>28.5</v>
      </c>
      <c r="E744">
        <v>1077.3</v>
      </c>
      <c r="F744">
        <v>36.700000000000003</v>
      </c>
      <c r="G744">
        <v>51.6</v>
      </c>
      <c r="H744">
        <v>1.53</v>
      </c>
    </row>
    <row r="745" spans="1:8" x14ac:dyDescent="0.25">
      <c r="A745" t="s">
        <v>10</v>
      </c>
      <c r="B745" t="s">
        <v>11</v>
      </c>
      <c r="C745">
        <v>2020</v>
      </c>
      <c r="D745">
        <v>26.4</v>
      </c>
      <c r="E745">
        <v>1194.4000000000001</v>
      </c>
      <c r="F745">
        <v>28</v>
      </c>
      <c r="G745">
        <v>97.4</v>
      </c>
      <c r="H745">
        <v>4.09</v>
      </c>
    </row>
    <row r="746" spans="1:8" x14ac:dyDescent="0.25">
      <c r="A746" t="s">
        <v>18</v>
      </c>
      <c r="B746" t="s">
        <v>11</v>
      </c>
      <c r="C746">
        <v>2021</v>
      </c>
      <c r="D746">
        <v>27.5</v>
      </c>
      <c r="E746">
        <v>1330.2</v>
      </c>
      <c r="F746">
        <v>37.299999999999997</v>
      </c>
      <c r="G746">
        <v>155</v>
      </c>
      <c r="H746">
        <v>1.32</v>
      </c>
    </row>
    <row r="747" spans="1:8" x14ac:dyDescent="0.25">
      <c r="A747" t="s">
        <v>8</v>
      </c>
      <c r="B747" t="s">
        <v>11</v>
      </c>
      <c r="C747">
        <v>2020</v>
      </c>
      <c r="D747">
        <v>27.6</v>
      </c>
      <c r="E747">
        <v>1328.1</v>
      </c>
      <c r="F747">
        <v>28.3</v>
      </c>
      <c r="G747">
        <v>43.7</v>
      </c>
      <c r="H747">
        <v>3.55</v>
      </c>
    </row>
    <row r="748" spans="1:8" x14ac:dyDescent="0.25">
      <c r="A748" t="s">
        <v>12</v>
      </c>
      <c r="B748" t="s">
        <v>14</v>
      </c>
      <c r="C748">
        <v>2020</v>
      </c>
      <c r="D748">
        <v>21.4</v>
      </c>
      <c r="E748">
        <v>993.3</v>
      </c>
      <c r="F748">
        <v>32.4</v>
      </c>
      <c r="G748">
        <v>187.9</v>
      </c>
      <c r="H748">
        <v>3.4</v>
      </c>
    </row>
    <row r="749" spans="1:8" x14ac:dyDescent="0.25">
      <c r="A749" t="s">
        <v>17</v>
      </c>
      <c r="B749" t="s">
        <v>14</v>
      </c>
      <c r="C749">
        <v>2018</v>
      </c>
      <c r="D749">
        <v>28.2</v>
      </c>
      <c r="E749">
        <v>1474.5</v>
      </c>
      <c r="F749">
        <v>37.5</v>
      </c>
      <c r="G749">
        <v>109.1</v>
      </c>
      <c r="H749">
        <v>4.54</v>
      </c>
    </row>
    <row r="750" spans="1:8" x14ac:dyDescent="0.25">
      <c r="A750" t="s">
        <v>18</v>
      </c>
      <c r="B750" t="s">
        <v>11</v>
      </c>
      <c r="C750">
        <v>2021</v>
      </c>
      <c r="D750">
        <v>30.9</v>
      </c>
      <c r="E750">
        <v>1247.0999999999999</v>
      </c>
      <c r="F750">
        <v>24.2</v>
      </c>
      <c r="G750">
        <v>200.4</v>
      </c>
      <c r="H750">
        <v>0.8</v>
      </c>
    </row>
    <row r="751" spans="1:8" x14ac:dyDescent="0.25">
      <c r="A751" t="s">
        <v>18</v>
      </c>
      <c r="B751" t="s">
        <v>9</v>
      </c>
      <c r="C751">
        <v>2023</v>
      </c>
      <c r="D751">
        <v>28.1</v>
      </c>
      <c r="E751">
        <v>1569.7</v>
      </c>
      <c r="F751">
        <v>10.1</v>
      </c>
      <c r="G751">
        <v>133.4</v>
      </c>
      <c r="H751">
        <v>5.38</v>
      </c>
    </row>
    <row r="752" spans="1:8" x14ac:dyDescent="0.25">
      <c r="A752" t="s">
        <v>18</v>
      </c>
      <c r="B752" t="s">
        <v>9</v>
      </c>
      <c r="C752">
        <v>2022</v>
      </c>
      <c r="D752">
        <v>25.1</v>
      </c>
      <c r="E752">
        <v>1629.9</v>
      </c>
      <c r="F752">
        <v>39.700000000000003</v>
      </c>
      <c r="G752">
        <v>61.6</v>
      </c>
      <c r="H752">
        <v>4.37</v>
      </c>
    </row>
    <row r="753" spans="1:8" x14ac:dyDescent="0.25">
      <c r="A753" t="s">
        <v>10</v>
      </c>
      <c r="B753" t="s">
        <v>16</v>
      </c>
      <c r="C753">
        <v>2018</v>
      </c>
      <c r="D753">
        <v>28.3</v>
      </c>
      <c r="E753">
        <v>767.2</v>
      </c>
      <c r="F753">
        <v>23.3</v>
      </c>
      <c r="G753">
        <v>189</v>
      </c>
      <c r="H753">
        <v>1.69</v>
      </c>
    </row>
    <row r="754" spans="1:8" x14ac:dyDescent="0.25">
      <c r="A754" t="s">
        <v>8</v>
      </c>
      <c r="B754" t="s">
        <v>13</v>
      </c>
      <c r="C754">
        <v>2018</v>
      </c>
      <c r="D754">
        <v>29.1</v>
      </c>
      <c r="E754">
        <v>942.3</v>
      </c>
      <c r="F754">
        <v>27.4</v>
      </c>
      <c r="G754">
        <v>78</v>
      </c>
      <c r="H754">
        <v>1.51</v>
      </c>
    </row>
    <row r="755" spans="1:8" x14ac:dyDescent="0.25">
      <c r="A755" t="s">
        <v>10</v>
      </c>
      <c r="B755" t="s">
        <v>9</v>
      </c>
      <c r="C755">
        <v>2023</v>
      </c>
      <c r="D755">
        <v>28</v>
      </c>
      <c r="E755">
        <v>1444.1</v>
      </c>
      <c r="F755">
        <v>10.3</v>
      </c>
      <c r="G755">
        <v>132.9</v>
      </c>
      <c r="H755">
        <v>2.87</v>
      </c>
    </row>
    <row r="756" spans="1:8" x14ac:dyDescent="0.25">
      <c r="A756" t="s">
        <v>8</v>
      </c>
      <c r="B756" t="s">
        <v>14</v>
      </c>
      <c r="C756">
        <v>2021</v>
      </c>
      <c r="D756">
        <v>26.9</v>
      </c>
      <c r="E756">
        <v>700.5</v>
      </c>
      <c r="F756">
        <v>27.2</v>
      </c>
      <c r="G756">
        <v>37.4</v>
      </c>
      <c r="H756">
        <v>5</v>
      </c>
    </row>
    <row r="757" spans="1:8" x14ac:dyDescent="0.25">
      <c r="A757" t="s">
        <v>10</v>
      </c>
      <c r="B757" t="s">
        <v>9</v>
      </c>
      <c r="C757">
        <v>2021</v>
      </c>
      <c r="D757">
        <v>26.5</v>
      </c>
      <c r="E757">
        <v>1626.1</v>
      </c>
      <c r="F757">
        <v>44.5</v>
      </c>
      <c r="G757">
        <v>162.1</v>
      </c>
      <c r="H757">
        <v>5.14</v>
      </c>
    </row>
    <row r="758" spans="1:8" x14ac:dyDescent="0.25">
      <c r="A758" t="s">
        <v>10</v>
      </c>
      <c r="B758" t="s">
        <v>16</v>
      </c>
      <c r="C758">
        <v>2020</v>
      </c>
      <c r="D758">
        <v>26.5</v>
      </c>
      <c r="E758">
        <v>1096.8</v>
      </c>
      <c r="F758">
        <v>19.7</v>
      </c>
      <c r="G758">
        <v>173.1</v>
      </c>
      <c r="H758">
        <v>3.36</v>
      </c>
    </row>
    <row r="759" spans="1:8" x14ac:dyDescent="0.25">
      <c r="A759" t="s">
        <v>17</v>
      </c>
      <c r="B759" t="s">
        <v>16</v>
      </c>
      <c r="C759">
        <v>2023</v>
      </c>
      <c r="D759">
        <v>28.4</v>
      </c>
      <c r="E759">
        <v>1372.5</v>
      </c>
      <c r="F759">
        <v>23.8</v>
      </c>
      <c r="G759">
        <v>107.1</v>
      </c>
      <c r="H759">
        <v>5.23</v>
      </c>
    </row>
    <row r="760" spans="1:8" x14ac:dyDescent="0.25">
      <c r="A760" t="s">
        <v>12</v>
      </c>
      <c r="B760" t="s">
        <v>13</v>
      </c>
      <c r="C760">
        <v>2023</v>
      </c>
      <c r="D760">
        <v>24.2</v>
      </c>
      <c r="E760">
        <v>1165.0999999999999</v>
      </c>
      <c r="F760">
        <v>34.1</v>
      </c>
      <c r="G760">
        <v>239.5</v>
      </c>
      <c r="H760">
        <v>0.53</v>
      </c>
    </row>
    <row r="761" spans="1:8" x14ac:dyDescent="0.25">
      <c r="A761" t="s">
        <v>10</v>
      </c>
      <c r="B761" t="s">
        <v>9</v>
      </c>
      <c r="C761">
        <v>2021</v>
      </c>
      <c r="D761">
        <v>26.3</v>
      </c>
      <c r="E761">
        <v>782.3</v>
      </c>
      <c r="F761">
        <v>38.5</v>
      </c>
      <c r="G761">
        <v>221.1</v>
      </c>
      <c r="H761">
        <v>0.69</v>
      </c>
    </row>
    <row r="762" spans="1:8" x14ac:dyDescent="0.25">
      <c r="A762" t="s">
        <v>17</v>
      </c>
      <c r="B762" t="s">
        <v>14</v>
      </c>
      <c r="C762">
        <v>2020</v>
      </c>
      <c r="D762">
        <v>30.2</v>
      </c>
      <c r="E762">
        <v>1516.7</v>
      </c>
      <c r="F762">
        <v>24.6</v>
      </c>
      <c r="G762">
        <v>182.8</v>
      </c>
      <c r="H762">
        <v>5.52</v>
      </c>
    </row>
    <row r="763" spans="1:8" x14ac:dyDescent="0.25">
      <c r="A763" t="s">
        <v>15</v>
      </c>
      <c r="B763" t="s">
        <v>14</v>
      </c>
      <c r="C763">
        <v>2018</v>
      </c>
      <c r="D763">
        <v>30.3</v>
      </c>
      <c r="E763">
        <v>2025.2</v>
      </c>
      <c r="F763">
        <v>20.8</v>
      </c>
      <c r="G763">
        <v>184.1</v>
      </c>
      <c r="H763">
        <v>4.76</v>
      </c>
    </row>
    <row r="764" spans="1:8" x14ac:dyDescent="0.25">
      <c r="A764" t="s">
        <v>12</v>
      </c>
      <c r="B764" t="s">
        <v>11</v>
      </c>
      <c r="C764">
        <v>2019</v>
      </c>
      <c r="D764">
        <v>24</v>
      </c>
      <c r="E764">
        <v>1045.5</v>
      </c>
      <c r="F764">
        <v>42.8</v>
      </c>
      <c r="G764">
        <v>78.099999999999994</v>
      </c>
      <c r="H764">
        <v>2.98</v>
      </c>
    </row>
    <row r="765" spans="1:8" x14ac:dyDescent="0.25">
      <c r="A765" t="s">
        <v>10</v>
      </c>
      <c r="B765" t="s">
        <v>14</v>
      </c>
      <c r="C765">
        <v>2022</v>
      </c>
      <c r="D765">
        <v>24.7</v>
      </c>
      <c r="E765">
        <v>1103.3</v>
      </c>
      <c r="F765">
        <v>33.700000000000003</v>
      </c>
      <c r="G765">
        <v>171.1</v>
      </c>
      <c r="H765">
        <v>4.6399999999999997</v>
      </c>
    </row>
    <row r="766" spans="1:8" x14ac:dyDescent="0.25">
      <c r="A766" t="s">
        <v>18</v>
      </c>
      <c r="B766" t="s">
        <v>13</v>
      </c>
      <c r="C766">
        <v>2018</v>
      </c>
      <c r="D766">
        <v>26.5</v>
      </c>
      <c r="E766">
        <v>405.3</v>
      </c>
      <c r="F766">
        <v>14.2</v>
      </c>
      <c r="G766">
        <v>65.599999999999994</v>
      </c>
      <c r="H766">
        <v>5.76</v>
      </c>
    </row>
    <row r="767" spans="1:8" x14ac:dyDescent="0.25">
      <c r="A767" t="s">
        <v>15</v>
      </c>
      <c r="B767" t="s">
        <v>13</v>
      </c>
      <c r="C767">
        <v>2021</v>
      </c>
      <c r="D767">
        <v>28.8</v>
      </c>
      <c r="E767">
        <v>1605.5</v>
      </c>
      <c r="F767">
        <v>12.4</v>
      </c>
      <c r="G767">
        <v>53.1</v>
      </c>
      <c r="H767">
        <v>4.75</v>
      </c>
    </row>
    <row r="768" spans="1:8" x14ac:dyDescent="0.25">
      <c r="A768" t="s">
        <v>15</v>
      </c>
      <c r="B768" t="s">
        <v>14</v>
      </c>
      <c r="C768">
        <v>2022</v>
      </c>
      <c r="D768">
        <v>23.3</v>
      </c>
      <c r="E768">
        <v>1473.5</v>
      </c>
      <c r="F768">
        <v>26.9</v>
      </c>
      <c r="G768">
        <v>249.9</v>
      </c>
      <c r="H768">
        <v>5.13</v>
      </c>
    </row>
    <row r="769" spans="1:8" x14ac:dyDescent="0.25">
      <c r="A769" t="s">
        <v>17</v>
      </c>
      <c r="B769" t="s">
        <v>14</v>
      </c>
      <c r="C769">
        <v>2019</v>
      </c>
      <c r="D769">
        <v>26.9</v>
      </c>
      <c r="E769">
        <v>680</v>
      </c>
      <c r="F769">
        <v>17.7</v>
      </c>
      <c r="G769">
        <v>163.1</v>
      </c>
      <c r="H769">
        <v>4.68</v>
      </c>
    </row>
    <row r="770" spans="1:8" x14ac:dyDescent="0.25">
      <c r="A770" t="s">
        <v>15</v>
      </c>
      <c r="B770" t="s">
        <v>11</v>
      </c>
      <c r="C770">
        <v>2019</v>
      </c>
      <c r="D770">
        <v>26.1</v>
      </c>
      <c r="E770">
        <v>580.5</v>
      </c>
      <c r="F770">
        <v>18.899999999999999</v>
      </c>
      <c r="G770">
        <v>119.1</v>
      </c>
      <c r="H770">
        <v>1.43</v>
      </c>
    </row>
    <row r="771" spans="1:8" x14ac:dyDescent="0.25">
      <c r="A771" t="s">
        <v>12</v>
      </c>
      <c r="B771" t="s">
        <v>14</v>
      </c>
      <c r="C771">
        <v>2020</v>
      </c>
      <c r="D771">
        <v>29.7</v>
      </c>
      <c r="E771">
        <v>615.20000000000005</v>
      </c>
      <c r="F771">
        <v>40.700000000000003</v>
      </c>
      <c r="G771">
        <v>86.3</v>
      </c>
      <c r="H771">
        <v>5.08</v>
      </c>
    </row>
    <row r="772" spans="1:8" x14ac:dyDescent="0.25">
      <c r="A772" t="s">
        <v>10</v>
      </c>
      <c r="B772" t="s">
        <v>11</v>
      </c>
      <c r="C772">
        <v>2022</v>
      </c>
      <c r="D772">
        <v>23.6</v>
      </c>
      <c r="E772">
        <v>1393.6</v>
      </c>
      <c r="F772">
        <v>13.1</v>
      </c>
      <c r="G772">
        <v>158.9</v>
      </c>
      <c r="H772">
        <v>1.57</v>
      </c>
    </row>
    <row r="773" spans="1:8" x14ac:dyDescent="0.25">
      <c r="A773" t="s">
        <v>10</v>
      </c>
      <c r="B773" t="s">
        <v>11</v>
      </c>
      <c r="C773">
        <v>2020</v>
      </c>
      <c r="D773">
        <v>27.2</v>
      </c>
      <c r="E773">
        <v>1423.5</v>
      </c>
      <c r="F773">
        <v>35</v>
      </c>
      <c r="G773">
        <v>31.4</v>
      </c>
      <c r="H773">
        <v>5.41</v>
      </c>
    </row>
    <row r="774" spans="1:8" x14ac:dyDescent="0.25">
      <c r="A774" t="s">
        <v>18</v>
      </c>
      <c r="B774" t="s">
        <v>14</v>
      </c>
      <c r="C774">
        <v>2018</v>
      </c>
      <c r="D774">
        <v>26.2</v>
      </c>
      <c r="E774">
        <v>923</v>
      </c>
      <c r="F774">
        <v>19.5</v>
      </c>
      <c r="G774">
        <v>41.8</v>
      </c>
      <c r="H774">
        <v>3.02</v>
      </c>
    </row>
    <row r="775" spans="1:8" x14ac:dyDescent="0.25">
      <c r="A775" t="s">
        <v>17</v>
      </c>
      <c r="B775" t="s">
        <v>16</v>
      </c>
      <c r="C775">
        <v>2023</v>
      </c>
      <c r="D775">
        <v>29.9</v>
      </c>
      <c r="E775">
        <v>1349.8</v>
      </c>
      <c r="F775">
        <v>36.6</v>
      </c>
      <c r="G775">
        <v>27.6</v>
      </c>
      <c r="H775">
        <v>4.22</v>
      </c>
    </row>
    <row r="776" spans="1:8" x14ac:dyDescent="0.25">
      <c r="A776" t="s">
        <v>18</v>
      </c>
      <c r="B776" t="s">
        <v>16</v>
      </c>
      <c r="C776">
        <v>2023</v>
      </c>
      <c r="D776">
        <v>28.2</v>
      </c>
      <c r="E776">
        <v>1247.7</v>
      </c>
      <c r="F776">
        <v>35.299999999999997</v>
      </c>
      <c r="G776">
        <v>134.80000000000001</v>
      </c>
      <c r="H776">
        <v>3.23</v>
      </c>
    </row>
    <row r="777" spans="1:8" x14ac:dyDescent="0.25">
      <c r="A777" t="s">
        <v>15</v>
      </c>
      <c r="B777" t="s">
        <v>11</v>
      </c>
      <c r="C777">
        <v>2023</v>
      </c>
      <c r="D777">
        <v>25.8</v>
      </c>
      <c r="E777">
        <v>1089.8</v>
      </c>
      <c r="F777">
        <v>10.3</v>
      </c>
      <c r="G777">
        <v>158.1</v>
      </c>
      <c r="H777">
        <v>1.02</v>
      </c>
    </row>
    <row r="778" spans="1:8" x14ac:dyDescent="0.25">
      <c r="A778" t="s">
        <v>18</v>
      </c>
      <c r="B778" t="s">
        <v>14</v>
      </c>
      <c r="C778">
        <v>2022</v>
      </c>
      <c r="D778">
        <v>28.7</v>
      </c>
      <c r="E778">
        <v>1491.1</v>
      </c>
      <c r="F778">
        <v>27.8</v>
      </c>
      <c r="G778">
        <v>34.4</v>
      </c>
      <c r="H778">
        <v>2.1</v>
      </c>
    </row>
    <row r="779" spans="1:8" x14ac:dyDescent="0.25">
      <c r="A779" t="s">
        <v>12</v>
      </c>
      <c r="B779" t="s">
        <v>16</v>
      </c>
      <c r="C779">
        <v>2023</v>
      </c>
      <c r="D779">
        <v>26.2</v>
      </c>
      <c r="E779">
        <v>838.5</v>
      </c>
      <c r="F779">
        <v>14.9</v>
      </c>
      <c r="G779">
        <v>185.9</v>
      </c>
      <c r="H779">
        <v>5.91</v>
      </c>
    </row>
    <row r="780" spans="1:8" x14ac:dyDescent="0.25">
      <c r="A780" t="s">
        <v>10</v>
      </c>
      <c r="B780" t="s">
        <v>14</v>
      </c>
      <c r="C780">
        <v>2018</v>
      </c>
      <c r="D780">
        <v>29</v>
      </c>
      <c r="E780">
        <v>1544.3</v>
      </c>
      <c r="F780">
        <v>40.299999999999997</v>
      </c>
      <c r="G780">
        <v>73</v>
      </c>
      <c r="H780">
        <v>5.78</v>
      </c>
    </row>
    <row r="781" spans="1:8" x14ac:dyDescent="0.25">
      <c r="A781" t="s">
        <v>15</v>
      </c>
      <c r="B781" t="s">
        <v>14</v>
      </c>
      <c r="C781">
        <v>2020</v>
      </c>
      <c r="D781">
        <v>26.5</v>
      </c>
      <c r="E781">
        <v>981.4</v>
      </c>
      <c r="F781">
        <v>40.5</v>
      </c>
      <c r="G781">
        <v>177.6</v>
      </c>
      <c r="H781">
        <v>2.2599999999999998</v>
      </c>
    </row>
    <row r="782" spans="1:8" x14ac:dyDescent="0.25">
      <c r="A782" t="s">
        <v>18</v>
      </c>
      <c r="B782" t="s">
        <v>14</v>
      </c>
      <c r="C782">
        <v>2022</v>
      </c>
      <c r="D782">
        <v>29.1</v>
      </c>
      <c r="E782">
        <v>1734.5</v>
      </c>
      <c r="F782">
        <v>24.6</v>
      </c>
      <c r="G782">
        <v>245.8</v>
      </c>
      <c r="H782">
        <v>5.98</v>
      </c>
    </row>
    <row r="783" spans="1:8" x14ac:dyDescent="0.25">
      <c r="A783" t="s">
        <v>17</v>
      </c>
      <c r="B783" t="s">
        <v>9</v>
      </c>
      <c r="C783">
        <v>2020</v>
      </c>
      <c r="D783">
        <v>27.9</v>
      </c>
      <c r="E783">
        <v>898.4</v>
      </c>
      <c r="F783">
        <v>25.6</v>
      </c>
      <c r="G783">
        <v>179</v>
      </c>
      <c r="H783">
        <v>5.15</v>
      </c>
    </row>
    <row r="784" spans="1:8" x14ac:dyDescent="0.25">
      <c r="A784" t="s">
        <v>12</v>
      </c>
      <c r="B784" t="s">
        <v>14</v>
      </c>
      <c r="C784">
        <v>2022</v>
      </c>
      <c r="D784">
        <v>33.5</v>
      </c>
      <c r="E784">
        <v>1094.5</v>
      </c>
      <c r="F784">
        <v>20.6</v>
      </c>
      <c r="G784">
        <v>223.1</v>
      </c>
      <c r="H784">
        <v>3.86</v>
      </c>
    </row>
    <row r="785" spans="1:8" x14ac:dyDescent="0.25">
      <c r="A785" t="s">
        <v>12</v>
      </c>
      <c r="B785" t="s">
        <v>9</v>
      </c>
      <c r="C785">
        <v>2020</v>
      </c>
      <c r="D785">
        <v>26.9</v>
      </c>
      <c r="E785">
        <v>1217.5999999999999</v>
      </c>
      <c r="F785">
        <v>35.1</v>
      </c>
      <c r="G785">
        <v>238.1</v>
      </c>
      <c r="H785">
        <v>0.72</v>
      </c>
    </row>
    <row r="786" spans="1:8" x14ac:dyDescent="0.25">
      <c r="A786" t="s">
        <v>18</v>
      </c>
      <c r="B786" t="s">
        <v>11</v>
      </c>
      <c r="C786">
        <v>2019</v>
      </c>
      <c r="D786">
        <v>27.8</v>
      </c>
      <c r="E786">
        <v>1215.7</v>
      </c>
      <c r="F786">
        <v>22.6</v>
      </c>
      <c r="G786">
        <v>132</v>
      </c>
      <c r="H786">
        <v>5.46</v>
      </c>
    </row>
    <row r="787" spans="1:8" x14ac:dyDescent="0.25">
      <c r="A787" t="s">
        <v>10</v>
      </c>
      <c r="B787" t="s">
        <v>16</v>
      </c>
      <c r="C787">
        <v>2020</v>
      </c>
      <c r="D787">
        <v>26</v>
      </c>
      <c r="E787">
        <v>1347.2</v>
      </c>
      <c r="F787">
        <v>19.399999999999999</v>
      </c>
      <c r="G787">
        <v>181.5</v>
      </c>
      <c r="H787">
        <v>3.57</v>
      </c>
    </row>
    <row r="788" spans="1:8" x14ac:dyDescent="0.25">
      <c r="A788" t="s">
        <v>18</v>
      </c>
      <c r="B788" t="s">
        <v>16</v>
      </c>
      <c r="C788">
        <v>2023</v>
      </c>
      <c r="D788">
        <v>27</v>
      </c>
      <c r="E788">
        <v>814.3</v>
      </c>
      <c r="F788">
        <v>25.1</v>
      </c>
      <c r="G788">
        <v>216</v>
      </c>
      <c r="H788">
        <v>5.28</v>
      </c>
    </row>
    <row r="789" spans="1:8" x14ac:dyDescent="0.25">
      <c r="A789" t="s">
        <v>15</v>
      </c>
      <c r="B789" t="s">
        <v>16</v>
      </c>
      <c r="C789">
        <v>2019</v>
      </c>
      <c r="D789">
        <v>21.6</v>
      </c>
      <c r="E789">
        <v>1188.8</v>
      </c>
      <c r="F789">
        <v>13.2</v>
      </c>
      <c r="G789">
        <v>102</v>
      </c>
      <c r="H789">
        <v>5.09</v>
      </c>
    </row>
    <row r="790" spans="1:8" x14ac:dyDescent="0.25">
      <c r="A790" t="s">
        <v>18</v>
      </c>
      <c r="B790" t="s">
        <v>16</v>
      </c>
      <c r="C790">
        <v>2020</v>
      </c>
      <c r="D790">
        <v>27.9</v>
      </c>
      <c r="E790">
        <v>1241.4000000000001</v>
      </c>
      <c r="F790">
        <v>36.1</v>
      </c>
      <c r="G790">
        <v>80.099999999999994</v>
      </c>
      <c r="H790">
        <v>5.08</v>
      </c>
    </row>
    <row r="791" spans="1:8" x14ac:dyDescent="0.25">
      <c r="A791" t="s">
        <v>12</v>
      </c>
      <c r="B791" t="s">
        <v>16</v>
      </c>
      <c r="C791">
        <v>2022</v>
      </c>
      <c r="D791">
        <v>29.7</v>
      </c>
      <c r="E791">
        <v>1041.7</v>
      </c>
      <c r="F791">
        <v>10.4</v>
      </c>
      <c r="G791">
        <v>237.7</v>
      </c>
      <c r="H791">
        <v>4.34</v>
      </c>
    </row>
    <row r="792" spans="1:8" x14ac:dyDescent="0.25">
      <c r="A792" t="s">
        <v>18</v>
      </c>
      <c r="B792" t="s">
        <v>16</v>
      </c>
      <c r="C792">
        <v>2022</v>
      </c>
      <c r="D792">
        <v>27.8</v>
      </c>
      <c r="E792">
        <v>1321.2</v>
      </c>
      <c r="F792">
        <v>32.6</v>
      </c>
      <c r="G792">
        <v>187</v>
      </c>
      <c r="H792">
        <v>2.1</v>
      </c>
    </row>
    <row r="793" spans="1:8" x14ac:dyDescent="0.25">
      <c r="A793" t="s">
        <v>10</v>
      </c>
      <c r="B793" t="s">
        <v>16</v>
      </c>
      <c r="C793">
        <v>2022</v>
      </c>
      <c r="D793">
        <v>24.4</v>
      </c>
      <c r="E793">
        <v>796.1</v>
      </c>
      <c r="F793">
        <v>16.399999999999999</v>
      </c>
      <c r="G793">
        <v>70.5</v>
      </c>
      <c r="H793">
        <v>2.35</v>
      </c>
    </row>
    <row r="794" spans="1:8" x14ac:dyDescent="0.25">
      <c r="A794" t="s">
        <v>17</v>
      </c>
      <c r="B794" t="s">
        <v>11</v>
      </c>
      <c r="C794">
        <v>2021</v>
      </c>
      <c r="D794">
        <v>25.4</v>
      </c>
      <c r="E794">
        <v>1102.0999999999999</v>
      </c>
      <c r="F794">
        <v>18.100000000000001</v>
      </c>
      <c r="G794">
        <v>123.3</v>
      </c>
      <c r="H794">
        <v>2.2000000000000002</v>
      </c>
    </row>
    <row r="795" spans="1:8" x14ac:dyDescent="0.25">
      <c r="A795" t="s">
        <v>8</v>
      </c>
      <c r="B795" t="s">
        <v>14</v>
      </c>
      <c r="C795">
        <v>2018</v>
      </c>
      <c r="D795">
        <v>22.1</v>
      </c>
      <c r="E795">
        <v>974</v>
      </c>
      <c r="F795">
        <v>32.200000000000003</v>
      </c>
      <c r="G795">
        <v>203.2</v>
      </c>
      <c r="H795">
        <v>0.61</v>
      </c>
    </row>
    <row r="796" spans="1:8" x14ac:dyDescent="0.25">
      <c r="A796" t="s">
        <v>18</v>
      </c>
      <c r="B796" t="s">
        <v>13</v>
      </c>
      <c r="C796">
        <v>2022</v>
      </c>
      <c r="D796">
        <v>29</v>
      </c>
      <c r="E796">
        <v>1103</v>
      </c>
      <c r="F796">
        <v>44.8</v>
      </c>
      <c r="G796">
        <v>145.80000000000001</v>
      </c>
      <c r="H796">
        <v>3.7</v>
      </c>
    </row>
    <row r="797" spans="1:8" x14ac:dyDescent="0.25">
      <c r="A797" t="s">
        <v>10</v>
      </c>
      <c r="B797" t="s">
        <v>9</v>
      </c>
      <c r="C797">
        <v>2019</v>
      </c>
      <c r="D797">
        <v>25</v>
      </c>
      <c r="E797">
        <v>1634.1</v>
      </c>
      <c r="F797">
        <v>37.200000000000003</v>
      </c>
      <c r="G797">
        <v>169.5</v>
      </c>
      <c r="H797">
        <v>4.34</v>
      </c>
    </row>
    <row r="798" spans="1:8" x14ac:dyDescent="0.25">
      <c r="A798" t="s">
        <v>10</v>
      </c>
      <c r="B798" t="s">
        <v>13</v>
      </c>
      <c r="C798">
        <v>2022</v>
      </c>
      <c r="D798">
        <v>26.9</v>
      </c>
      <c r="E798">
        <v>1639.9</v>
      </c>
      <c r="F798">
        <v>17.899999999999999</v>
      </c>
      <c r="G798">
        <v>193.4</v>
      </c>
      <c r="H798">
        <v>5.2</v>
      </c>
    </row>
    <row r="799" spans="1:8" x14ac:dyDescent="0.25">
      <c r="A799" t="s">
        <v>17</v>
      </c>
      <c r="B799" t="s">
        <v>13</v>
      </c>
      <c r="C799">
        <v>2021</v>
      </c>
      <c r="D799">
        <v>26.7</v>
      </c>
      <c r="E799">
        <v>1581.1</v>
      </c>
      <c r="F799">
        <v>16.2</v>
      </c>
      <c r="G799">
        <v>163.1</v>
      </c>
      <c r="H799">
        <v>1.27</v>
      </c>
    </row>
    <row r="800" spans="1:8" x14ac:dyDescent="0.25">
      <c r="A800" t="s">
        <v>12</v>
      </c>
      <c r="B800" t="s">
        <v>14</v>
      </c>
      <c r="C800">
        <v>2023</v>
      </c>
      <c r="D800">
        <v>30</v>
      </c>
      <c r="E800">
        <v>1061.3</v>
      </c>
      <c r="F800">
        <v>40.299999999999997</v>
      </c>
      <c r="G800">
        <v>144.19999999999999</v>
      </c>
      <c r="H800">
        <v>3.49</v>
      </c>
    </row>
    <row r="801" spans="1:8" x14ac:dyDescent="0.25">
      <c r="A801" t="s">
        <v>10</v>
      </c>
      <c r="B801" t="s">
        <v>14</v>
      </c>
      <c r="C801">
        <v>2019</v>
      </c>
      <c r="D801">
        <v>27.2</v>
      </c>
      <c r="E801">
        <v>1472.3</v>
      </c>
      <c r="F801">
        <v>25.5</v>
      </c>
      <c r="G801">
        <v>192.4</v>
      </c>
      <c r="H801">
        <v>0.54</v>
      </c>
    </row>
    <row r="802" spans="1:8" x14ac:dyDescent="0.25">
      <c r="A802" t="s">
        <v>10</v>
      </c>
      <c r="B802" t="s">
        <v>14</v>
      </c>
      <c r="C802">
        <v>2021</v>
      </c>
      <c r="D802">
        <v>28.6</v>
      </c>
      <c r="E802">
        <v>1233.7</v>
      </c>
      <c r="F802">
        <v>14.8</v>
      </c>
      <c r="G802">
        <v>187.3</v>
      </c>
      <c r="H802">
        <v>1.02</v>
      </c>
    </row>
    <row r="803" spans="1:8" x14ac:dyDescent="0.25">
      <c r="A803" t="s">
        <v>10</v>
      </c>
      <c r="B803" t="s">
        <v>16</v>
      </c>
      <c r="C803">
        <v>2023</v>
      </c>
      <c r="D803">
        <v>28.1</v>
      </c>
      <c r="E803">
        <v>1213.7</v>
      </c>
      <c r="F803">
        <v>40.200000000000003</v>
      </c>
      <c r="G803">
        <v>164.9</v>
      </c>
      <c r="H803">
        <v>0.8</v>
      </c>
    </row>
    <row r="804" spans="1:8" x14ac:dyDescent="0.25">
      <c r="A804" t="s">
        <v>10</v>
      </c>
      <c r="B804" t="s">
        <v>11</v>
      </c>
      <c r="C804">
        <v>2019</v>
      </c>
      <c r="D804">
        <v>29.7</v>
      </c>
      <c r="E804">
        <v>1176.8</v>
      </c>
      <c r="F804">
        <v>38.6</v>
      </c>
      <c r="G804">
        <v>102.8</v>
      </c>
      <c r="H804">
        <v>4.49</v>
      </c>
    </row>
    <row r="805" spans="1:8" x14ac:dyDescent="0.25">
      <c r="A805" t="s">
        <v>15</v>
      </c>
      <c r="B805" t="s">
        <v>16</v>
      </c>
      <c r="C805">
        <v>2020</v>
      </c>
      <c r="D805">
        <v>26.5</v>
      </c>
      <c r="E805">
        <v>1727.5</v>
      </c>
      <c r="F805">
        <v>44.4</v>
      </c>
      <c r="G805">
        <v>113.3</v>
      </c>
      <c r="H805">
        <v>0.95</v>
      </c>
    </row>
    <row r="806" spans="1:8" x14ac:dyDescent="0.25">
      <c r="A806" t="s">
        <v>15</v>
      </c>
      <c r="B806" t="s">
        <v>11</v>
      </c>
      <c r="C806">
        <v>2018</v>
      </c>
      <c r="D806">
        <v>30.7</v>
      </c>
      <c r="E806">
        <v>1609.8</v>
      </c>
      <c r="F806">
        <v>41.8</v>
      </c>
      <c r="G806">
        <v>243.2</v>
      </c>
      <c r="H806">
        <v>4.4400000000000004</v>
      </c>
    </row>
    <row r="807" spans="1:8" x14ac:dyDescent="0.25">
      <c r="A807" t="s">
        <v>12</v>
      </c>
      <c r="B807" t="s">
        <v>11</v>
      </c>
      <c r="C807">
        <v>2018</v>
      </c>
      <c r="D807">
        <v>23</v>
      </c>
      <c r="E807">
        <v>1423.5</v>
      </c>
      <c r="F807">
        <v>39.799999999999997</v>
      </c>
      <c r="G807">
        <v>45.8</v>
      </c>
      <c r="H807">
        <v>1.87</v>
      </c>
    </row>
    <row r="808" spans="1:8" x14ac:dyDescent="0.25">
      <c r="A808" t="s">
        <v>18</v>
      </c>
      <c r="B808" t="s">
        <v>13</v>
      </c>
      <c r="C808">
        <v>2021</v>
      </c>
      <c r="D808">
        <v>28.7</v>
      </c>
      <c r="E808">
        <v>1148.9000000000001</v>
      </c>
      <c r="F808">
        <v>11.8</v>
      </c>
      <c r="G808">
        <v>81.8</v>
      </c>
      <c r="H808">
        <v>5.33</v>
      </c>
    </row>
    <row r="809" spans="1:8" x14ac:dyDescent="0.25">
      <c r="A809" t="s">
        <v>10</v>
      </c>
      <c r="B809" t="s">
        <v>13</v>
      </c>
      <c r="C809">
        <v>2023</v>
      </c>
      <c r="D809">
        <v>25.3</v>
      </c>
      <c r="E809">
        <v>1211.9000000000001</v>
      </c>
      <c r="F809">
        <v>13.7</v>
      </c>
      <c r="G809">
        <v>133.30000000000001</v>
      </c>
      <c r="H809">
        <v>4.97</v>
      </c>
    </row>
    <row r="810" spans="1:8" x14ac:dyDescent="0.25">
      <c r="A810" t="s">
        <v>17</v>
      </c>
      <c r="B810" t="s">
        <v>11</v>
      </c>
      <c r="C810">
        <v>2018</v>
      </c>
      <c r="D810">
        <v>26</v>
      </c>
      <c r="E810">
        <v>1359.2</v>
      </c>
      <c r="F810">
        <v>29.9</v>
      </c>
      <c r="G810">
        <v>212.4</v>
      </c>
      <c r="H810">
        <v>5.77</v>
      </c>
    </row>
    <row r="811" spans="1:8" x14ac:dyDescent="0.25">
      <c r="A811" t="s">
        <v>18</v>
      </c>
      <c r="B811" t="s">
        <v>11</v>
      </c>
      <c r="C811">
        <v>2023</v>
      </c>
      <c r="D811">
        <v>28.1</v>
      </c>
      <c r="E811">
        <v>1043.5</v>
      </c>
      <c r="F811">
        <v>28.6</v>
      </c>
      <c r="G811">
        <v>57.6</v>
      </c>
      <c r="H811">
        <v>5.36</v>
      </c>
    </row>
    <row r="812" spans="1:8" x14ac:dyDescent="0.25">
      <c r="A812" t="s">
        <v>17</v>
      </c>
      <c r="B812" t="s">
        <v>16</v>
      </c>
      <c r="C812">
        <v>2023</v>
      </c>
      <c r="D812">
        <v>28.1</v>
      </c>
      <c r="E812">
        <v>1481.5</v>
      </c>
      <c r="F812">
        <v>26</v>
      </c>
      <c r="G812">
        <v>83.7</v>
      </c>
      <c r="H812">
        <v>5.63</v>
      </c>
    </row>
    <row r="813" spans="1:8" x14ac:dyDescent="0.25">
      <c r="A813" t="s">
        <v>18</v>
      </c>
      <c r="B813" t="s">
        <v>16</v>
      </c>
      <c r="C813">
        <v>2021</v>
      </c>
      <c r="D813">
        <v>28.2</v>
      </c>
      <c r="E813">
        <v>923.6</v>
      </c>
      <c r="F813">
        <v>23.9</v>
      </c>
      <c r="G813">
        <v>35.1</v>
      </c>
      <c r="H813">
        <v>5.22</v>
      </c>
    </row>
    <row r="814" spans="1:8" x14ac:dyDescent="0.25">
      <c r="A814" t="s">
        <v>12</v>
      </c>
      <c r="B814" t="s">
        <v>13</v>
      </c>
      <c r="C814">
        <v>2021</v>
      </c>
      <c r="D814">
        <v>24.2</v>
      </c>
      <c r="E814">
        <v>1317.6</v>
      </c>
      <c r="F814">
        <v>25.1</v>
      </c>
      <c r="G814">
        <v>182.4</v>
      </c>
      <c r="H814">
        <v>4.3099999999999996</v>
      </c>
    </row>
    <row r="815" spans="1:8" x14ac:dyDescent="0.25">
      <c r="A815" t="s">
        <v>10</v>
      </c>
      <c r="B815" t="s">
        <v>14</v>
      </c>
      <c r="C815">
        <v>2021</v>
      </c>
      <c r="D815">
        <v>29.9</v>
      </c>
      <c r="E815">
        <v>513.1</v>
      </c>
      <c r="F815">
        <v>29.9</v>
      </c>
      <c r="G815">
        <v>74.8</v>
      </c>
      <c r="H815">
        <v>1.44</v>
      </c>
    </row>
    <row r="816" spans="1:8" x14ac:dyDescent="0.25">
      <c r="A816" t="s">
        <v>10</v>
      </c>
      <c r="B816" t="s">
        <v>11</v>
      </c>
      <c r="C816">
        <v>2018</v>
      </c>
      <c r="D816">
        <v>25.2</v>
      </c>
      <c r="E816">
        <v>1034.8</v>
      </c>
      <c r="F816">
        <v>10.1</v>
      </c>
      <c r="G816">
        <v>109.4</v>
      </c>
      <c r="H816">
        <v>1.99</v>
      </c>
    </row>
    <row r="817" spans="1:8" x14ac:dyDescent="0.25">
      <c r="A817" t="s">
        <v>8</v>
      </c>
      <c r="B817" t="s">
        <v>16</v>
      </c>
      <c r="C817">
        <v>2021</v>
      </c>
      <c r="D817">
        <v>25.5</v>
      </c>
      <c r="E817">
        <v>1823.3</v>
      </c>
      <c r="F817">
        <v>19.100000000000001</v>
      </c>
      <c r="G817">
        <v>122.1</v>
      </c>
      <c r="H817">
        <v>1.67</v>
      </c>
    </row>
    <row r="818" spans="1:8" x14ac:dyDescent="0.25">
      <c r="A818" t="s">
        <v>17</v>
      </c>
      <c r="B818" t="s">
        <v>13</v>
      </c>
      <c r="C818">
        <v>2018</v>
      </c>
      <c r="D818">
        <v>28.3</v>
      </c>
      <c r="E818">
        <v>1510.9</v>
      </c>
      <c r="F818">
        <v>28.1</v>
      </c>
      <c r="G818">
        <v>225</v>
      </c>
      <c r="H818">
        <v>3.82</v>
      </c>
    </row>
    <row r="819" spans="1:8" x14ac:dyDescent="0.25">
      <c r="A819" t="s">
        <v>18</v>
      </c>
      <c r="B819" t="s">
        <v>16</v>
      </c>
      <c r="C819">
        <v>2021</v>
      </c>
      <c r="D819">
        <v>26.4</v>
      </c>
      <c r="E819">
        <v>1660.6</v>
      </c>
      <c r="F819">
        <v>35.299999999999997</v>
      </c>
      <c r="G819">
        <v>114.6</v>
      </c>
      <c r="H819">
        <v>3.27</v>
      </c>
    </row>
    <row r="820" spans="1:8" x14ac:dyDescent="0.25">
      <c r="A820" t="s">
        <v>18</v>
      </c>
      <c r="B820" t="s">
        <v>11</v>
      </c>
      <c r="C820">
        <v>2022</v>
      </c>
      <c r="D820">
        <v>27.6</v>
      </c>
      <c r="E820">
        <v>999.8</v>
      </c>
      <c r="F820">
        <v>16.100000000000001</v>
      </c>
      <c r="G820">
        <v>53.4</v>
      </c>
      <c r="H820">
        <v>5.27</v>
      </c>
    </row>
    <row r="821" spans="1:8" x14ac:dyDescent="0.25">
      <c r="A821" t="s">
        <v>15</v>
      </c>
      <c r="B821" t="s">
        <v>11</v>
      </c>
      <c r="C821">
        <v>2023</v>
      </c>
      <c r="D821">
        <v>22.7</v>
      </c>
      <c r="E821">
        <v>1231.0999999999999</v>
      </c>
      <c r="F821">
        <v>29.1</v>
      </c>
      <c r="G821">
        <v>140.6</v>
      </c>
      <c r="H821">
        <v>5.74</v>
      </c>
    </row>
    <row r="822" spans="1:8" x14ac:dyDescent="0.25">
      <c r="A822" t="s">
        <v>8</v>
      </c>
      <c r="B822" t="s">
        <v>9</v>
      </c>
      <c r="C822">
        <v>2021</v>
      </c>
      <c r="D822">
        <v>27.6</v>
      </c>
      <c r="E822">
        <v>1584.6</v>
      </c>
      <c r="F822">
        <v>35</v>
      </c>
      <c r="G822">
        <v>241.5</v>
      </c>
      <c r="H822">
        <v>2.73</v>
      </c>
    </row>
    <row r="823" spans="1:8" x14ac:dyDescent="0.25">
      <c r="A823" t="s">
        <v>15</v>
      </c>
      <c r="B823" t="s">
        <v>14</v>
      </c>
      <c r="C823">
        <v>2019</v>
      </c>
      <c r="D823">
        <v>27.4</v>
      </c>
      <c r="E823">
        <v>1389.9</v>
      </c>
      <c r="F823">
        <v>25.6</v>
      </c>
      <c r="G823">
        <v>159.80000000000001</v>
      </c>
      <c r="H823">
        <v>3.28</v>
      </c>
    </row>
    <row r="824" spans="1:8" x14ac:dyDescent="0.25">
      <c r="A824" t="s">
        <v>15</v>
      </c>
      <c r="B824" t="s">
        <v>9</v>
      </c>
      <c r="C824">
        <v>2023</v>
      </c>
      <c r="D824">
        <v>26</v>
      </c>
      <c r="E824">
        <v>1352.6</v>
      </c>
      <c r="F824">
        <v>10.9</v>
      </c>
      <c r="G824">
        <v>246.2</v>
      </c>
      <c r="H824">
        <v>5.84</v>
      </c>
    </row>
    <row r="825" spans="1:8" x14ac:dyDescent="0.25">
      <c r="A825" t="s">
        <v>15</v>
      </c>
      <c r="B825" t="s">
        <v>13</v>
      </c>
      <c r="C825">
        <v>2023</v>
      </c>
      <c r="D825">
        <v>22.9</v>
      </c>
      <c r="E825">
        <v>1689.2</v>
      </c>
      <c r="F825">
        <v>25.7</v>
      </c>
      <c r="G825">
        <v>213.5</v>
      </c>
      <c r="H825">
        <v>2.02</v>
      </c>
    </row>
    <row r="826" spans="1:8" x14ac:dyDescent="0.25">
      <c r="A826" t="s">
        <v>17</v>
      </c>
      <c r="B826" t="s">
        <v>16</v>
      </c>
      <c r="C826">
        <v>2021</v>
      </c>
      <c r="D826">
        <v>26.6</v>
      </c>
      <c r="E826">
        <v>887.9</v>
      </c>
      <c r="F826">
        <v>20.399999999999999</v>
      </c>
      <c r="G826">
        <v>28.3</v>
      </c>
      <c r="H826">
        <v>4.8600000000000003</v>
      </c>
    </row>
    <row r="827" spans="1:8" x14ac:dyDescent="0.25">
      <c r="A827" t="s">
        <v>17</v>
      </c>
      <c r="B827" t="s">
        <v>13</v>
      </c>
      <c r="C827">
        <v>2020</v>
      </c>
      <c r="D827">
        <v>26.9</v>
      </c>
      <c r="E827">
        <v>1144.7</v>
      </c>
      <c r="F827">
        <v>42.5</v>
      </c>
      <c r="G827">
        <v>171.4</v>
      </c>
      <c r="H827">
        <v>1.74</v>
      </c>
    </row>
    <row r="828" spans="1:8" x14ac:dyDescent="0.25">
      <c r="A828" t="s">
        <v>12</v>
      </c>
      <c r="B828" t="s">
        <v>11</v>
      </c>
      <c r="C828">
        <v>2021</v>
      </c>
      <c r="D828">
        <v>26.3</v>
      </c>
      <c r="E828">
        <v>673.8</v>
      </c>
      <c r="F828">
        <v>14.4</v>
      </c>
      <c r="G828">
        <v>86</v>
      </c>
      <c r="H828">
        <v>4.25</v>
      </c>
    </row>
    <row r="829" spans="1:8" x14ac:dyDescent="0.25">
      <c r="A829" t="s">
        <v>12</v>
      </c>
      <c r="B829" t="s">
        <v>9</v>
      </c>
      <c r="C829">
        <v>2023</v>
      </c>
      <c r="D829">
        <v>23.3</v>
      </c>
      <c r="E829">
        <v>871.5</v>
      </c>
      <c r="F829">
        <v>32.799999999999997</v>
      </c>
      <c r="G829">
        <v>148.69999999999999</v>
      </c>
      <c r="H829">
        <v>1.89</v>
      </c>
    </row>
    <row r="830" spans="1:8" x14ac:dyDescent="0.25">
      <c r="A830" t="s">
        <v>15</v>
      </c>
      <c r="B830" t="s">
        <v>9</v>
      </c>
      <c r="C830">
        <v>2019</v>
      </c>
      <c r="D830">
        <v>30.2</v>
      </c>
      <c r="E830">
        <v>1522.3</v>
      </c>
      <c r="F830">
        <v>11.8</v>
      </c>
      <c r="G830">
        <v>84.2</v>
      </c>
      <c r="H830">
        <v>5.36</v>
      </c>
    </row>
    <row r="831" spans="1:8" x14ac:dyDescent="0.25">
      <c r="A831" t="s">
        <v>8</v>
      </c>
      <c r="B831" t="s">
        <v>9</v>
      </c>
      <c r="C831">
        <v>2023</v>
      </c>
      <c r="D831">
        <v>25.7</v>
      </c>
      <c r="E831">
        <v>924.8</v>
      </c>
      <c r="F831">
        <v>25.6</v>
      </c>
      <c r="G831">
        <v>100.2</v>
      </c>
      <c r="H831">
        <v>3.59</v>
      </c>
    </row>
    <row r="832" spans="1:8" x14ac:dyDescent="0.25">
      <c r="A832" t="s">
        <v>18</v>
      </c>
      <c r="B832" t="s">
        <v>13</v>
      </c>
      <c r="C832">
        <v>2019</v>
      </c>
      <c r="D832">
        <v>26.6</v>
      </c>
      <c r="E832">
        <v>1420.7</v>
      </c>
      <c r="F832">
        <v>29.4</v>
      </c>
      <c r="G832">
        <v>232.3</v>
      </c>
      <c r="H832">
        <v>1.52</v>
      </c>
    </row>
    <row r="833" spans="1:8" x14ac:dyDescent="0.25">
      <c r="A833" t="s">
        <v>17</v>
      </c>
      <c r="B833" t="s">
        <v>11</v>
      </c>
      <c r="C833">
        <v>2018</v>
      </c>
      <c r="D833">
        <v>22.2</v>
      </c>
      <c r="E833">
        <v>1697.5</v>
      </c>
      <c r="F833">
        <v>20.399999999999999</v>
      </c>
      <c r="G833">
        <v>67.5</v>
      </c>
      <c r="H833">
        <v>1.73</v>
      </c>
    </row>
    <row r="834" spans="1:8" x14ac:dyDescent="0.25">
      <c r="A834" t="s">
        <v>8</v>
      </c>
      <c r="B834" t="s">
        <v>16</v>
      </c>
      <c r="C834">
        <v>2022</v>
      </c>
      <c r="D834">
        <v>30.2</v>
      </c>
      <c r="E834">
        <v>1146.5999999999999</v>
      </c>
      <c r="F834">
        <v>25.9</v>
      </c>
      <c r="G834">
        <v>221</v>
      </c>
      <c r="H834">
        <v>3.22</v>
      </c>
    </row>
    <row r="835" spans="1:8" x14ac:dyDescent="0.25">
      <c r="A835" t="s">
        <v>10</v>
      </c>
      <c r="B835" t="s">
        <v>16</v>
      </c>
      <c r="C835">
        <v>2023</v>
      </c>
      <c r="D835">
        <v>26.1</v>
      </c>
      <c r="E835">
        <v>1356</v>
      </c>
      <c r="F835">
        <v>15.7</v>
      </c>
      <c r="G835">
        <v>27</v>
      </c>
      <c r="H835">
        <v>5.79</v>
      </c>
    </row>
    <row r="836" spans="1:8" x14ac:dyDescent="0.25">
      <c r="A836" t="s">
        <v>17</v>
      </c>
      <c r="B836" t="s">
        <v>13</v>
      </c>
      <c r="C836">
        <v>2021</v>
      </c>
      <c r="D836">
        <v>27.2</v>
      </c>
      <c r="E836">
        <v>1423</v>
      </c>
      <c r="F836">
        <v>20.6</v>
      </c>
      <c r="G836">
        <v>40.9</v>
      </c>
      <c r="H836">
        <v>4.7300000000000004</v>
      </c>
    </row>
    <row r="837" spans="1:8" x14ac:dyDescent="0.25">
      <c r="A837" t="s">
        <v>17</v>
      </c>
      <c r="B837" t="s">
        <v>9</v>
      </c>
      <c r="C837">
        <v>2018</v>
      </c>
      <c r="D837">
        <v>29.2</v>
      </c>
      <c r="E837">
        <v>833.6</v>
      </c>
      <c r="F837">
        <v>31.7</v>
      </c>
      <c r="G837">
        <v>216.6</v>
      </c>
      <c r="H837">
        <v>3.19</v>
      </c>
    </row>
    <row r="838" spans="1:8" x14ac:dyDescent="0.25">
      <c r="A838" t="s">
        <v>12</v>
      </c>
      <c r="B838" t="s">
        <v>14</v>
      </c>
      <c r="C838">
        <v>2022</v>
      </c>
      <c r="D838">
        <v>25.6</v>
      </c>
      <c r="E838">
        <v>1015.1</v>
      </c>
      <c r="F838">
        <v>20.6</v>
      </c>
      <c r="G838">
        <v>165</v>
      </c>
      <c r="H838">
        <v>2.36</v>
      </c>
    </row>
    <row r="839" spans="1:8" x14ac:dyDescent="0.25">
      <c r="A839" t="s">
        <v>18</v>
      </c>
      <c r="B839" t="s">
        <v>13</v>
      </c>
      <c r="C839">
        <v>2021</v>
      </c>
      <c r="D839">
        <v>28.9</v>
      </c>
      <c r="E839">
        <v>898.9</v>
      </c>
      <c r="F839">
        <v>41.5</v>
      </c>
      <c r="G839">
        <v>191.9</v>
      </c>
      <c r="H839">
        <v>3.52</v>
      </c>
    </row>
    <row r="840" spans="1:8" x14ac:dyDescent="0.25">
      <c r="A840" t="s">
        <v>18</v>
      </c>
      <c r="B840" t="s">
        <v>13</v>
      </c>
      <c r="C840">
        <v>2020</v>
      </c>
      <c r="D840">
        <v>22.9</v>
      </c>
      <c r="E840">
        <v>1039</v>
      </c>
      <c r="F840">
        <v>32</v>
      </c>
      <c r="G840">
        <v>68.2</v>
      </c>
      <c r="H840">
        <v>4.62</v>
      </c>
    </row>
    <row r="841" spans="1:8" x14ac:dyDescent="0.25">
      <c r="A841" t="s">
        <v>10</v>
      </c>
      <c r="B841" t="s">
        <v>11</v>
      </c>
      <c r="C841">
        <v>2021</v>
      </c>
      <c r="D841">
        <v>28.1</v>
      </c>
      <c r="E841">
        <v>1414.8</v>
      </c>
      <c r="F841">
        <v>25.4</v>
      </c>
      <c r="G841">
        <v>143.5</v>
      </c>
      <c r="H841">
        <v>4.8099999999999996</v>
      </c>
    </row>
    <row r="842" spans="1:8" x14ac:dyDescent="0.25">
      <c r="A842" t="s">
        <v>10</v>
      </c>
      <c r="B842" t="s">
        <v>16</v>
      </c>
      <c r="C842">
        <v>2019</v>
      </c>
      <c r="D842">
        <v>30.1</v>
      </c>
      <c r="E842">
        <v>1021.4</v>
      </c>
      <c r="F842">
        <v>11.4</v>
      </c>
      <c r="G842">
        <v>189.6</v>
      </c>
      <c r="H842">
        <v>2.29</v>
      </c>
    </row>
    <row r="843" spans="1:8" x14ac:dyDescent="0.25">
      <c r="A843" t="s">
        <v>17</v>
      </c>
      <c r="B843" t="s">
        <v>13</v>
      </c>
      <c r="C843">
        <v>2019</v>
      </c>
      <c r="D843">
        <v>25.8</v>
      </c>
      <c r="E843">
        <v>1189.5</v>
      </c>
      <c r="F843">
        <v>27.5</v>
      </c>
      <c r="G843">
        <v>164.3</v>
      </c>
      <c r="H843">
        <v>4.47</v>
      </c>
    </row>
    <row r="844" spans="1:8" x14ac:dyDescent="0.25">
      <c r="A844" t="s">
        <v>15</v>
      </c>
      <c r="B844" t="s">
        <v>13</v>
      </c>
      <c r="C844">
        <v>2020</v>
      </c>
      <c r="D844">
        <v>29.2</v>
      </c>
      <c r="E844">
        <v>887.3</v>
      </c>
      <c r="F844">
        <v>36.799999999999997</v>
      </c>
      <c r="G844">
        <v>128.5</v>
      </c>
      <c r="H844">
        <v>4.12</v>
      </c>
    </row>
    <row r="845" spans="1:8" x14ac:dyDescent="0.25">
      <c r="A845" t="s">
        <v>12</v>
      </c>
      <c r="B845" t="s">
        <v>9</v>
      </c>
      <c r="C845">
        <v>2018</v>
      </c>
      <c r="D845">
        <v>30.7</v>
      </c>
      <c r="E845">
        <v>1567.9</v>
      </c>
      <c r="F845">
        <v>19.3</v>
      </c>
      <c r="G845">
        <v>240.8</v>
      </c>
      <c r="H845">
        <v>5.78</v>
      </c>
    </row>
    <row r="846" spans="1:8" x14ac:dyDescent="0.25">
      <c r="A846" t="s">
        <v>12</v>
      </c>
      <c r="B846" t="s">
        <v>9</v>
      </c>
      <c r="C846">
        <v>2022</v>
      </c>
      <c r="D846">
        <v>26.5</v>
      </c>
      <c r="E846">
        <v>1036.5</v>
      </c>
      <c r="F846">
        <v>38.200000000000003</v>
      </c>
      <c r="G846">
        <v>175.5</v>
      </c>
      <c r="H846">
        <v>5.62</v>
      </c>
    </row>
    <row r="847" spans="1:8" x14ac:dyDescent="0.25">
      <c r="A847" t="s">
        <v>17</v>
      </c>
      <c r="B847" t="s">
        <v>14</v>
      </c>
      <c r="C847">
        <v>2021</v>
      </c>
      <c r="D847">
        <v>26.3</v>
      </c>
      <c r="E847">
        <v>1656.9</v>
      </c>
      <c r="F847">
        <v>18.8</v>
      </c>
      <c r="G847">
        <v>228.8</v>
      </c>
      <c r="H847">
        <v>4.84</v>
      </c>
    </row>
    <row r="848" spans="1:8" x14ac:dyDescent="0.25">
      <c r="A848" t="s">
        <v>8</v>
      </c>
      <c r="B848" t="s">
        <v>11</v>
      </c>
      <c r="C848">
        <v>2019</v>
      </c>
      <c r="D848">
        <v>25.2</v>
      </c>
      <c r="E848">
        <v>1218.3</v>
      </c>
      <c r="F848">
        <v>38.799999999999997</v>
      </c>
      <c r="G848">
        <v>187.8</v>
      </c>
      <c r="H848">
        <v>4.4800000000000004</v>
      </c>
    </row>
    <row r="849" spans="1:8" x14ac:dyDescent="0.25">
      <c r="A849" t="s">
        <v>15</v>
      </c>
      <c r="B849" t="s">
        <v>14</v>
      </c>
      <c r="C849">
        <v>2018</v>
      </c>
      <c r="D849">
        <v>26</v>
      </c>
      <c r="E849">
        <v>777.9</v>
      </c>
      <c r="F849">
        <v>13</v>
      </c>
      <c r="G849">
        <v>189.2</v>
      </c>
      <c r="H849">
        <v>2.0099999999999998</v>
      </c>
    </row>
    <row r="850" spans="1:8" x14ac:dyDescent="0.25">
      <c r="A850" t="s">
        <v>17</v>
      </c>
      <c r="B850" t="s">
        <v>9</v>
      </c>
      <c r="C850">
        <v>2020</v>
      </c>
      <c r="D850">
        <v>25.4</v>
      </c>
      <c r="E850">
        <v>1148.7</v>
      </c>
      <c r="F850">
        <v>40.299999999999997</v>
      </c>
      <c r="G850">
        <v>38.4</v>
      </c>
      <c r="H850">
        <v>5.15</v>
      </c>
    </row>
    <row r="851" spans="1:8" x14ac:dyDescent="0.25">
      <c r="A851" t="s">
        <v>15</v>
      </c>
      <c r="B851" t="s">
        <v>16</v>
      </c>
      <c r="C851">
        <v>2023</v>
      </c>
      <c r="D851">
        <v>25.2</v>
      </c>
      <c r="E851">
        <v>881.2</v>
      </c>
      <c r="F851">
        <v>27.5</v>
      </c>
      <c r="G851">
        <v>102.7</v>
      </c>
      <c r="H851">
        <v>2.85</v>
      </c>
    </row>
    <row r="852" spans="1:8" x14ac:dyDescent="0.25">
      <c r="A852" t="s">
        <v>15</v>
      </c>
      <c r="B852" t="s">
        <v>9</v>
      </c>
      <c r="C852">
        <v>2019</v>
      </c>
      <c r="D852">
        <v>29.4</v>
      </c>
      <c r="E852">
        <v>1376.8</v>
      </c>
      <c r="F852">
        <v>20.399999999999999</v>
      </c>
      <c r="G852">
        <v>217.4</v>
      </c>
      <c r="H852">
        <v>2</v>
      </c>
    </row>
    <row r="853" spans="1:8" x14ac:dyDescent="0.25">
      <c r="A853" t="s">
        <v>15</v>
      </c>
      <c r="B853" t="s">
        <v>11</v>
      </c>
      <c r="C853">
        <v>2020</v>
      </c>
      <c r="D853">
        <v>25.4</v>
      </c>
      <c r="E853">
        <v>1121.5999999999999</v>
      </c>
      <c r="F853">
        <v>19.3</v>
      </c>
      <c r="G853">
        <v>73.5</v>
      </c>
      <c r="H853">
        <v>2.61</v>
      </c>
    </row>
    <row r="854" spans="1:8" x14ac:dyDescent="0.25">
      <c r="A854" t="s">
        <v>17</v>
      </c>
      <c r="B854" t="s">
        <v>9</v>
      </c>
      <c r="C854">
        <v>2021</v>
      </c>
      <c r="D854">
        <v>27.5</v>
      </c>
      <c r="E854">
        <v>1249</v>
      </c>
      <c r="F854">
        <v>25.1</v>
      </c>
      <c r="G854">
        <v>46.6</v>
      </c>
      <c r="H854">
        <v>5.0999999999999996</v>
      </c>
    </row>
    <row r="855" spans="1:8" x14ac:dyDescent="0.25">
      <c r="A855" t="s">
        <v>12</v>
      </c>
      <c r="B855" t="s">
        <v>11</v>
      </c>
      <c r="C855">
        <v>2022</v>
      </c>
      <c r="D855">
        <v>27.1</v>
      </c>
      <c r="E855">
        <v>1089.2</v>
      </c>
      <c r="F855">
        <v>45</v>
      </c>
      <c r="G855">
        <v>95</v>
      </c>
      <c r="H855">
        <v>1.32</v>
      </c>
    </row>
    <row r="856" spans="1:8" x14ac:dyDescent="0.25">
      <c r="A856" t="s">
        <v>12</v>
      </c>
      <c r="B856" t="s">
        <v>11</v>
      </c>
      <c r="C856">
        <v>2019</v>
      </c>
      <c r="D856">
        <v>30</v>
      </c>
      <c r="E856">
        <v>1033.4000000000001</v>
      </c>
      <c r="F856">
        <v>17.7</v>
      </c>
      <c r="G856">
        <v>70.7</v>
      </c>
      <c r="H856">
        <v>3.01</v>
      </c>
    </row>
    <row r="857" spans="1:8" x14ac:dyDescent="0.25">
      <c r="A857" t="s">
        <v>15</v>
      </c>
      <c r="B857" t="s">
        <v>11</v>
      </c>
      <c r="C857">
        <v>2019</v>
      </c>
      <c r="D857">
        <v>26</v>
      </c>
      <c r="E857">
        <v>907.9</v>
      </c>
      <c r="F857">
        <v>13.6</v>
      </c>
      <c r="G857">
        <v>232.8</v>
      </c>
      <c r="H857">
        <v>3.21</v>
      </c>
    </row>
    <row r="858" spans="1:8" x14ac:dyDescent="0.25">
      <c r="A858" t="s">
        <v>8</v>
      </c>
      <c r="B858" t="s">
        <v>11</v>
      </c>
      <c r="C858">
        <v>2021</v>
      </c>
      <c r="D858">
        <v>27.8</v>
      </c>
      <c r="E858">
        <v>1450.9</v>
      </c>
      <c r="F858">
        <v>30.5</v>
      </c>
      <c r="G858">
        <v>219.6</v>
      </c>
      <c r="H858">
        <v>0.7</v>
      </c>
    </row>
    <row r="859" spans="1:8" x14ac:dyDescent="0.25">
      <c r="A859" t="s">
        <v>18</v>
      </c>
      <c r="B859" t="s">
        <v>11</v>
      </c>
      <c r="C859">
        <v>2023</v>
      </c>
      <c r="D859">
        <v>28.6</v>
      </c>
      <c r="E859">
        <v>1148.0999999999999</v>
      </c>
      <c r="F859">
        <v>27.1</v>
      </c>
      <c r="G859">
        <v>134.9</v>
      </c>
      <c r="H859">
        <v>1.58</v>
      </c>
    </row>
    <row r="860" spans="1:8" x14ac:dyDescent="0.25">
      <c r="A860" t="s">
        <v>17</v>
      </c>
      <c r="B860" t="s">
        <v>16</v>
      </c>
      <c r="C860">
        <v>2018</v>
      </c>
      <c r="D860">
        <v>30</v>
      </c>
      <c r="E860">
        <v>1105.5999999999999</v>
      </c>
      <c r="F860">
        <v>28.3</v>
      </c>
      <c r="G860">
        <v>34.1</v>
      </c>
      <c r="H860">
        <v>5.05</v>
      </c>
    </row>
    <row r="861" spans="1:8" x14ac:dyDescent="0.25">
      <c r="A861" t="s">
        <v>18</v>
      </c>
      <c r="B861" t="s">
        <v>14</v>
      </c>
      <c r="C861">
        <v>2022</v>
      </c>
      <c r="D861">
        <v>26</v>
      </c>
      <c r="E861">
        <v>1140.5</v>
      </c>
      <c r="F861">
        <v>33.299999999999997</v>
      </c>
      <c r="G861">
        <v>184.3</v>
      </c>
      <c r="H861">
        <v>5.07</v>
      </c>
    </row>
    <row r="862" spans="1:8" x14ac:dyDescent="0.25">
      <c r="A862" t="s">
        <v>8</v>
      </c>
      <c r="B862" t="s">
        <v>13</v>
      </c>
      <c r="C862">
        <v>2019</v>
      </c>
      <c r="D862">
        <v>25.8</v>
      </c>
      <c r="E862">
        <v>996.3</v>
      </c>
      <c r="F862">
        <v>19.399999999999999</v>
      </c>
      <c r="G862">
        <v>163.4</v>
      </c>
      <c r="H862">
        <v>2.11</v>
      </c>
    </row>
    <row r="863" spans="1:8" x14ac:dyDescent="0.25">
      <c r="A863" t="s">
        <v>17</v>
      </c>
      <c r="B863" t="s">
        <v>14</v>
      </c>
      <c r="C863">
        <v>2022</v>
      </c>
      <c r="D863">
        <v>24.9</v>
      </c>
      <c r="E863">
        <v>1106.5999999999999</v>
      </c>
      <c r="F863">
        <v>41.9</v>
      </c>
      <c r="G863">
        <v>243.2</v>
      </c>
      <c r="H863">
        <v>5.31</v>
      </c>
    </row>
    <row r="864" spans="1:8" x14ac:dyDescent="0.25">
      <c r="A864" t="s">
        <v>15</v>
      </c>
      <c r="B864" t="s">
        <v>11</v>
      </c>
      <c r="C864">
        <v>2019</v>
      </c>
      <c r="D864">
        <v>31.5</v>
      </c>
      <c r="E864">
        <v>1261.7</v>
      </c>
      <c r="F864">
        <v>25.2</v>
      </c>
      <c r="G864">
        <v>148.6</v>
      </c>
      <c r="H864">
        <v>4.74</v>
      </c>
    </row>
    <row r="865" spans="1:8" x14ac:dyDescent="0.25">
      <c r="A865" t="s">
        <v>12</v>
      </c>
      <c r="B865" t="s">
        <v>16</v>
      </c>
      <c r="C865">
        <v>2022</v>
      </c>
      <c r="D865">
        <v>29.8</v>
      </c>
      <c r="E865">
        <v>889.8</v>
      </c>
      <c r="F865">
        <v>14.5</v>
      </c>
      <c r="G865">
        <v>97.4</v>
      </c>
      <c r="H865">
        <v>2.8</v>
      </c>
    </row>
    <row r="866" spans="1:8" x14ac:dyDescent="0.25">
      <c r="A866" t="s">
        <v>18</v>
      </c>
      <c r="B866" t="s">
        <v>9</v>
      </c>
      <c r="C866">
        <v>2020</v>
      </c>
      <c r="D866">
        <v>26.9</v>
      </c>
      <c r="E866">
        <v>933.2</v>
      </c>
      <c r="F866">
        <v>36</v>
      </c>
      <c r="G866">
        <v>139.4</v>
      </c>
      <c r="H866">
        <v>4.62</v>
      </c>
    </row>
    <row r="867" spans="1:8" x14ac:dyDescent="0.25">
      <c r="A867" t="s">
        <v>10</v>
      </c>
      <c r="B867" t="s">
        <v>16</v>
      </c>
      <c r="C867">
        <v>2019</v>
      </c>
      <c r="D867">
        <v>30.9</v>
      </c>
      <c r="E867">
        <v>1613.5</v>
      </c>
      <c r="F867">
        <v>32.5</v>
      </c>
      <c r="G867">
        <v>245.2</v>
      </c>
      <c r="H867">
        <v>5.79</v>
      </c>
    </row>
    <row r="868" spans="1:8" x14ac:dyDescent="0.25">
      <c r="A868" t="s">
        <v>10</v>
      </c>
      <c r="B868" t="s">
        <v>11</v>
      </c>
      <c r="C868">
        <v>2022</v>
      </c>
      <c r="D868">
        <v>26.8</v>
      </c>
      <c r="E868">
        <v>1091.2</v>
      </c>
      <c r="F868">
        <v>21.1</v>
      </c>
      <c r="G868">
        <v>180.2</v>
      </c>
      <c r="H868">
        <v>3.02</v>
      </c>
    </row>
    <row r="869" spans="1:8" x14ac:dyDescent="0.25">
      <c r="A869" t="s">
        <v>8</v>
      </c>
      <c r="B869" t="s">
        <v>16</v>
      </c>
      <c r="C869">
        <v>2018</v>
      </c>
      <c r="D869">
        <v>28.4</v>
      </c>
      <c r="E869">
        <v>1034.5</v>
      </c>
      <c r="F869">
        <v>31.8</v>
      </c>
      <c r="G869">
        <v>174.6</v>
      </c>
      <c r="H869">
        <v>1.81</v>
      </c>
    </row>
    <row r="870" spans="1:8" x14ac:dyDescent="0.25">
      <c r="A870" t="s">
        <v>15</v>
      </c>
      <c r="B870" t="s">
        <v>16</v>
      </c>
      <c r="C870">
        <v>2020</v>
      </c>
      <c r="D870">
        <v>27</v>
      </c>
      <c r="E870">
        <v>796.8</v>
      </c>
      <c r="F870">
        <v>17.7</v>
      </c>
      <c r="G870">
        <v>75.400000000000006</v>
      </c>
      <c r="H870">
        <v>5.68</v>
      </c>
    </row>
    <row r="871" spans="1:8" x14ac:dyDescent="0.25">
      <c r="A871" t="s">
        <v>18</v>
      </c>
      <c r="B871" t="s">
        <v>11</v>
      </c>
      <c r="C871">
        <v>2020</v>
      </c>
      <c r="D871">
        <v>27.8</v>
      </c>
      <c r="E871">
        <v>1455.2</v>
      </c>
      <c r="F871">
        <v>25.6</v>
      </c>
      <c r="G871">
        <v>191</v>
      </c>
      <c r="H871">
        <v>3.82</v>
      </c>
    </row>
    <row r="872" spans="1:8" x14ac:dyDescent="0.25">
      <c r="A872" t="s">
        <v>15</v>
      </c>
      <c r="B872" t="s">
        <v>16</v>
      </c>
      <c r="C872">
        <v>2018</v>
      </c>
      <c r="D872">
        <v>27.6</v>
      </c>
      <c r="E872">
        <v>883.2</v>
      </c>
      <c r="F872">
        <v>41.5</v>
      </c>
      <c r="G872">
        <v>192.6</v>
      </c>
      <c r="H872">
        <v>1.08</v>
      </c>
    </row>
    <row r="873" spans="1:8" x14ac:dyDescent="0.25">
      <c r="A873" t="s">
        <v>18</v>
      </c>
      <c r="B873" t="s">
        <v>13</v>
      </c>
      <c r="C873">
        <v>2022</v>
      </c>
      <c r="D873">
        <v>26.2</v>
      </c>
      <c r="E873">
        <v>1195.4000000000001</v>
      </c>
      <c r="F873">
        <v>14.7</v>
      </c>
      <c r="G873">
        <v>93</v>
      </c>
      <c r="H873">
        <v>3.65</v>
      </c>
    </row>
    <row r="874" spans="1:8" x14ac:dyDescent="0.25">
      <c r="A874" t="s">
        <v>8</v>
      </c>
      <c r="B874" t="s">
        <v>13</v>
      </c>
      <c r="C874">
        <v>2021</v>
      </c>
      <c r="D874">
        <v>29.2</v>
      </c>
      <c r="E874">
        <v>687.5</v>
      </c>
      <c r="F874">
        <v>23.5</v>
      </c>
      <c r="G874">
        <v>131.30000000000001</v>
      </c>
      <c r="H874">
        <v>3.25</v>
      </c>
    </row>
    <row r="875" spans="1:8" x14ac:dyDescent="0.25">
      <c r="A875" t="s">
        <v>8</v>
      </c>
      <c r="B875" t="s">
        <v>16</v>
      </c>
      <c r="C875">
        <v>2018</v>
      </c>
      <c r="D875">
        <v>28.4</v>
      </c>
      <c r="E875">
        <v>1445.5</v>
      </c>
      <c r="F875">
        <v>38.700000000000003</v>
      </c>
      <c r="G875">
        <v>87.8</v>
      </c>
      <c r="H875">
        <v>5.21</v>
      </c>
    </row>
    <row r="876" spans="1:8" x14ac:dyDescent="0.25">
      <c r="A876" t="s">
        <v>10</v>
      </c>
      <c r="B876" t="s">
        <v>9</v>
      </c>
      <c r="C876">
        <v>2022</v>
      </c>
      <c r="D876">
        <v>29.1</v>
      </c>
      <c r="E876">
        <v>1553.1</v>
      </c>
      <c r="F876">
        <v>43.9</v>
      </c>
      <c r="G876">
        <v>79.5</v>
      </c>
      <c r="H876">
        <v>3.42</v>
      </c>
    </row>
    <row r="877" spans="1:8" x14ac:dyDescent="0.25">
      <c r="A877" t="s">
        <v>15</v>
      </c>
      <c r="B877" t="s">
        <v>11</v>
      </c>
      <c r="C877">
        <v>2018</v>
      </c>
      <c r="D877">
        <v>27.6</v>
      </c>
      <c r="E877">
        <v>1345.4</v>
      </c>
      <c r="F877">
        <v>25.9</v>
      </c>
      <c r="G877">
        <v>26</v>
      </c>
      <c r="H877">
        <v>1.9</v>
      </c>
    </row>
    <row r="878" spans="1:8" x14ac:dyDescent="0.25">
      <c r="A878" t="s">
        <v>17</v>
      </c>
      <c r="B878" t="s">
        <v>13</v>
      </c>
      <c r="C878">
        <v>2018</v>
      </c>
      <c r="D878">
        <v>25.2</v>
      </c>
      <c r="E878">
        <v>739.7</v>
      </c>
      <c r="F878">
        <v>27.7</v>
      </c>
      <c r="G878">
        <v>85.6</v>
      </c>
      <c r="H878">
        <v>4.22</v>
      </c>
    </row>
    <row r="879" spans="1:8" x14ac:dyDescent="0.25">
      <c r="A879" t="s">
        <v>10</v>
      </c>
      <c r="B879" t="s">
        <v>9</v>
      </c>
      <c r="C879">
        <v>2019</v>
      </c>
      <c r="D879">
        <v>30.4</v>
      </c>
      <c r="E879">
        <v>1451.6</v>
      </c>
      <c r="F879">
        <v>30</v>
      </c>
      <c r="G879">
        <v>147.4</v>
      </c>
      <c r="H879">
        <v>3.48</v>
      </c>
    </row>
    <row r="880" spans="1:8" x14ac:dyDescent="0.25">
      <c r="A880" t="s">
        <v>15</v>
      </c>
      <c r="B880" t="s">
        <v>16</v>
      </c>
      <c r="C880">
        <v>2022</v>
      </c>
      <c r="D880">
        <v>26.5</v>
      </c>
      <c r="E880">
        <v>951.8</v>
      </c>
      <c r="F880">
        <v>42.6</v>
      </c>
      <c r="G880">
        <v>20.399999999999999</v>
      </c>
      <c r="H880">
        <v>1.78</v>
      </c>
    </row>
    <row r="881" spans="1:8" x14ac:dyDescent="0.25">
      <c r="A881" t="s">
        <v>10</v>
      </c>
      <c r="B881" t="s">
        <v>9</v>
      </c>
      <c r="C881">
        <v>2021</v>
      </c>
      <c r="D881">
        <v>27.7</v>
      </c>
      <c r="E881">
        <v>848.7</v>
      </c>
      <c r="F881">
        <v>40</v>
      </c>
      <c r="G881">
        <v>85.1</v>
      </c>
      <c r="H881">
        <v>3.65</v>
      </c>
    </row>
    <row r="882" spans="1:8" x14ac:dyDescent="0.25">
      <c r="A882" t="s">
        <v>17</v>
      </c>
      <c r="B882" t="s">
        <v>14</v>
      </c>
      <c r="C882">
        <v>2019</v>
      </c>
      <c r="D882">
        <v>28.3</v>
      </c>
      <c r="E882">
        <v>1085</v>
      </c>
      <c r="F882">
        <v>16</v>
      </c>
      <c r="G882">
        <v>222.7</v>
      </c>
      <c r="H882">
        <v>5.0199999999999996</v>
      </c>
    </row>
    <row r="883" spans="1:8" x14ac:dyDescent="0.25">
      <c r="A883" t="s">
        <v>12</v>
      </c>
      <c r="B883" t="s">
        <v>13</v>
      </c>
      <c r="C883">
        <v>2018</v>
      </c>
      <c r="D883">
        <v>27.7</v>
      </c>
      <c r="E883">
        <v>1079</v>
      </c>
      <c r="F883">
        <v>25.3</v>
      </c>
      <c r="G883">
        <v>156.5</v>
      </c>
      <c r="H883">
        <v>0.66</v>
      </c>
    </row>
    <row r="884" spans="1:8" x14ac:dyDescent="0.25">
      <c r="A884" t="s">
        <v>12</v>
      </c>
      <c r="B884" t="s">
        <v>16</v>
      </c>
      <c r="C884">
        <v>2023</v>
      </c>
      <c r="D884">
        <v>28.8</v>
      </c>
      <c r="E884">
        <v>1048.5</v>
      </c>
      <c r="F884">
        <v>26.2</v>
      </c>
      <c r="G884">
        <v>159.80000000000001</v>
      </c>
      <c r="H884">
        <v>3.97</v>
      </c>
    </row>
    <row r="885" spans="1:8" x14ac:dyDescent="0.25">
      <c r="A885" t="s">
        <v>12</v>
      </c>
      <c r="B885" t="s">
        <v>11</v>
      </c>
      <c r="C885">
        <v>2018</v>
      </c>
      <c r="D885">
        <v>29.1</v>
      </c>
      <c r="E885">
        <v>1582.1</v>
      </c>
      <c r="F885">
        <v>37.6</v>
      </c>
      <c r="G885">
        <v>112.8</v>
      </c>
      <c r="H885">
        <v>2.42</v>
      </c>
    </row>
    <row r="886" spans="1:8" x14ac:dyDescent="0.25">
      <c r="A886" t="s">
        <v>12</v>
      </c>
      <c r="B886" t="s">
        <v>16</v>
      </c>
      <c r="C886">
        <v>2018</v>
      </c>
      <c r="D886">
        <v>26.6</v>
      </c>
      <c r="E886">
        <v>1803.5</v>
      </c>
      <c r="F886">
        <v>31.1</v>
      </c>
      <c r="G886">
        <v>175.6</v>
      </c>
      <c r="H886">
        <v>2.11</v>
      </c>
    </row>
    <row r="887" spans="1:8" x14ac:dyDescent="0.25">
      <c r="A887" t="s">
        <v>18</v>
      </c>
      <c r="B887" t="s">
        <v>11</v>
      </c>
      <c r="C887">
        <v>2022</v>
      </c>
      <c r="D887">
        <v>30.3</v>
      </c>
      <c r="E887">
        <v>789.3</v>
      </c>
      <c r="F887">
        <v>32.9</v>
      </c>
      <c r="G887">
        <v>63.7</v>
      </c>
      <c r="H887">
        <v>2.66</v>
      </c>
    </row>
    <row r="888" spans="1:8" x14ac:dyDescent="0.25">
      <c r="A888" t="s">
        <v>12</v>
      </c>
      <c r="B888" t="s">
        <v>16</v>
      </c>
      <c r="C888">
        <v>2022</v>
      </c>
      <c r="D888">
        <v>26.5</v>
      </c>
      <c r="E888">
        <v>993.4</v>
      </c>
      <c r="F888">
        <v>44.9</v>
      </c>
      <c r="G888">
        <v>208.3</v>
      </c>
      <c r="H888">
        <v>2.38</v>
      </c>
    </row>
    <row r="889" spans="1:8" x14ac:dyDescent="0.25">
      <c r="A889" t="s">
        <v>17</v>
      </c>
      <c r="B889" t="s">
        <v>9</v>
      </c>
      <c r="C889">
        <v>2019</v>
      </c>
      <c r="D889">
        <v>27.7</v>
      </c>
      <c r="E889">
        <v>1242.8</v>
      </c>
      <c r="F889">
        <v>12.6</v>
      </c>
      <c r="G889">
        <v>46.8</v>
      </c>
      <c r="H889">
        <v>5.08</v>
      </c>
    </row>
    <row r="890" spans="1:8" x14ac:dyDescent="0.25">
      <c r="A890" t="s">
        <v>8</v>
      </c>
      <c r="B890" t="s">
        <v>9</v>
      </c>
      <c r="C890">
        <v>2021</v>
      </c>
      <c r="D890">
        <v>26.2</v>
      </c>
      <c r="E890">
        <v>1083.4000000000001</v>
      </c>
      <c r="F890">
        <v>17.8</v>
      </c>
      <c r="G890">
        <v>170.9</v>
      </c>
      <c r="H890">
        <v>2.0099999999999998</v>
      </c>
    </row>
    <row r="891" spans="1:8" x14ac:dyDescent="0.25">
      <c r="A891" t="s">
        <v>8</v>
      </c>
      <c r="B891" t="s">
        <v>9</v>
      </c>
      <c r="C891">
        <v>2019</v>
      </c>
      <c r="D891">
        <v>25.7</v>
      </c>
      <c r="E891">
        <v>1319.8</v>
      </c>
      <c r="F891">
        <v>24.3</v>
      </c>
      <c r="G891">
        <v>98.5</v>
      </c>
      <c r="H891">
        <v>4.53</v>
      </c>
    </row>
    <row r="892" spans="1:8" x14ac:dyDescent="0.25">
      <c r="A892" t="s">
        <v>18</v>
      </c>
      <c r="B892" t="s">
        <v>14</v>
      </c>
      <c r="C892">
        <v>2020</v>
      </c>
      <c r="D892">
        <v>29.1</v>
      </c>
      <c r="E892">
        <v>1474.8</v>
      </c>
      <c r="F892">
        <v>22.2</v>
      </c>
      <c r="G892">
        <v>191.9</v>
      </c>
      <c r="H892">
        <v>1.02</v>
      </c>
    </row>
    <row r="893" spans="1:8" x14ac:dyDescent="0.25">
      <c r="A893" t="s">
        <v>12</v>
      </c>
      <c r="B893" t="s">
        <v>11</v>
      </c>
      <c r="C893">
        <v>2018</v>
      </c>
      <c r="D893">
        <v>33.200000000000003</v>
      </c>
      <c r="E893">
        <v>1424.8</v>
      </c>
      <c r="F893">
        <v>10.8</v>
      </c>
      <c r="G893">
        <v>146.4</v>
      </c>
      <c r="H893">
        <v>5.73</v>
      </c>
    </row>
    <row r="894" spans="1:8" x14ac:dyDescent="0.25">
      <c r="A894" t="s">
        <v>12</v>
      </c>
      <c r="B894" t="s">
        <v>9</v>
      </c>
      <c r="C894">
        <v>2023</v>
      </c>
      <c r="D894">
        <v>26.3</v>
      </c>
      <c r="E894">
        <v>1382.9</v>
      </c>
      <c r="F894">
        <v>13.2</v>
      </c>
      <c r="G894">
        <v>124</v>
      </c>
      <c r="H894">
        <v>3.92</v>
      </c>
    </row>
    <row r="895" spans="1:8" x14ac:dyDescent="0.25">
      <c r="A895" t="s">
        <v>12</v>
      </c>
      <c r="B895" t="s">
        <v>14</v>
      </c>
      <c r="C895">
        <v>2018</v>
      </c>
      <c r="D895">
        <v>29.4</v>
      </c>
      <c r="E895">
        <v>1697.7</v>
      </c>
      <c r="F895">
        <v>33.799999999999997</v>
      </c>
      <c r="G895">
        <v>59</v>
      </c>
      <c r="H895">
        <v>4.3899999999999997</v>
      </c>
    </row>
    <row r="896" spans="1:8" x14ac:dyDescent="0.25">
      <c r="A896" t="s">
        <v>10</v>
      </c>
      <c r="B896" t="s">
        <v>11</v>
      </c>
      <c r="C896">
        <v>2018</v>
      </c>
      <c r="D896">
        <v>26.3</v>
      </c>
      <c r="E896">
        <v>723.3</v>
      </c>
      <c r="F896">
        <v>40.799999999999997</v>
      </c>
      <c r="G896">
        <v>166.5</v>
      </c>
      <c r="H896">
        <v>2.14</v>
      </c>
    </row>
    <row r="897" spans="1:8" x14ac:dyDescent="0.25">
      <c r="A897" t="s">
        <v>15</v>
      </c>
      <c r="B897" t="s">
        <v>16</v>
      </c>
      <c r="C897">
        <v>2019</v>
      </c>
      <c r="D897">
        <v>27</v>
      </c>
      <c r="E897">
        <v>1644</v>
      </c>
      <c r="F897">
        <v>28</v>
      </c>
      <c r="G897">
        <v>244.2</v>
      </c>
      <c r="H897">
        <v>2.77</v>
      </c>
    </row>
    <row r="898" spans="1:8" x14ac:dyDescent="0.25">
      <c r="A898" t="s">
        <v>10</v>
      </c>
      <c r="B898" t="s">
        <v>14</v>
      </c>
      <c r="C898">
        <v>2023</v>
      </c>
      <c r="D898">
        <v>30.5</v>
      </c>
      <c r="E898">
        <v>1076.0999999999999</v>
      </c>
      <c r="F898">
        <v>28.9</v>
      </c>
      <c r="G898">
        <v>209.9</v>
      </c>
      <c r="H898">
        <v>1.73</v>
      </c>
    </row>
    <row r="899" spans="1:8" x14ac:dyDescent="0.25">
      <c r="A899" t="s">
        <v>15</v>
      </c>
      <c r="B899" t="s">
        <v>13</v>
      </c>
      <c r="C899">
        <v>2023</v>
      </c>
      <c r="D899">
        <v>24.9</v>
      </c>
      <c r="E899">
        <v>1435.5</v>
      </c>
      <c r="F899">
        <v>18.899999999999999</v>
      </c>
      <c r="G899">
        <v>33.799999999999997</v>
      </c>
      <c r="H899">
        <v>5.63</v>
      </c>
    </row>
    <row r="900" spans="1:8" x14ac:dyDescent="0.25">
      <c r="A900" t="s">
        <v>12</v>
      </c>
      <c r="B900" t="s">
        <v>14</v>
      </c>
      <c r="C900">
        <v>2023</v>
      </c>
      <c r="D900">
        <v>24.3</v>
      </c>
      <c r="E900">
        <v>891.1</v>
      </c>
      <c r="F900">
        <v>36.9</v>
      </c>
      <c r="G900">
        <v>106.5</v>
      </c>
      <c r="H900">
        <v>3.18</v>
      </c>
    </row>
    <row r="901" spans="1:8" x14ac:dyDescent="0.25">
      <c r="A901" t="s">
        <v>12</v>
      </c>
      <c r="B901" t="s">
        <v>14</v>
      </c>
      <c r="C901">
        <v>2019</v>
      </c>
      <c r="D901">
        <v>26.8</v>
      </c>
      <c r="E901">
        <v>927.5</v>
      </c>
      <c r="F901">
        <v>36.299999999999997</v>
      </c>
      <c r="G901">
        <v>232.9</v>
      </c>
      <c r="H901">
        <v>3.97</v>
      </c>
    </row>
    <row r="902" spans="1:8" x14ac:dyDescent="0.25">
      <c r="A902" t="s">
        <v>10</v>
      </c>
      <c r="B902" t="s">
        <v>11</v>
      </c>
      <c r="C902">
        <v>2018</v>
      </c>
      <c r="D902">
        <v>28.3</v>
      </c>
      <c r="E902">
        <v>1398.6</v>
      </c>
      <c r="F902">
        <v>30.6</v>
      </c>
      <c r="G902">
        <v>135.69999999999999</v>
      </c>
      <c r="H902">
        <v>4.54</v>
      </c>
    </row>
    <row r="903" spans="1:8" x14ac:dyDescent="0.25">
      <c r="A903" t="s">
        <v>10</v>
      </c>
      <c r="B903" t="s">
        <v>16</v>
      </c>
      <c r="C903">
        <v>2019</v>
      </c>
      <c r="D903">
        <v>27.9</v>
      </c>
      <c r="E903">
        <v>621.4</v>
      </c>
      <c r="F903">
        <v>17.399999999999999</v>
      </c>
      <c r="G903">
        <v>172.3</v>
      </c>
      <c r="H903">
        <v>2.54</v>
      </c>
    </row>
    <row r="904" spans="1:8" x14ac:dyDescent="0.25">
      <c r="A904" t="s">
        <v>15</v>
      </c>
      <c r="B904" t="s">
        <v>13</v>
      </c>
      <c r="C904">
        <v>2022</v>
      </c>
      <c r="D904">
        <v>27.7</v>
      </c>
      <c r="E904">
        <v>1496.8</v>
      </c>
      <c r="F904">
        <v>13.4</v>
      </c>
      <c r="G904">
        <v>229.9</v>
      </c>
      <c r="H904">
        <v>4.46</v>
      </c>
    </row>
    <row r="905" spans="1:8" x14ac:dyDescent="0.25">
      <c r="A905" t="s">
        <v>8</v>
      </c>
      <c r="B905" t="s">
        <v>9</v>
      </c>
      <c r="C905">
        <v>2022</v>
      </c>
      <c r="D905">
        <v>27.1</v>
      </c>
      <c r="E905">
        <v>1578</v>
      </c>
      <c r="F905">
        <v>12.2</v>
      </c>
      <c r="G905">
        <v>221</v>
      </c>
      <c r="H905">
        <v>4.22</v>
      </c>
    </row>
    <row r="906" spans="1:8" x14ac:dyDescent="0.25">
      <c r="A906" t="s">
        <v>15</v>
      </c>
      <c r="B906" t="s">
        <v>9</v>
      </c>
      <c r="C906">
        <v>2019</v>
      </c>
      <c r="D906">
        <v>28.6</v>
      </c>
      <c r="E906">
        <v>1253.3</v>
      </c>
      <c r="F906">
        <v>30.7</v>
      </c>
      <c r="G906">
        <v>135.4</v>
      </c>
      <c r="H906">
        <v>4.38</v>
      </c>
    </row>
    <row r="907" spans="1:8" x14ac:dyDescent="0.25">
      <c r="A907" t="s">
        <v>10</v>
      </c>
      <c r="B907" t="s">
        <v>14</v>
      </c>
      <c r="C907">
        <v>2023</v>
      </c>
      <c r="D907">
        <v>21.2</v>
      </c>
      <c r="E907">
        <v>1242.5</v>
      </c>
      <c r="F907">
        <v>38.9</v>
      </c>
      <c r="G907">
        <v>120.7</v>
      </c>
      <c r="H907">
        <v>3.19</v>
      </c>
    </row>
    <row r="908" spans="1:8" x14ac:dyDescent="0.25">
      <c r="A908" t="s">
        <v>17</v>
      </c>
      <c r="B908" t="s">
        <v>11</v>
      </c>
      <c r="C908">
        <v>2018</v>
      </c>
      <c r="D908">
        <v>25.5</v>
      </c>
      <c r="E908">
        <v>949.9</v>
      </c>
      <c r="F908">
        <v>40</v>
      </c>
      <c r="G908">
        <v>98.1</v>
      </c>
      <c r="H908">
        <v>2.61</v>
      </c>
    </row>
    <row r="909" spans="1:8" x14ac:dyDescent="0.25">
      <c r="A909" t="s">
        <v>10</v>
      </c>
      <c r="B909" t="s">
        <v>11</v>
      </c>
      <c r="C909">
        <v>2019</v>
      </c>
      <c r="D909">
        <v>26.8</v>
      </c>
      <c r="E909">
        <v>1402.3</v>
      </c>
      <c r="F909">
        <v>26.2</v>
      </c>
      <c r="G909">
        <v>185.4</v>
      </c>
      <c r="H909">
        <v>1.72</v>
      </c>
    </row>
    <row r="910" spans="1:8" x14ac:dyDescent="0.25">
      <c r="A910" t="s">
        <v>17</v>
      </c>
      <c r="B910" t="s">
        <v>9</v>
      </c>
      <c r="C910">
        <v>2019</v>
      </c>
      <c r="D910">
        <v>28.4</v>
      </c>
      <c r="E910">
        <v>1304.3</v>
      </c>
      <c r="F910">
        <v>37.4</v>
      </c>
      <c r="G910">
        <v>86</v>
      </c>
      <c r="H910">
        <v>5.04</v>
      </c>
    </row>
    <row r="911" spans="1:8" x14ac:dyDescent="0.25">
      <c r="A911" t="s">
        <v>18</v>
      </c>
      <c r="B911" t="s">
        <v>13</v>
      </c>
      <c r="C911">
        <v>2019</v>
      </c>
      <c r="D911">
        <v>30</v>
      </c>
      <c r="E911">
        <v>923.5</v>
      </c>
      <c r="F911">
        <v>43.1</v>
      </c>
      <c r="G911">
        <v>77.5</v>
      </c>
      <c r="H911">
        <v>3.85</v>
      </c>
    </row>
    <row r="912" spans="1:8" x14ac:dyDescent="0.25">
      <c r="A912" t="s">
        <v>10</v>
      </c>
      <c r="B912" t="s">
        <v>16</v>
      </c>
      <c r="C912">
        <v>2020</v>
      </c>
      <c r="D912">
        <v>25.2</v>
      </c>
      <c r="E912">
        <v>1082.5999999999999</v>
      </c>
      <c r="F912">
        <v>19.600000000000001</v>
      </c>
      <c r="G912">
        <v>101.9</v>
      </c>
      <c r="H912">
        <v>2.94</v>
      </c>
    </row>
    <row r="913" spans="1:8" x14ac:dyDescent="0.25">
      <c r="A913" t="s">
        <v>18</v>
      </c>
      <c r="B913" t="s">
        <v>13</v>
      </c>
      <c r="C913">
        <v>2022</v>
      </c>
      <c r="D913">
        <v>29.9</v>
      </c>
      <c r="E913">
        <v>1152.2</v>
      </c>
      <c r="F913">
        <v>23.9</v>
      </c>
      <c r="G913">
        <v>60.8</v>
      </c>
      <c r="H913">
        <v>5.69</v>
      </c>
    </row>
    <row r="914" spans="1:8" x14ac:dyDescent="0.25">
      <c r="A914" t="s">
        <v>8</v>
      </c>
      <c r="B914" t="s">
        <v>16</v>
      </c>
      <c r="C914">
        <v>2023</v>
      </c>
      <c r="D914">
        <v>26.1</v>
      </c>
      <c r="E914">
        <v>1082.2</v>
      </c>
      <c r="F914">
        <v>42.6</v>
      </c>
      <c r="G914">
        <v>179.9</v>
      </c>
      <c r="H914">
        <v>0.76</v>
      </c>
    </row>
    <row r="915" spans="1:8" x14ac:dyDescent="0.25">
      <c r="A915" t="s">
        <v>15</v>
      </c>
      <c r="B915" t="s">
        <v>9</v>
      </c>
      <c r="C915">
        <v>2021</v>
      </c>
      <c r="D915">
        <v>26.7</v>
      </c>
      <c r="E915">
        <v>791.1</v>
      </c>
      <c r="F915">
        <v>21.8</v>
      </c>
      <c r="G915">
        <v>161.69999999999999</v>
      </c>
      <c r="H915">
        <v>5.18</v>
      </c>
    </row>
    <row r="916" spans="1:8" x14ac:dyDescent="0.25">
      <c r="A916" t="s">
        <v>17</v>
      </c>
      <c r="B916" t="s">
        <v>16</v>
      </c>
      <c r="C916">
        <v>2023</v>
      </c>
      <c r="D916">
        <v>28.2</v>
      </c>
      <c r="E916">
        <v>1409.7</v>
      </c>
      <c r="F916">
        <v>42</v>
      </c>
      <c r="G916">
        <v>131.1</v>
      </c>
      <c r="H916">
        <v>5.99</v>
      </c>
    </row>
    <row r="917" spans="1:8" x14ac:dyDescent="0.25">
      <c r="A917" t="s">
        <v>15</v>
      </c>
      <c r="B917" t="s">
        <v>11</v>
      </c>
      <c r="C917">
        <v>2021</v>
      </c>
      <c r="D917">
        <v>26.6</v>
      </c>
      <c r="E917">
        <v>1126.9000000000001</v>
      </c>
      <c r="F917">
        <v>44.3</v>
      </c>
      <c r="G917">
        <v>109.8</v>
      </c>
      <c r="H917">
        <v>5.38</v>
      </c>
    </row>
    <row r="918" spans="1:8" x14ac:dyDescent="0.25">
      <c r="A918" t="s">
        <v>18</v>
      </c>
      <c r="B918" t="s">
        <v>14</v>
      </c>
      <c r="C918">
        <v>2020</v>
      </c>
      <c r="D918">
        <v>29.2</v>
      </c>
      <c r="E918">
        <v>1204.5999999999999</v>
      </c>
      <c r="F918">
        <v>33.200000000000003</v>
      </c>
      <c r="G918">
        <v>229.1</v>
      </c>
      <c r="H918">
        <v>4.96</v>
      </c>
    </row>
    <row r="919" spans="1:8" x14ac:dyDescent="0.25">
      <c r="A919" t="s">
        <v>17</v>
      </c>
      <c r="B919" t="s">
        <v>14</v>
      </c>
      <c r="C919">
        <v>2019</v>
      </c>
      <c r="D919">
        <v>26.2</v>
      </c>
      <c r="E919">
        <v>1026.5</v>
      </c>
      <c r="F919">
        <v>38.6</v>
      </c>
      <c r="G919">
        <v>26.7</v>
      </c>
      <c r="H919">
        <v>2.56</v>
      </c>
    </row>
    <row r="920" spans="1:8" x14ac:dyDescent="0.25">
      <c r="A920" t="s">
        <v>15</v>
      </c>
      <c r="B920" t="s">
        <v>9</v>
      </c>
      <c r="C920">
        <v>2020</v>
      </c>
      <c r="D920">
        <v>26.2</v>
      </c>
      <c r="E920">
        <v>1342.6</v>
      </c>
      <c r="F920">
        <v>36.200000000000003</v>
      </c>
      <c r="G920">
        <v>196.9</v>
      </c>
      <c r="H920">
        <v>1.77</v>
      </c>
    </row>
    <row r="921" spans="1:8" x14ac:dyDescent="0.25">
      <c r="A921" t="s">
        <v>10</v>
      </c>
      <c r="B921" t="s">
        <v>11</v>
      </c>
      <c r="C921">
        <v>2020</v>
      </c>
      <c r="D921">
        <v>29.1</v>
      </c>
      <c r="E921">
        <v>1259.5999999999999</v>
      </c>
      <c r="F921">
        <v>34.5</v>
      </c>
      <c r="G921">
        <v>227.4</v>
      </c>
      <c r="H921">
        <v>4.54</v>
      </c>
    </row>
    <row r="922" spans="1:8" x14ac:dyDescent="0.25">
      <c r="A922" t="s">
        <v>12</v>
      </c>
      <c r="B922" t="s">
        <v>13</v>
      </c>
      <c r="C922">
        <v>2018</v>
      </c>
      <c r="D922">
        <v>25.5</v>
      </c>
      <c r="E922">
        <v>1563.8</v>
      </c>
      <c r="F922">
        <v>20.7</v>
      </c>
      <c r="G922">
        <v>122.7</v>
      </c>
      <c r="H922">
        <v>2.1800000000000002</v>
      </c>
    </row>
    <row r="923" spans="1:8" x14ac:dyDescent="0.25">
      <c r="A923" t="s">
        <v>18</v>
      </c>
      <c r="B923" t="s">
        <v>11</v>
      </c>
      <c r="C923">
        <v>2022</v>
      </c>
      <c r="D923">
        <v>27.5</v>
      </c>
      <c r="E923">
        <v>1344.2</v>
      </c>
      <c r="F923">
        <v>12</v>
      </c>
      <c r="G923">
        <v>146.69999999999999</v>
      </c>
      <c r="H923">
        <v>1.47</v>
      </c>
    </row>
    <row r="924" spans="1:8" x14ac:dyDescent="0.25">
      <c r="A924" t="s">
        <v>15</v>
      </c>
      <c r="B924" t="s">
        <v>14</v>
      </c>
      <c r="C924">
        <v>2021</v>
      </c>
      <c r="D924">
        <v>23.7</v>
      </c>
      <c r="E924">
        <v>1139.2</v>
      </c>
      <c r="F924">
        <v>22</v>
      </c>
      <c r="G924">
        <v>237.2</v>
      </c>
      <c r="H924">
        <v>4.83</v>
      </c>
    </row>
    <row r="925" spans="1:8" x14ac:dyDescent="0.25">
      <c r="A925" t="s">
        <v>18</v>
      </c>
      <c r="B925" t="s">
        <v>14</v>
      </c>
      <c r="C925">
        <v>2019</v>
      </c>
      <c r="D925">
        <v>30.6</v>
      </c>
      <c r="E925">
        <v>978.1</v>
      </c>
      <c r="F925">
        <v>33.299999999999997</v>
      </c>
      <c r="G925">
        <v>68.8</v>
      </c>
      <c r="H925">
        <v>2.2200000000000002</v>
      </c>
    </row>
    <row r="926" spans="1:8" x14ac:dyDescent="0.25">
      <c r="A926" t="s">
        <v>18</v>
      </c>
      <c r="B926" t="s">
        <v>11</v>
      </c>
      <c r="C926">
        <v>2021</v>
      </c>
      <c r="D926">
        <v>29.4</v>
      </c>
      <c r="E926">
        <v>1459.8</v>
      </c>
      <c r="F926">
        <v>13.6</v>
      </c>
      <c r="G926">
        <v>139.6</v>
      </c>
      <c r="H926">
        <v>5.53</v>
      </c>
    </row>
    <row r="927" spans="1:8" x14ac:dyDescent="0.25">
      <c r="A927" t="s">
        <v>17</v>
      </c>
      <c r="B927" t="s">
        <v>11</v>
      </c>
      <c r="C927">
        <v>2023</v>
      </c>
      <c r="D927">
        <v>32.5</v>
      </c>
      <c r="E927">
        <v>1115.2</v>
      </c>
      <c r="F927">
        <v>10.4</v>
      </c>
      <c r="G927">
        <v>129.19999999999999</v>
      </c>
      <c r="H927">
        <v>5.12</v>
      </c>
    </row>
    <row r="928" spans="1:8" x14ac:dyDescent="0.25">
      <c r="A928" t="s">
        <v>17</v>
      </c>
      <c r="B928" t="s">
        <v>14</v>
      </c>
      <c r="C928">
        <v>2021</v>
      </c>
      <c r="D928">
        <v>29.7</v>
      </c>
      <c r="E928">
        <v>1148.5</v>
      </c>
      <c r="F928">
        <v>14.9</v>
      </c>
      <c r="G928">
        <v>79.400000000000006</v>
      </c>
      <c r="H928">
        <v>5.16</v>
      </c>
    </row>
    <row r="929" spans="1:8" x14ac:dyDescent="0.25">
      <c r="A929" t="s">
        <v>12</v>
      </c>
      <c r="B929" t="s">
        <v>13</v>
      </c>
      <c r="C929">
        <v>2023</v>
      </c>
      <c r="D929">
        <v>24.7</v>
      </c>
      <c r="E929">
        <v>1148.4000000000001</v>
      </c>
      <c r="F929">
        <v>35.1</v>
      </c>
      <c r="G929">
        <v>208.3</v>
      </c>
      <c r="H929">
        <v>4.74</v>
      </c>
    </row>
    <row r="930" spans="1:8" x14ac:dyDescent="0.25">
      <c r="A930" t="s">
        <v>10</v>
      </c>
      <c r="B930" t="s">
        <v>9</v>
      </c>
      <c r="C930">
        <v>2022</v>
      </c>
      <c r="D930">
        <v>28.3</v>
      </c>
      <c r="E930">
        <v>1079.5</v>
      </c>
      <c r="F930">
        <v>44</v>
      </c>
      <c r="G930">
        <v>226.9</v>
      </c>
      <c r="H930">
        <v>5.34</v>
      </c>
    </row>
    <row r="931" spans="1:8" x14ac:dyDescent="0.25">
      <c r="A931" t="s">
        <v>18</v>
      </c>
      <c r="B931" t="s">
        <v>9</v>
      </c>
      <c r="C931">
        <v>2023</v>
      </c>
      <c r="D931">
        <v>25.2</v>
      </c>
      <c r="E931">
        <v>1153.5999999999999</v>
      </c>
      <c r="F931">
        <v>44.4</v>
      </c>
      <c r="G931">
        <v>199.8</v>
      </c>
      <c r="H931">
        <v>4.93</v>
      </c>
    </row>
    <row r="932" spans="1:8" x14ac:dyDescent="0.25">
      <c r="A932" t="s">
        <v>15</v>
      </c>
      <c r="B932" t="s">
        <v>11</v>
      </c>
      <c r="C932">
        <v>2021</v>
      </c>
      <c r="D932">
        <v>30.2</v>
      </c>
      <c r="E932">
        <v>1777.9</v>
      </c>
      <c r="F932">
        <v>27.3</v>
      </c>
      <c r="G932">
        <v>64.900000000000006</v>
      </c>
      <c r="H932">
        <v>3.81</v>
      </c>
    </row>
    <row r="933" spans="1:8" x14ac:dyDescent="0.25">
      <c r="A933" t="s">
        <v>8</v>
      </c>
      <c r="B933" t="s">
        <v>9</v>
      </c>
      <c r="C933">
        <v>2021</v>
      </c>
      <c r="D933">
        <v>24.8</v>
      </c>
      <c r="E933">
        <v>885.7</v>
      </c>
      <c r="F933">
        <v>40.4</v>
      </c>
      <c r="G933">
        <v>40</v>
      </c>
      <c r="H933">
        <v>2.13</v>
      </c>
    </row>
    <row r="934" spans="1:8" x14ac:dyDescent="0.25">
      <c r="A934" t="s">
        <v>18</v>
      </c>
      <c r="B934" t="s">
        <v>14</v>
      </c>
      <c r="C934">
        <v>2023</v>
      </c>
      <c r="D934">
        <v>24.7</v>
      </c>
      <c r="E934">
        <v>955.6</v>
      </c>
      <c r="F934">
        <v>35.799999999999997</v>
      </c>
      <c r="G934">
        <v>159.30000000000001</v>
      </c>
      <c r="H934">
        <v>5.39</v>
      </c>
    </row>
    <row r="935" spans="1:8" x14ac:dyDescent="0.25">
      <c r="A935" t="s">
        <v>18</v>
      </c>
      <c r="B935" t="s">
        <v>14</v>
      </c>
      <c r="C935">
        <v>2020</v>
      </c>
      <c r="D935">
        <v>23.8</v>
      </c>
      <c r="E935">
        <v>1615.3</v>
      </c>
      <c r="F935">
        <v>27.5</v>
      </c>
      <c r="G935">
        <v>33.1</v>
      </c>
      <c r="H935">
        <v>5.12</v>
      </c>
    </row>
    <row r="936" spans="1:8" x14ac:dyDescent="0.25">
      <c r="A936" t="s">
        <v>12</v>
      </c>
      <c r="B936" t="s">
        <v>11</v>
      </c>
      <c r="C936">
        <v>2022</v>
      </c>
      <c r="D936">
        <v>26</v>
      </c>
      <c r="E936">
        <v>1087.5999999999999</v>
      </c>
      <c r="F936">
        <v>30</v>
      </c>
      <c r="G936">
        <v>174.7</v>
      </c>
      <c r="H936">
        <v>3.1</v>
      </c>
    </row>
    <row r="937" spans="1:8" x14ac:dyDescent="0.25">
      <c r="A937" t="s">
        <v>10</v>
      </c>
      <c r="B937" t="s">
        <v>11</v>
      </c>
      <c r="C937">
        <v>2018</v>
      </c>
      <c r="D937">
        <v>25.6</v>
      </c>
      <c r="E937">
        <v>1064.8</v>
      </c>
      <c r="F937">
        <v>14.8</v>
      </c>
      <c r="G937">
        <v>142</v>
      </c>
      <c r="H937">
        <v>0.71</v>
      </c>
    </row>
    <row r="938" spans="1:8" x14ac:dyDescent="0.25">
      <c r="A938" t="s">
        <v>8</v>
      </c>
      <c r="B938" t="s">
        <v>11</v>
      </c>
      <c r="C938">
        <v>2019</v>
      </c>
      <c r="D938">
        <v>24.5</v>
      </c>
      <c r="E938">
        <v>1510.5</v>
      </c>
      <c r="F938">
        <v>42.8</v>
      </c>
      <c r="G938">
        <v>172.4</v>
      </c>
      <c r="H938">
        <v>4.01</v>
      </c>
    </row>
    <row r="939" spans="1:8" x14ac:dyDescent="0.25">
      <c r="A939" t="s">
        <v>17</v>
      </c>
      <c r="B939" t="s">
        <v>13</v>
      </c>
      <c r="C939">
        <v>2021</v>
      </c>
      <c r="D939">
        <v>31</v>
      </c>
      <c r="E939">
        <v>773.9</v>
      </c>
      <c r="F939">
        <v>22.3</v>
      </c>
      <c r="G939">
        <v>155.69999999999999</v>
      </c>
      <c r="H939">
        <v>0.78</v>
      </c>
    </row>
    <row r="940" spans="1:8" x14ac:dyDescent="0.25">
      <c r="A940" t="s">
        <v>17</v>
      </c>
      <c r="B940" t="s">
        <v>9</v>
      </c>
      <c r="C940">
        <v>2019</v>
      </c>
      <c r="D940">
        <v>28.1</v>
      </c>
      <c r="E940">
        <v>1446.4</v>
      </c>
      <c r="F940">
        <v>25.6</v>
      </c>
      <c r="G940">
        <v>117.2</v>
      </c>
      <c r="H940">
        <v>5.59</v>
      </c>
    </row>
    <row r="941" spans="1:8" x14ac:dyDescent="0.25">
      <c r="A941" t="s">
        <v>15</v>
      </c>
      <c r="B941" t="s">
        <v>11</v>
      </c>
      <c r="C941">
        <v>2018</v>
      </c>
      <c r="D941">
        <v>27.8</v>
      </c>
      <c r="E941">
        <v>1213.7</v>
      </c>
      <c r="F941">
        <v>33.5</v>
      </c>
      <c r="G941">
        <v>66.2</v>
      </c>
      <c r="H941">
        <v>5.79</v>
      </c>
    </row>
    <row r="942" spans="1:8" x14ac:dyDescent="0.25">
      <c r="A942" t="s">
        <v>8</v>
      </c>
      <c r="B942" t="s">
        <v>16</v>
      </c>
      <c r="C942">
        <v>2019</v>
      </c>
      <c r="D942">
        <v>30.2</v>
      </c>
      <c r="E942">
        <v>1339.4</v>
      </c>
      <c r="F942">
        <v>21.7</v>
      </c>
      <c r="G942">
        <v>90.3</v>
      </c>
      <c r="H942">
        <v>1.54</v>
      </c>
    </row>
    <row r="943" spans="1:8" x14ac:dyDescent="0.25">
      <c r="A943" t="s">
        <v>17</v>
      </c>
      <c r="B943" t="s">
        <v>16</v>
      </c>
      <c r="C943">
        <v>2018</v>
      </c>
      <c r="D943">
        <v>27.5</v>
      </c>
      <c r="E943">
        <v>1333.8</v>
      </c>
      <c r="F943">
        <v>18.899999999999999</v>
      </c>
      <c r="G943">
        <v>140.6</v>
      </c>
      <c r="H943">
        <v>4.22</v>
      </c>
    </row>
    <row r="944" spans="1:8" x14ac:dyDescent="0.25">
      <c r="A944" t="s">
        <v>15</v>
      </c>
      <c r="B944" t="s">
        <v>14</v>
      </c>
      <c r="C944">
        <v>2023</v>
      </c>
      <c r="D944">
        <v>25.5</v>
      </c>
      <c r="E944">
        <v>1011.6</v>
      </c>
      <c r="F944">
        <v>32.1</v>
      </c>
      <c r="G944">
        <v>169.9</v>
      </c>
      <c r="H944">
        <v>1.01</v>
      </c>
    </row>
    <row r="945" spans="1:8" x14ac:dyDescent="0.25">
      <c r="A945" t="s">
        <v>10</v>
      </c>
      <c r="B945" t="s">
        <v>9</v>
      </c>
      <c r="C945">
        <v>2020</v>
      </c>
      <c r="D945">
        <v>23.6</v>
      </c>
      <c r="E945">
        <v>1515.4</v>
      </c>
      <c r="F945">
        <v>10.9</v>
      </c>
      <c r="G945">
        <v>199.3</v>
      </c>
      <c r="H945">
        <v>4.51</v>
      </c>
    </row>
    <row r="946" spans="1:8" x14ac:dyDescent="0.25">
      <c r="A946" t="s">
        <v>15</v>
      </c>
      <c r="B946" t="s">
        <v>11</v>
      </c>
      <c r="C946">
        <v>2021</v>
      </c>
      <c r="D946">
        <v>25.4</v>
      </c>
      <c r="E946">
        <v>1035</v>
      </c>
      <c r="F946">
        <v>35.200000000000003</v>
      </c>
      <c r="G946">
        <v>196.4</v>
      </c>
      <c r="H946">
        <v>2.41</v>
      </c>
    </row>
    <row r="947" spans="1:8" x14ac:dyDescent="0.25">
      <c r="A947" t="s">
        <v>17</v>
      </c>
      <c r="B947" t="s">
        <v>16</v>
      </c>
      <c r="C947">
        <v>2018</v>
      </c>
      <c r="D947">
        <v>30</v>
      </c>
      <c r="E947">
        <v>1322.7</v>
      </c>
      <c r="F947">
        <v>28</v>
      </c>
      <c r="G947">
        <v>243.7</v>
      </c>
      <c r="H947">
        <v>4.25</v>
      </c>
    </row>
    <row r="948" spans="1:8" x14ac:dyDescent="0.25">
      <c r="A948" t="s">
        <v>12</v>
      </c>
      <c r="B948" t="s">
        <v>9</v>
      </c>
      <c r="C948">
        <v>2019</v>
      </c>
      <c r="D948">
        <v>24.5</v>
      </c>
      <c r="E948">
        <v>1571.3</v>
      </c>
      <c r="F948">
        <v>31.2</v>
      </c>
      <c r="G948">
        <v>85.7</v>
      </c>
      <c r="H948">
        <v>2.5499999999999998</v>
      </c>
    </row>
    <row r="949" spans="1:8" x14ac:dyDescent="0.25">
      <c r="A949" t="s">
        <v>12</v>
      </c>
      <c r="B949" t="s">
        <v>14</v>
      </c>
      <c r="C949">
        <v>2021</v>
      </c>
      <c r="D949">
        <v>27.7</v>
      </c>
      <c r="E949">
        <v>1613.7</v>
      </c>
      <c r="F949">
        <v>32.1</v>
      </c>
      <c r="G949">
        <v>36.4</v>
      </c>
      <c r="H949">
        <v>1.3</v>
      </c>
    </row>
    <row r="950" spans="1:8" x14ac:dyDescent="0.25">
      <c r="A950" t="s">
        <v>12</v>
      </c>
      <c r="B950" t="s">
        <v>13</v>
      </c>
      <c r="C950">
        <v>2020</v>
      </c>
      <c r="D950">
        <v>29.1</v>
      </c>
      <c r="E950">
        <v>1119.9000000000001</v>
      </c>
      <c r="F950">
        <v>28.4</v>
      </c>
      <c r="G950">
        <v>99.5</v>
      </c>
      <c r="H950">
        <v>2.73</v>
      </c>
    </row>
    <row r="951" spans="1:8" x14ac:dyDescent="0.25">
      <c r="A951" t="s">
        <v>17</v>
      </c>
      <c r="B951" t="s">
        <v>9</v>
      </c>
      <c r="C951">
        <v>2023</v>
      </c>
      <c r="D951">
        <v>27.6</v>
      </c>
      <c r="E951">
        <v>1338.9</v>
      </c>
      <c r="F951">
        <v>30.4</v>
      </c>
      <c r="G951">
        <v>191</v>
      </c>
      <c r="H951">
        <v>1.1200000000000001</v>
      </c>
    </row>
    <row r="952" spans="1:8" x14ac:dyDescent="0.25">
      <c r="A952" t="s">
        <v>12</v>
      </c>
      <c r="B952" t="s">
        <v>9</v>
      </c>
      <c r="C952">
        <v>2021</v>
      </c>
      <c r="D952">
        <v>27.8</v>
      </c>
      <c r="E952">
        <v>1092.2</v>
      </c>
      <c r="F952">
        <v>33.9</v>
      </c>
      <c r="G952">
        <v>120.8</v>
      </c>
      <c r="H952">
        <v>3.67</v>
      </c>
    </row>
    <row r="953" spans="1:8" x14ac:dyDescent="0.25">
      <c r="A953" t="s">
        <v>8</v>
      </c>
      <c r="B953" t="s">
        <v>13</v>
      </c>
      <c r="C953">
        <v>2018</v>
      </c>
      <c r="D953">
        <v>28.3</v>
      </c>
      <c r="E953">
        <v>1951.1</v>
      </c>
      <c r="F953">
        <v>36.4</v>
      </c>
      <c r="G953">
        <v>208.1</v>
      </c>
      <c r="H953">
        <v>0.73</v>
      </c>
    </row>
    <row r="954" spans="1:8" x14ac:dyDescent="0.25">
      <c r="A954" t="s">
        <v>10</v>
      </c>
      <c r="B954" t="s">
        <v>9</v>
      </c>
      <c r="C954">
        <v>2020</v>
      </c>
      <c r="D954">
        <v>27.8</v>
      </c>
      <c r="E954">
        <v>1434</v>
      </c>
      <c r="F954">
        <v>35.5</v>
      </c>
      <c r="G954">
        <v>146.30000000000001</v>
      </c>
      <c r="H954">
        <v>3.4</v>
      </c>
    </row>
    <row r="955" spans="1:8" x14ac:dyDescent="0.25">
      <c r="A955" t="s">
        <v>15</v>
      </c>
      <c r="B955" t="s">
        <v>14</v>
      </c>
      <c r="C955">
        <v>2019</v>
      </c>
      <c r="D955">
        <v>30.2</v>
      </c>
      <c r="E955">
        <v>1225.2</v>
      </c>
      <c r="F955">
        <v>40.4</v>
      </c>
      <c r="G955">
        <v>233.9</v>
      </c>
      <c r="H955">
        <v>5.38</v>
      </c>
    </row>
    <row r="956" spans="1:8" x14ac:dyDescent="0.25">
      <c r="A956" t="s">
        <v>15</v>
      </c>
      <c r="B956" t="s">
        <v>14</v>
      </c>
      <c r="C956">
        <v>2020</v>
      </c>
      <c r="D956">
        <v>24.9</v>
      </c>
      <c r="E956">
        <v>1293.8</v>
      </c>
      <c r="F956">
        <v>16.600000000000001</v>
      </c>
      <c r="G956">
        <v>238</v>
      </c>
      <c r="H956">
        <v>5.1100000000000003</v>
      </c>
    </row>
    <row r="957" spans="1:8" x14ac:dyDescent="0.25">
      <c r="A957" t="s">
        <v>17</v>
      </c>
      <c r="B957" t="s">
        <v>13</v>
      </c>
      <c r="C957">
        <v>2020</v>
      </c>
      <c r="D957">
        <v>27.5</v>
      </c>
      <c r="E957">
        <v>1322.1</v>
      </c>
      <c r="F957">
        <v>24</v>
      </c>
      <c r="G957">
        <v>35.9</v>
      </c>
      <c r="H957">
        <v>5.36</v>
      </c>
    </row>
    <row r="958" spans="1:8" x14ac:dyDescent="0.25">
      <c r="A958" t="s">
        <v>12</v>
      </c>
      <c r="B958" t="s">
        <v>11</v>
      </c>
      <c r="C958">
        <v>2022</v>
      </c>
      <c r="D958">
        <v>23.4</v>
      </c>
      <c r="E958">
        <v>1331</v>
      </c>
      <c r="F958">
        <v>43.2</v>
      </c>
      <c r="G958">
        <v>125</v>
      </c>
      <c r="H958">
        <v>5.57</v>
      </c>
    </row>
    <row r="959" spans="1:8" x14ac:dyDescent="0.25">
      <c r="A959" t="s">
        <v>12</v>
      </c>
      <c r="B959" t="s">
        <v>16</v>
      </c>
      <c r="C959">
        <v>2020</v>
      </c>
      <c r="D959">
        <v>22.9</v>
      </c>
      <c r="E959">
        <v>1128</v>
      </c>
      <c r="F959">
        <v>23.9</v>
      </c>
      <c r="G959">
        <v>160.19999999999999</v>
      </c>
      <c r="H959">
        <v>1.07</v>
      </c>
    </row>
    <row r="960" spans="1:8" x14ac:dyDescent="0.25">
      <c r="A960" t="s">
        <v>18</v>
      </c>
      <c r="B960" t="s">
        <v>11</v>
      </c>
      <c r="C960">
        <v>2020</v>
      </c>
      <c r="D960">
        <v>26.8</v>
      </c>
      <c r="E960">
        <v>1081.7</v>
      </c>
      <c r="F960">
        <v>14.4</v>
      </c>
      <c r="G960">
        <v>78.900000000000006</v>
      </c>
      <c r="H960">
        <v>1.21</v>
      </c>
    </row>
    <row r="961" spans="1:8" x14ac:dyDescent="0.25">
      <c r="A961" t="s">
        <v>10</v>
      </c>
      <c r="B961" t="s">
        <v>9</v>
      </c>
      <c r="C961">
        <v>2021</v>
      </c>
      <c r="D961">
        <v>28.1</v>
      </c>
      <c r="E961">
        <v>1154.4000000000001</v>
      </c>
      <c r="F961">
        <v>28.4</v>
      </c>
      <c r="G961">
        <v>113.6</v>
      </c>
      <c r="H961">
        <v>3.56</v>
      </c>
    </row>
    <row r="962" spans="1:8" x14ac:dyDescent="0.25">
      <c r="A962" t="s">
        <v>8</v>
      </c>
      <c r="B962" t="s">
        <v>16</v>
      </c>
      <c r="C962">
        <v>2019</v>
      </c>
      <c r="D962">
        <v>30.3</v>
      </c>
      <c r="E962">
        <v>858.1</v>
      </c>
      <c r="F962">
        <v>13.8</v>
      </c>
      <c r="G962">
        <v>175.9</v>
      </c>
      <c r="H962">
        <v>5.42</v>
      </c>
    </row>
    <row r="963" spans="1:8" x14ac:dyDescent="0.25">
      <c r="A963" t="s">
        <v>15</v>
      </c>
      <c r="B963" t="s">
        <v>13</v>
      </c>
      <c r="C963">
        <v>2021</v>
      </c>
      <c r="D963">
        <v>31.8</v>
      </c>
      <c r="E963">
        <v>1415.5</v>
      </c>
      <c r="F963">
        <v>17.100000000000001</v>
      </c>
      <c r="G963">
        <v>72.099999999999994</v>
      </c>
      <c r="H963">
        <v>5.86</v>
      </c>
    </row>
    <row r="964" spans="1:8" x14ac:dyDescent="0.25">
      <c r="A964" t="s">
        <v>18</v>
      </c>
      <c r="B964" t="s">
        <v>13</v>
      </c>
      <c r="C964">
        <v>2021</v>
      </c>
      <c r="D964">
        <v>29.6</v>
      </c>
      <c r="E964">
        <v>959.5</v>
      </c>
      <c r="F964">
        <v>44.9</v>
      </c>
      <c r="G964">
        <v>158.5</v>
      </c>
      <c r="H964">
        <v>0.75</v>
      </c>
    </row>
    <row r="965" spans="1:8" x14ac:dyDescent="0.25">
      <c r="A965" t="s">
        <v>18</v>
      </c>
      <c r="B965" t="s">
        <v>16</v>
      </c>
      <c r="C965">
        <v>2018</v>
      </c>
      <c r="D965">
        <v>28.5</v>
      </c>
      <c r="E965">
        <v>882</v>
      </c>
      <c r="F965">
        <v>28.9</v>
      </c>
      <c r="G965">
        <v>180.4</v>
      </c>
      <c r="H965">
        <v>2.46</v>
      </c>
    </row>
    <row r="966" spans="1:8" x14ac:dyDescent="0.25">
      <c r="A966" t="s">
        <v>17</v>
      </c>
      <c r="B966" t="s">
        <v>14</v>
      </c>
      <c r="C966">
        <v>2021</v>
      </c>
      <c r="D966">
        <v>27.3</v>
      </c>
      <c r="E966">
        <v>1195.7</v>
      </c>
      <c r="F966">
        <v>19.899999999999999</v>
      </c>
      <c r="G966">
        <v>40.799999999999997</v>
      </c>
      <c r="H966">
        <v>1.67</v>
      </c>
    </row>
    <row r="967" spans="1:8" x14ac:dyDescent="0.25">
      <c r="A967" t="s">
        <v>15</v>
      </c>
      <c r="B967" t="s">
        <v>16</v>
      </c>
      <c r="C967">
        <v>2022</v>
      </c>
      <c r="D967">
        <v>23.9</v>
      </c>
      <c r="E967">
        <v>1161</v>
      </c>
      <c r="F967">
        <v>44.8</v>
      </c>
      <c r="G967">
        <v>134.4</v>
      </c>
      <c r="H967">
        <v>4.66</v>
      </c>
    </row>
    <row r="968" spans="1:8" x14ac:dyDescent="0.25">
      <c r="A968" t="s">
        <v>17</v>
      </c>
      <c r="B968" t="s">
        <v>9</v>
      </c>
      <c r="C968">
        <v>2022</v>
      </c>
      <c r="D968">
        <v>26.7</v>
      </c>
      <c r="E968">
        <v>1274.9000000000001</v>
      </c>
      <c r="F968">
        <v>43.8</v>
      </c>
      <c r="G968">
        <v>80.5</v>
      </c>
      <c r="H968">
        <v>4.0199999999999996</v>
      </c>
    </row>
    <row r="969" spans="1:8" x14ac:dyDescent="0.25">
      <c r="A969" t="s">
        <v>8</v>
      </c>
      <c r="B969" t="s">
        <v>14</v>
      </c>
      <c r="C969">
        <v>2018</v>
      </c>
      <c r="D969">
        <v>29.6</v>
      </c>
      <c r="E969">
        <v>1029.5</v>
      </c>
      <c r="F969">
        <v>25.4</v>
      </c>
      <c r="G969">
        <v>186.6</v>
      </c>
      <c r="H969">
        <v>1.1599999999999999</v>
      </c>
    </row>
    <row r="970" spans="1:8" x14ac:dyDescent="0.25">
      <c r="A970" t="s">
        <v>18</v>
      </c>
      <c r="B970" t="s">
        <v>13</v>
      </c>
      <c r="C970">
        <v>2023</v>
      </c>
      <c r="D970">
        <v>28.8</v>
      </c>
      <c r="E970">
        <v>1082.2</v>
      </c>
      <c r="F970">
        <v>19.100000000000001</v>
      </c>
      <c r="G970">
        <v>63.6</v>
      </c>
      <c r="H970">
        <v>3.16</v>
      </c>
    </row>
    <row r="971" spans="1:8" x14ac:dyDescent="0.25">
      <c r="A971" t="s">
        <v>18</v>
      </c>
      <c r="B971" t="s">
        <v>16</v>
      </c>
      <c r="C971">
        <v>2019</v>
      </c>
      <c r="D971">
        <v>24.4</v>
      </c>
      <c r="E971">
        <v>1407.6</v>
      </c>
      <c r="F971">
        <v>39.299999999999997</v>
      </c>
      <c r="G971">
        <v>225.2</v>
      </c>
      <c r="H971">
        <v>4.2699999999999996</v>
      </c>
    </row>
    <row r="972" spans="1:8" x14ac:dyDescent="0.25">
      <c r="A972" t="s">
        <v>10</v>
      </c>
      <c r="B972" t="s">
        <v>11</v>
      </c>
      <c r="C972">
        <v>2019</v>
      </c>
      <c r="D972">
        <v>28.2</v>
      </c>
      <c r="E972">
        <v>1389.4</v>
      </c>
      <c r="F972">
        <v>35</v>
      </c>
      <c r="G972">
        <v>119.1</v>
      </c>
      <c r="H972">
        <v>4.78</v>
      </c>
    </row>
    <row r="973" spans="1:8" x14ac:dyDescent="0.25">
      <c r="A973" t="s">
        <v>8</v>
      </c>
      <c r="B973" t="s">
        <v>11</v>
      </c>
      <c r="C973">
        <v>2021</v>
      </c>
      <c r="D973">
        <v>28.1</v>
      </c>
      <c r="E973">
        <v>1376.9</v>
      </c>
      <c r="F973">
        <v>34</v>
      </c>
      <c r="G973">
        <v>65.5</v>
      </c>
      <c r="H973">
        <v>0.61</v>
      </c>
    </row>
    <row r="974" spans="1:8" x14ac:dyDescent="0.25">
      <c r="A974" t="s">
        <v>18</v>
      </c>
      <c r="B974" t="s">
        <v>9</v>
      </c>
      <c r="C974">
        <v>2021</v>
      </c>
      <c r="D974">
        <v>27.7</v>
      </c>
      <c r="E974">
        <v>1210.2</v>
      </c>
      <c r="F974">
        <v>41.3</v>
      </c>
      <c r="G974">
        <v>120.7</v>
      </c>
      <c r="H974">
        <v>5.4</v>
      </c>
    </row>
    <row r="975" spans="1:8" x14ac:dyDescent="0.25">
      <c r="A975" t="s">
        <v>8</v>
      </c>
      <c r="B975" t="s">
        <v>11</v>
      </c>
      <c r="C975">
        <v>2023</v>
      </c>
      <c r="D975">
        <v>26.9</v>
      </c>
      <c r="E975">
        <v>1250.7</v>
      </c>
      <c r="F975">
        <v>34.1</v>
      </c>
      <c r="G975">
        <v>114</v>
      </c>
      <c r="H975">
        <v>3.63</v>
      </c>
    </row>
    <row r="976" spans="1:8" x14ac:dyDescent="0.25">
      <c r="A976" t="s">
        <v>15</v>
      </c>
      <c r="B976" t="s">
        <v>16</v>
      </c>
      <c r="C976">
        <v>2021</v>
      </c>
      <c r="D976">
        <v>28.3</v>
      </c>
      <c r="E976">
        <v>1269.0999999999999</v>
      </c>
      <c r="F976">
        <v>19.899999999999999</v>
      </c>
      <c r="G976">
        <v>118.7</v>
      </c>
      <c r="H976">
        <v>4.97</v>
      </c>
    </row>
    <row r="977" spans="1:8" x14ac:dyDescent="0.25">
      <c r="A977" t="s">
        <v>12</v>
      </c>
      <c r="B977" t="s">
        <v>16</v>
      </c>
      <c r="C977">
        <v>2019</v>
      </c>
      <c r="D977">
        <v>28.4</v>
      </c>
      <c r="E977">
        <v>1003.2</v>
      </c>
      <c r="F977">
        <v>34.299999999999997</v>
      </c>
      <c r="G977">
        <v>154.69999999999999</v>
      </c>
      <c r="H977">
        <v>4.9400000000000004</v>
      </c>
    </row>
    <row r="978" spans="1:8" x14ac:dyDescent="0.25">
      <c r="A978" t="s">
        <v>18</v>
      </c>
      <c r="B978" t="s">
        <v>11</v>
      </c>
      <c r="C978">
        <v>2020</v>
      </c>
      <c r="D978">
        <v>25.7</v>
      </c>
      <c r="E978">
        <v>1642.2</v>
      </c>
      <c r="F978">
        <v>20.7</v>
      </c>
      <c r="G978">
        <v>139.9</v>
      </c>
      <c r="H978">
        <v>1.54</v>
      </c>
    </row>
    <row r="979" spans="1:8" x14ac:dyDescent="0.25">
      <c r="A979" t="s">
        <v>10</v>
      </c>
      <c r="B979" t="s">
        <v>16</v>
      </c>
      <c r="C979">
        <v>2022</v>
      </c>
      <c r="D979">
        <v>27.9</v>
      </c>
      <c r="E979">
        <v>1599.5</v>
      </c>
      <c r="F979">
        <v>36.6</v>
      </c>
      <c r="G979">
        <v>54.4</v>
      </c>
      <c r="H979">
        <v>1.1100000000000001</v>
      </c>
    </row>
    <row r="980" spans="1:8" x14ac:dyDescent="0.25">
      <c r="A980" t="s">
        <v>15</v>
      </c>
      <c r="B980" t="s">
        <v>9</v>
      </c>
      <c r="C980">
        <v>2020</v>
      </c>
      <c r="D980">
        <v>26.6</v>
      </c>
      <c r="E980">
        <v>1438.3</v>
      </c>
      <c r="F980">
        <v>31.7</v>
      </c>
      <c r="G980">
        <v>35.1</v>
      </c>
      <c r="H980">
        <v>4.47</v>
      </c>
    </row>
    <row r="981" spans="1:8" x14ac:dyDescent="0.25">
      <c r="A981" t="s">
        <v>8</v>
      </c>
      <c r="B981" t="s">
        <v>14</v>
      </c>
      <c r="C981">
        <v>2020</v>
      </c>
      <c r="D981">
        <v>24</v>
      </c>
      <c r="E981">
        <v>1072.2</v>
      </c>
      <c r="F981">
        <v>12.7</v>
      </c>
      <c r="G981">
        <v>187.8</v>
      </c>
      <c r="H981">
        <v>1.36</v>
      </c>
    </row>
    <row r="982" spans="1:8" x14ac:dyDescent="0.25">
      <c r="A982" t="s">
        <v>17</v>
      </c>
      <c r="B982" t="s">
        <v>9</v>
      </c>
      <c r="C982">
        <v>2019</v>
      </c>
      <c r="D982">
        <v>25.9</v>
      </c>
      <c r="E982">
        <v>1361.7</v>
      </c>
      <c r="F982">
        <v>27.9</v>
      </c>
      <c r="G982">
        <v>148.69999999999999</v>
      </c>
      <c r="H982">
        <v>5.17</v>
      </c>
    </row>
    <row r="983" spans="1:8" x14ac:dyDescent="0.25">
      <c r="A983" t="s">
        <v>15</v>
      </c>
      <c r="B983" t="s">
        <v>9</v>
      </c>
      <c r="C983">
        <v>2020</v>
      </c>
      <c r="D983">
        <v>23.9</v>
      </c>
      <c r="E983">
        <v>1493.5</v>
      </c>
      <c r="F983">
        <v>22</v>
      </c>
      <c r="G983">
        <v>102.6</v>
      </c>
      <c r="H983">
        <v>4.49</v>
      </c>
    </row>
    <row r="984" spans="1:8" x14ac:dyDescent="0.25">
      <c r="A984" t="s">
        <v>18</v>
      </c>
      <c r="B984" t="s">
        <v>16</v>
      </c>
      <c r="C984">
        <v>2023</v>
      </c>
      <c r="D984">
        <v>29</v>
      </c>
      <c r="E984">
        <v>833</v>
      </c>
      <c r="F984">
        <v>21.5</v>
      </c>
      <c r="G984">
        <v>205.9</v>
      </c>
      <c r="H984">
        <v>5.13</v>
      </c>
    </row>
    <row r="985" spans="1:8" x14ac:dyDescent="0.25">
      <c r="A985" t="s">
        <v>8</v>
      </c>
      <c r="B985" t="s">
        <v>14</v>
      </c>
      <c r="C985">
        <v>2018</v>
      </c>
      <c r="D985">
        <v>27.7</v>
      </c>
      <c r="E985">
        <v>1708.4</v>
      </c>
      <c r="F985">
        <v>31.1</v>
      </c>
      <c r="G985">
        <v>109.3</v>
      </c>
      <c r="H985">
        <v>2.14</v>
      </c>
    </row>
    <row r="986" spans="1:8" x14ac:dyDescent="0.25">
      <c r="A986" t="s">
        <v>12</v>
      </c>
      <c r="B986" t="s">
        <v>16</v>
      </c>
      <c r="C986">
        <v>2021</v>
      </c>
      <c r="D986">
        <v>26.3</v>
      </c>
      <c r="E986">
        <v>678.2</v>
      </c>
      <c r="F986">
        <v>21.3</v>
      </c>
      <c r="G986">
        <v>203.1</v>
      </c>
      <c r="H986">
        <v>2.2400000000000002</v>
      </c>
    </row>
    <row r="987" spans="1:8" x14ac:dyDescent="0.25">
      <c r="A987" t="s">
        <v>15</v>
      </c>
      <c r="B987" t="s">
        <v>13</v>
      </c>
      <c r="C987">
        <v>2018</v>
      </c>
      <c r="D987">
        <v>29.8</v>
      </c>
      <c r="E987">
        <v>1411.4</v>
      </c>
      <c r="F987">
        <v>37.200000000000003</v>
      </c>
      <c r="G987">
        <v>90.3</v>
      </c>
      <c r="H987">
        <v>4.1900000000000004</v>
      </c>
    </row>
    <row r="988" spans="1:8" x14ac:dyDescent="0.25">
      <c r="A988" t="s">
        <v>18</v>
      </c>
      <c r="B988" t="s">
        <v>16</v>
      </c>
      <c r="C988">
        <v>2022</v>
      </c>
      <c r="D988">
        <v>27.1</v>
      </c>
      <c r="E988">
        <v>1636</v>
      </c>
      <c r="F988">
        <v>12.5</v>
      </c>
      <c r="G988">
        <v>36.799999999999997</v>
      </c>
      <c r="H988">
        <v>0.67</v>
      </c>
    </row>
    <row r="989" spans="1:8" x14ac:dyDescent="0.25">
      <c r="A989" t="s">
        <v>10</v>
      </c>
      <c r="B989" t="s">
        <v>16</v>
      </c>
      <c r="C989">
        <v>2021</v>
      </c>
      <c r="D989">
        <v>24.1</v>
      </c>
      <c r="E989">
        <v>1166.0999999999999</v>
      </c>
      <c r="F989">
        <v>33.1</v>
      </c>
      <c r="G989">
        <v>234.5</v>
      </c>
      <c r="H989">
        <v>4.5</v>
      </c>
    </row>
    <row r="990" spans="1:8" x14ac:dyDescent="0.25">
      <c r="A990" t="s">
        <v>17</v>
      </c>
      <c r="B990" t="s">
        <v>16</v>
      </c>
      <c r="C990">
        <v>2020</v>
      </c>
      <c r="D990">
        <v>26.1</v>
      </c>
      <c r="E990">
        <v>1154.9000000000001</v>
      </c>
      <c r="F990">
        <v>38.299999999999997</v>
      </c>
      <c r="G990">
        <v>110.7</v>
      </c>
      <c r="H990">
        <v>5.0999999999999996</v>
      </c>
    </row>
    <row r="991" spans="1:8" x14ac:dyDescent="0.25">
      <c r="A991" t="s">
        <v>8</v>
      </c>
      <c r="B991" t="s">
        <v>14</v>
      </c>
      <c r="C991">
        <v>2022</v>
      </c>
      <c r="D991">
        <v>30.3</v>
      </c>
      <c r="E991">
        <v>1400.3</v>
      </c>
      <c r="F991">
        <v>33.5</v>
      </c>
      <c r="G991">
        <v>202.3</v>
      </c>
      <c r="H991">
        <v>2.78</v>
      </c>
    </row>
    <row r="992" spans="1:8" x14ac:dyDescent="0.25">
      <c r="A992" t="s">
        <v>15</v>
      </c>
      <c r="B992" t="s">
        <v>16</v>
      </c>
      <c r="C992">
        <v>2021</v>
      </c>
      <c r="D992">
        <v>25.7</v>
      </c>
      <c r="E992">
        <v>1755.6</v>
      </c>
      <c r="F992">
        <v>27.4</v>
      </c>
      <c r="G992">
        <v>84.2</v>
      </c>
      <c r="H992">
        <v>4.71</v>
      </c>
    </row>
    <row r="993" spans="1:8" x14ac:dyDescent="0.25">
      <c r="A993" t="s">
        <v>15</v>
      </c>
      <c r="B993" t="s">
        <v>14</v>
      </c>
      <c r="C993">
        <v>2023</v>
      </c>
      <c r="D993">
        <v>27.6</v>
      </c>
      <c r="E993">
        <v>1115.7</v>
      </c>
      <c r="F993">
        <v>43.3</v>
      </c>
      <c r="G993">
        <v>168.7</v>
      </c>
      <c r="H993">
        <v>1.46</v>
      </c>
    </row>
    <row r="994" spans="1:8" x14ac:dyDescent="0.25">
      <c r="A994" t="s">
        <v>12</v>
      </c>
      <c r="B994" t="s">
        <v>11</v>
      </c>
      <c r="C994">
        <v>2023</v>
      </c>
      <c r="D994">
        <v>28.5</v>
      </c>
      <c r="E994">
        <v>965.7</v>
      </c>
      <c r="F994">
        <v>20.5</v>
      </c>
      <c r="G994">
        <v>220.9</v>
      </c>
      <c r="H994">
        <v>2.27</v>
      </c>
    </row>
    <row r="995" spans="1:8" x14ac:dyDescent="0.25">
      <c r="A995" t="s">
        <v>12</v>
      </c>
      <c r="B995" t="s">
        <v>13</v>
      </c>
      <c r="C995">
        <v>2023</v>
      </c>
      <c r="D995">
        <v>28.2</v>
      </c>
      <c r="E995">
        <v>1072.9000000000001</v>
      </c>
      <c r="F995">
        <v>10.7</v>
      </c>
      <c r="G995">
        <v>29.6</v>
      </c>
      <c r="H995">
        <v>5.86</v>
      </c>
    </row>
    <row r="996" spans="1:8" x14ac:dyDescent="0.25">
      <c r="A996" t="s">
        <v>10</v>
      </c>
      <c r="B996" t="s">
        <v>14</v>
      </c>
      <c r="C996">
        <v>2023</v>
      </c>
      <c r="D996">
        <v>31.9</v>
      </c>
      <c r="E996">
        <v>734.2</v>
      </c>
      <c r="F996">
        <v>25.1</v>
      </c>
      <c r="G996">
        <v>211</v>
      </c>
      <c r="H996">
        <v>5.92</v>
      </c>
    </row>
    <row r="997" spans="1:8" x14ac:dyDescent="0.25">
      <c r="A997" t="s">
        <v>17</v>
      </c>
      <c r="B997" t="s">
        <v>11</v>
      </c>
      <c r="C997">
        <v>2020</v>
      </c>
      <c r="D997">
        <v>24.6</v>
      </c>
      <c r="E997">
        <v>1469.3</v>
      </c>
      <c r="F997">
        <v>11.2</v>
      </c>
      <c r="G997">
        <v>151.4</v>
      </c>
      <c r="H997">
        <v>3.32</v>
      </c>
    </row>
    <row r="998" spans="1:8" x14ac:dyDescent="0.25">
      <c r="A998" t="s">
        <v>10</v>
      </c>
      <c r="B998" t="s">
        <v>14</v>
      </c>
      <c r="C998">
        <v>2018</v>
      </c>
      <c r="D998">
        <v>24.8</v>
      </c>
      <c r="E998">
        <v>1045.8</v>
      </c>
      <c r="F998">
        <v>43.4</v>
      </c>
      <c r="G998">
        <v>159.69999999999999</v>
      </c>
      <c r="H998">
        <v>5.64</v>
      </c>
    </row>
    <row r="999" spans="1:8" x14ac:dyDescent="0.25">
      <c r="A999" t="s">
        <v>18</v>
      </c>
      <c r="B999" t="s">
        <v>14</v>
      </c>
      <c r="C999">
        <v>2021</v>
      </c>
      <c r="D999">
        <v>24.7</v>
      </c>
      <c r="E999">
        <v>1137.5</v>
      </c>
      <c r="F999">
        <v>17.3</v>
      </c>
      <c r="G999">
        <v>140.30000000000001</v>
      </c>
      <c r="H999">
        <v>3.38</v>
      </c>
    </row>
    <row r="1000" spans="1:8" x14ac:dyDescent="0.25">
      <c r="A1000" t="s">
        <v>18</v>
      </c>
      <c r="B1000" t="s">
        <v>13</v>
      </c>
      <c r="C1000">
        <v>2020</v>
      </c>
      <c r="D1000">
        <v>26.4</v>
      </c>
      <c r="E1000">
        <v>1472.9</v>
      </c>
      <c r="F1000">
        <v>37.6</v>
      </c>
      <c r="G1000">
        <v>221.1</v>
      </c>
      <c r="H1000">
        <v>2.1</v>
      </c>
    </row>
    <row r="1001" spans="1:8" x14ac:dyDescent="0.25">
      <c r="A1001" t="s">
        <v>10</v>
      </c>
      <c r="B1001" t="s">
        <v>9</v>
      </c>
      <c r="C1001">
        <v>2023</v>
      </c>
      <c r="D1001">
        <v>29.2</v>
      </c>
      <c r="E1001">
        <v>1086.9000000000001</v>
      </c>
      <c r="F1001">
        <v>37.1</v>
      </c>
      <c r="G1001">
        <v>30</v>
      </c>
      <c r="H1001">
        <v>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1"/>
  <sheetViews>
    <sheetView topLeftCell="I1" workbookViewId="0">
      <selection activeCell="G4" sqref="G4"/>
    </sheetView>
  </sheetViews>
  <sheetFormatPr defaultRowHeight="15" x14ac:dyDescent="0.25"/>
  <cols>
    <col min="1" max="1" width="12.85546875" bestFit="1" customWidth="1"/>
    <col min="2" max="2" width="12.7109375" bestFit="1" customWidth="1"/>
    <col min="3" max="3" width="7.140625" bestFit="1" customWidth="1"/>
    <col min="4" max="4" width="25.140625" customWidth="1"/>
    <col min="5" max="5" width="18" customWidth="1"/>
    <col min="6" max="7" width="18.140625" customWidth="1"/>
    <col min="8" max="8" width="26.85546875" customWidth="1"/>
    <col min="9" max="9" width="24.85546875" customWidth="1"/>
    <col min="10" max="10" width="25.42578125" bestFit="1" customWidth="1"/>
  </cols>
  <sheetData>
    <row r="1" spans="1:13" x14ac:dyDescent="0.25">
      <c r="A1" t="s">
        <v>0</v>
      </c>
      <c r="B1" t="s">
        <v>1</v>
      </c>
      <c r="C1" t="s">
        <v>2</v>
      </c>
      <c r="D1" t="s">
        <v>3</v>
      </c>
      <c r="E1" t="s">
        <v>28</v>
      </c>
      <c r="F1" t="s">
        <v>4</v>
      </c>
      <c r="G1" t="s">
        <v>29</v>
      </c>
      <c r="H1" t="s">
        <v>5</v>
      </c>
      <c r="I1" t="s">
        <v>6</v>
      </c>
      <c r="J1" t="s">
        <v>7</v>
      </c>
    </row>
    <row r="2" spans="1:13" x14ac:dyDescent="0.25">
      <c r="A2" t="s">
        <v>18</v>
      </c>
      <c r="B2" t="s">
        <v>11</v>
      </c>
      <c r="C2">
        <v>2020</v>
      </c>
      <c r="D2">
        <v>33.5</v>
      </c>
      <c r="E2" t="str">
        <f>IF(D2&lt;23,"&lt;23°C",IF(D2&lt;=25,"23–25°C",IF(D2&lt;=28,"25–28°C","&gt;28°C")))</f>
        <v>&gt;28°C</v>
      </c>
      <c r="F2">
        <v>1141.3</v>
      </c>
      <c r="G2" t="str">
        <f t="shared" ref="G2:G65" si="0">IF(F2&lt;600,"Low",IF(F2&lt;=1000,"Moderate",IF(F2&lt;=1500,"High","Very High")))</f>
        <v>High</v>
      </c>
      <c r="H2">
        <v>31</v>
      </c>
      <c r="I2">
        <v>88.9</v>
      </c>
      <c r="J2">
        <v>5.35</v>
      </c>
      <c r="M2" t="s">
        <v>19</v>
      </c>
    </row>
    <row r="3" spans="1:13" x14ac:dyDescent="0.25">
      <c r="A3" t="s">
        <v>12</v>
      </c>
      <c r="B3" t="s">
        <v>14</v>
      </c>
      <c r="C3">
        <v>2022</v>
      </c>
      <c r="D3">
        <v>33.5</v>
      </c>
      <c r="E3" t="str">
        <f>IF(D3&lt;23,"&lt;23°C",IF(D3&lt;=25,"23–25°C",IF(D3&lt;=28,"25–28°C","&gt;28°C")))</f>
        <v>&gt;28°C</v>
      </c>
      <c r="F3">
        <v>1094.5</v>
      </c>
      <c r="G3" t="str">
        <f t="shared" si="0"/>
        <v>High</v>
      </c>
      <c r="H3">
        <v>20.6</v>
      </c>
      <c r="I3">
        <v>223.1</v>
      </c>
      <c r="J3">
        <v>3.86</v>
      </c>
      <c r="M3" t="s">
        <v>20</v>
      </c>
    </row>
    <row r="4" spans="1:13" x14ac:dyDescent="0.25">
      <c r="A4" t="s">
        <v>10</v>
      </c>
      <c r="B4" t="s">
        <v>16</v>
      </c>
      <c r="C4">
        <v>2022</v>
      </c>
      <c r="D4">
        <v>33.200000000000003</v>
      </c>
      <c r="E4" t="str">
        <f>IF(D4&lt;23,"&lt;23°C",IF(D4&lt;=25,"23–25°C",IF(D4&lt;=28,"25–28°C","&gt;28°C")))</f>
        <v>&gt;28°C</v>
      </c>
      <c r="F4">
        <v>1077.8</v>
      </c>
      <c r="G4" t="str">
        <f t="shared" si="0"/>
        <v>High</v>
      </c>
      <c r="H4">
        <v>43.9</v>
      </c>
      <c r="I4">
        <v>35.9</v>
      </c>
      <c r="J4">
        <v>2.35</v>
      </c>
      <c r="M4" t="s">
        <v>21</v>
      </c>
    </row>
    <row r="5" spans="1:13" x14ac:dyDescent="0.25">
      <c r="A5" t="s">
        <v>12</v>
      </c>
      <c r="B5" t="s">
        <v>11</v>
      </c>
      <c r="C5">
        <v>2018</v>
      </c>
      <c r="D5">
        <v>33.200000000000003</v>
      </c>
      <c r="E5" t="str">
        <f>IF(D5&lt;23,"&lt;23°C",IF(D5&lt;=25,"23–25°C",IF(D5&lt;=28,"25–28°C","&gt;28°C")))</f>
        <v>&gt;28°C</v>
      </c>
      <c r="F5">
        <v>1424.8</v>
      </c>
      <c r="G5" t="str">
        <f t="shared" si="0"/>
        <v>High</v>
      </c>
      <c r="H5">
        <v>10.8</v>
      </c>
      <c r="I5">
        <v>146.4</v>
      </c>
      <c r="J5">
        <v>5.73</v>
      </c>
      <c r="M5" t="s">
        <v>22</v>
      </c>
    </row>
    <row r="6" spans="1:13" x14ac:dyDescent="0.25">
      <c r="A6" t="s">
        <v>15</v>
      </c>
      <c r="B6" t="s">
        <v>9</v>
      </c>
      <c r="C6">
        <v>2019</v>
      </c>
      <c r="D6">
        <v>32.799999999999997</v>
      </c>
      <c r="E6" t="str">
        <f>IF(D6&lt;23,"&lt;23°C",IF(D6&lt;=25,"23–25°C",IF(D6&lt;=28,"25–28°C","&gt;28°C")))</f>
        <v>&gt;28°C</v>
      </c>
      <c r="F6">
        <v>1304.9000000000001</v>
      </c>
      <c r="G6" t="str">
        <f t="shared" si="0"/>
        <v>High</v>
      </c>
      <c r="H6">
        <v>12.6</v>
      </c>
      <c r="I6">
        <v>245.2</v>
      </c>
      <c r="J6">
        <v>3.55</v>
      </c>
      <c r="M6" t="s">
        <v>23</v>
      </c>
    </row>
    <row r="7" spans="1:13" x14ac:dyDescent="0.25">
      <c r="A7" t="s">
        <v>17</v>
      </c>
      <c r="B7" t="s">
        <v>11</v>
      </c>
      <c r="C7">
        <v>2023</v>
      </c>
      <c r="D7">
        <v>32.5</v>
      </c>
      <c r="E7" t="str">
        <f>IF(D7&lt;23,"&lt;23°C",IF(D7&lt;=25,"23–25°C",IF(D7&lt;=28,"25–28°C","&gt;28°C")))</f>
        <v>&gt;28°C</v>
      </c>
      <c r="F7">
        <v>1115.2</v>
      </c>
      <c r="G7" t="str">
        <f t="shared" si="0"/>
        <v>High</v>
      </c>
      <c r="H7">
        <v>10.4</v>
      </c>
      <c r="I7">
        <v>129.19999999999999</v>
      </c>
      <c r="J7">
        <v>5.12</v>
      </c>
    </row>
    <row r="8" spans="1:13" x14ac:dyDescent="0.25">
      <c r="A8" t="s">
        <v>12</v>
      </c>
      <c r="B8" t="s">
        <v>14</v>
      </c>
      <c r="C8">
        <v>2021</v>
      </c>
      <c r="D8">
        <v>32.299999999999997</v>
      </c>
      <c r="E8" t="str">
        <f>IF(D8&lt;23,"&lt;23°C",IF(D8&lt;=25,"23–25°C",IF(D8&lt;=28,"25–28°C","&gt;28°C")))</f>
        <v>&gt;28°C</v>
      </c>
      <c r="F8">
        <v>698</v>
      </c>
      <c r="G8" t="str">
        <f t="shared" si="0"/>
        <v>Moderate</v>
      </c>
      <c r="H8">
        <v>22</v>
      </c>
      <c r="I8">
        <v>54.4</v>
      </c>
      <c r="J8">
        <v>4.7</v>
      </c>
    </row>
    <row r="9" spans="1:13" x14ac:dyDescent="0.25">
      <c r="A9" t="s">
        <v>15</v>
      </c>
      <c r="B9" t="s">
        <v>16</v>
      </c>
      <c r="C9">
        <v>2023</v>
      </c>
      <c r="D9">
        <v>32</v>
      </c>
      <c r="E9" t="str">
        <f>IF(D9&lt;23,"&lt;23°C",IF(D9&lt;=25,"23–25°C",IF(D9&lt;=28,"25–28°C","&gt;28°C")))</f>
        <v>&gt;28°C</v>
      </c>
      <c r="F9">
        <v>1389</v>
      </c>
      <c r="G9" t="str">
        <f t="shared" si="0"/>
        <v>High</v>
      </c>
      <c r="H9">
        <v>19.899999999999999</v>
      </c>
      <c r="I9">
        <v>188.9</v>
      </c>
      <c r="J9">
        <v>1.04</v>
      </c>
    </row>
    <row r="10" spans="1:13" x14ac:dyDescent="0.25">
      <c r="A10" t="s">
        <v>17</v>
      </c>
      <c r="B10" t="s">
        <v>11</v>
      </c>
      <c r="C10">
        <v>2018</v>
      </c>
      <c r="D10">
        <v>32</v>
      </c>
      <c r="E10" t="str">
        <f>IF(D10&lt;23,"&lt;23°C",IF(D10&lt;=25,"23–25°C",IF(D10&lt;=28,"25–28°C","&gt;28°C")))</f>
        <v>&gt;28°C</v>
      </c>
      <c r="F10">
        <v>758.1</v>
      </c>
      <c r="G10" t="str">
        <f t="shared" si="0"/>
        <v>Moderate</v>
      </c>
      <c r="H10">
        <v>29.3</v>
      </c>
      <c r="I10">
        <v>154.1</v>
      </c>
      <c r="J10">
        <v>3.08</v>
      </c>
    </row>
    <row r="11" spans="1:13" x14ac:dyDescent="0.25">
      <c r="A11" t="s">
        <v>17</v>
      </c>
      <c r="B11" t="s">
        <v>13</v>
      </c>
      <c r="C11">
        <v>2023</v>
      </c>
      <c r="D11">
        <v>31.9</v>
      </c>
      <c r="E11" t="str">
        <f>IF(D11&lt;23,"&lt;23°C",IF(D11&lt;=25,"23–25°C",IF(D11&lt;=28,"25–28°C","&gt;28°C")))</f>
        <v>&gt;28°C</v>
      </c>
      <c r="F11">
        <v>1146.0999999999999</v>
      </c>
      <c r="G11" t="str">
        <f t="shared" si="0"/>
        <v>High</v>
      </c>
      <c r="H11">
        <v>41.4</v>
      </c>
      <c r="I11">
        <v>195.5</v>
      </c>
      <c r="J11">
        <v>5.98</v>
      </c>
    </row>
    <row r="12" spans="1:13" x14ac:dyDescent="0.25">
      <c r="A12" t="s">
        <v>10</v>
      </c>
      <c r="B12" t="s">
        <v>9</v>
      </c>
      <c r="C12">
        <v>2018</v>
      </c>
      <c r="D12">
        <v>31.9</v>
      </c>
      <c r="E12" t="str">
        <f>IF(D12&lt;23,"&lt;23°C",IF(D12&lt;=25,"23–25°C",IF(D12&lt;=28,"25–28°C","&gt;28°C")))</f>
        <v>&gt;28°C</v>
      </c>
      <c r="F12">
        <v>607.20000000000005</v>
      </c>
      <c r="G12" t="str">
        <f t="shared" si="0"/>
        <v>Moderate</v>
      </c>
      <c r="H12">
        <v>15</v>
      </c>
      <c r="I12">
        <v>168.5</v>
      </c>
      <c r="J12">
        <v>5.13</v>
      </c>
    </row>
    <row r="13" spans="1:13" x14ac:dyDescent="0.25">
      <c r="A13" t="s">
        <v>10</v>
      </c>
      <c r="B13" t="s">
        <v>14</v>
      </c>
      <c r="C13">
        <v>2023</v>
      </c>
      <c r="D13">
        <v>31.9</v>
      </c>
      <c r="E13" t="str">
        <f>IF(D13&lt;23,"&lt;23°C",IF(D13&lt;=25,"23–25°C",IF(D13&lt;=28,"25–28°C","&gt;28°C")))</f>
        <v>&gt;28°C</v>
      </c>
      <c r="F13">
        <v>734.2</v>
      </c>
      <c r="G13" t="str">
        <f t="shared" si="0"/>
        <v>Moderate</v>
      </c>
      <c r="H13">
        <v>25.1</v>
      </c>
      <c r="I13">
        <v>211</v>
      </c>
      <c r="J13">
        <v>5.92</v>
      </c>
    </row>
    <row r="14" spans="1:13" x14ac:dyDescent="0.25">
      <c r="A14" t="s">
        <v>8</v>
      </c>
      <c r="B14" t="s">
        <v>9</v>
      </c>
      <c r="C14">
        <v>2020</v>
      </c>
      <c r="D14">
        <v>31.8</v>
      </c>
      <c r="E14" t="str">
        <f>IF(D14&lt;23,"&lt;23°C",IF(D14&lt;=25,"23–25°C",IF(D14&lt;=28,"25–28°C","&gt;28°C")))</f>
        <v>&gt;28°C</v>
      </c>
      <c r="F14">
        <v>860.3</v>
      </c>
      <c r="G14" t="str">
        <f t="shared" si="0"/>
        <v>Moderate</v>
      </c>
      <c r="H14">
        <v>44.1</v>
      </c>
      <c r="I14">
        <v>212.2</v>
      </c>
      <c r="J14">
        <v>0.66</v>
      </c>
    </row>
    <row r="15" spans="1:13" x14ac:dyDescent="0.25">
      <c r="A15" t="s">
        <v>15</v>
      </c>
      <c r="B15" t="s">
        <v>13</v>
      </c>
      <c r="C15">
        <v>2021</v>
      </c>
      <c r="D15">
        <v>31.8</v>
      </c>
      <c r="E15" t="str">
        <f>IF(D15&lt;23,"&lt;23°C",IF(D15&lt;=25,"23–25°C",IF(D15&lt;=28,"25–28°C","&gt;28°C")))</f>
        <v>&gt;28°C</v>
      </c>
      <c r="F15">
        <v>1415.5</v>
      </c>
      <c r="G15" t="str">
        <f t="shared" si="0"/>
        <v>High</v>
      </c>
      <c r="H15">
        <v>17.100000000000001</v>
      </c>
      <c r="I15">
        <v>72.099999999999994</v>
      </c>
      <c r="J15">
        <v>5.86</v>
      </c>
    </row>
    <row r="16" spans="1:13" x14ac:dyDescent="0.25">
      <c r="A16" t="s">
        <v>18</v>
      </c>
      <c r="B16" t="s">
        <v>16</v>
      </c>
      <c r="C16">
        <v>2022</v>
      </c>
      <c r="D16">
        <v>31.6</v>
      </c>
      <c r="E16" t="str">
        <f>IF(D16&lt;23,"&lt;23°C",IF(D16&lt;=25,"23–25°C",IF(D16&lt;=28,"25–28°C","&gt;28°C")))</f>
        <v>&gt;28°C</v>
      </c>
      <c r="F16">
        <v>901.1</v>
      </c>
      <c r="G16" t="str">
        <f t="shared" si="0"/>
        <v>Moderate</v>
      </c>
      <c r="H16">
        <v>33.6</v>
      </c>
      <c r="I16">
        <v>164.9</v>
      </c>
      <c r="J16">
        <v>1.9</v>
      </c>
    </row>
    <row r="17" spans="1:10" x14ac:dyDescent="0.25">
      <c r="A17" t="s">
        <v>10</v>
      </c>
      <c r="B17" t="s">
        <v>9</v>
      </c>
      <c r="C17">
        <v>2022</v>
      </c>
      <c r="D17">
        <v>31.6</v>
      </c>
      <c r="E17" t="str">
        <f>IF(D17&lt;23,"&lt;23°C",IF(D17&lt;=25,"23–25°C",IF(D17&lt;=28,"25–28°C","&gt;28°C")))</f>
        <v>&gt;28°C</v>
      </c>
      <c r="F17">
        <v>1284.0999999999999</v>
      </c>
      <c r="G17" t="str">
        <f t="shared" si="0"/>
        <v>High</v>
      </c>
      <c r="H17">
        <v>10.3</v>
      </c>
      <c r="I17">
        <v>56.7</v>
      </c>
      <c r="J17">
        <v>2.46</v>
      </c>
    </row>
    <row r="18" spans="1:10" x14ac:dyDescent="0.25">
      <c r="A18" t="s">
        <v>15</v>
      </c>
      <c r="B18" t="s">
        <v>9</v>
      </c>
      <c r="C18">
        <v>2023</v>
      </c>
      <c r="D18">
        <v>31.6</v>
      </c>
      <c r="E18" t="str">
        <f>IF(D18&lt;23,"&lt;23°C",IF(D18&lt;=25,"23–25°C",IF(D18&lt;=28,"25–28°C","&gt;28°C")))</f>
        <v>&gt;28°C</v>
      </c>
      <c r="F18">
        <v>1234.9000000000001</v>
      </c>
      <c r="G18" t="str">
        <f t="shared" si="0"/>
        <v>High</v>
      </c>
      <c r="H18">
        <v>25.6</v>
      </c>
      <c r="I18">
        <v>75.400000000000006</v>
      </c>
      <c r="J18">
        <v>3.13</v>
      </c>
    </row>
    <row r="19" spans="1:10" x14ac:dyDescent="0.25">
      <c r="A19" t="s">
        <v>8</v>
      </c>
      <c r="B19" t="s">
        <v>11</v>
      </c>
      <c r="C19">
        <v>2019</v>
      </c>
      <c r="D19">
        <v>31.5</v>
      </c>
      <c r="E19" t="str">
        <f>IF(D19&lt;23,"&lt;23°C",IF(D19&lt;=25,"23–25°C",IF(D19&lt;=28,"25–28°C","&gt;28°C")))</f>
        <v>&gt;28°C</v>
      </c>
      <c r="F19">
        <v>1693.1</v>
      </c>
      <c r="G19" t="str">
        <f t="shared" si="0"/>
        <v>Very High</v>
      </c>
      <c r="H19">
        <v>18.100000000000001</v>
      </c>
      <c r="I19">
        <v>62.2</v>
      </c>
      <c r="J19">
        <v>4.5599999999999996</v>
      </c>
    </row>
    <row r="20" spans="1:10" x14ac:dyDescent="0.25">
      <c r="A20" t="s">
        <v>17</v>
      </c>
      <c r="B20" t="s">
        <v>16</v>
      </c>
      <c r="C20">
        <v>2019</v>
      </c>
      <c r="D20">
        <v>31.5</v>
      </c>
      <c r="E20" t="str">
        <f>IF(D20&lt;23,"&lt;23°C",IF(D20&lt;=25,"23–25°C",IF(D20&lt;=28,"25–28°C","&gt;28°C")))</f>
        <v>&gt;28°C</v>
      </c>
      <c r="F20">
        <v>824.6</v>
      </c>
      <c r="G20" t="str">
        <f t="shared" si="0"/>
        <v>Moderate</v>
      </c>
      <c r="H20">
        <v>21.2</v>
      </c>
      <c r="I20">
        <v>42.6</v>
      </c>
      <c r="J20">
        <v>3.79</v>
      </c>
    </row>
    <row r="21" spans="1:10" x14ac:dyDescent="0.25">
      <c r="A21" t="s">
        <v>17</v>
      </c>
      <c r="B21" t="s">
        <v>14</v>
      </c>
      <c r="C21">
        <v>2021</v>
      </c>
      <c r="D21">
        <v>31.5</v>
      </c>
      <c r="E21" t="str">
        <f>IF(D21&lt;23,"&lt;23°C",IF(D21&lt;=25,"23–25°C",IF(D21&lt;=28,"25–28°C","&gt;28°C")))</f>
        <v>&gt;28°C</v>
      </c>
      <c r="F21">
        <v>523.20000000000005</v>
      </c>
      <c r="G21" t="str">
        <f t="shared" si="0"/>
        <v>Low</v>
      </c>
      <c r="H21">
        <v>23.6</v>
      </c>
      <c r="I21">
        <v>234.9</v>
      </c>
      <c r="J21">
        <v>2.06</v>
      </c>
    </row>
    <row r="22" spans="1:10" x14ac:dyDescent="0.25">
      <c r="A22" t="s">
        <v>15</v>
      </c>
      <c r="B22" t="s">
        <v>11</v>
      </c>
      <c r="C22">
        <v>2019</v>
      </c>
      <c r="D22">
        <v>31.5</v>
      </c>
      <c r="E22" t="str">
        <f>IF(D22&lt;23,"&lt;23°C",IF(D22&lt;=25,"23–25°C",IF(D22&lt;=28,"25–28°C","&gt;28°C")))</f>
        <v>&gt;28°C</v>
      </c>
      <c r="F22">
        <v>1261.7</v>
      </c>
      <c r="G22" t="str">
        <f t="shared" si="0"/>
        <v>High</v>
      </c>
      <c r="H22">
        <v>25.2</v>
      </c>
      <c r="I22">
        <v>148.6</v>
      </c>
      <c r="J22">
        <v>4.74</v>
      </c>
    </row>
    <row r="23" spans="1:10" x14ac:dyDescent="0.25">
      <c r="A23" t="s">
        <v>18</v>
      </c>
      <c r="B23" t="s">
        <v>16</v>
      </c>
      <c r="C23">
        <v>2021</v>
      </c>
      <c r="D23">
        <v>31.3</v>
      </c>
      <c r="E23" t="str">
        <f>IF(D23&lt;23,"&lt;23°C",IF(D23&lt;=25,"23–25°C",IF(D23&lt;=28,"25–28°C","&gt;28°C")))</f>
        <v>&gt;28°C</v>
      </c>
      <c r="F23">
        <v>1088.7</v>
      </c>
      <c r="G23" t="str">
        <f t="shared" si="0"/>
        <v>High</v>
      </c>
      <c r="H23">
        <v>39.799999999999997</v>
      </c>
      <c r="I23">
        <v>142.6</v>
      </c>
      <c r="J23">
        <v>4.76</v>
      </c>
    </row>
    <row r="24" spans="1:10" x14ac:dyDescent="0.25">
      <c r="A24" t="s">
        <v>17</v>
      </c>
      <c r="B24" t="s">
        <v>13</v>
      </c>
      <c r="C24">
        <v>2023</v>
      </c>
      <c r="D24">
        <v>31.3</v>
      </c>
      <c r="E24" t="str">
        <f>IF(D24&lt;23,"&lt;23°C",IF(D24&lt;=25,"23–25°C",IF(D24&lt;=28,"25–28°C","&gt;28°C")))</f>
        <v>&gt;28°C</v>
      </c>
      <c r="F24">
        <v>1557</v>
      </c>
      <c r="G24" t="str">
        <f t="shared" si="0"/>
        <v>Very High</v>
      </c>
      <c r="H24">
        <v>28</v>
      </c>
      <c r="I24">
        <v>240.9</v>
      </c>
      <c r="J24">
        <v>3.27</v>
      </c>
    </row>
    <row r="25" spans="1:10" x14ac:dyDescent="0.25">
      <c r="A25" t="s">
        <v>8</v>
      </c>
      <c r="B25" t="s">
        <v>13</v>
      </c>
      <c r="C25">
        <v>2021</v>
      </c>
      <c r="D25">
        <v>31.2</v>
      </c>
      <c r="E25" t="str">
        <f>IF(D25&lt;23,"&lt;23°C",IF(D25&lt;=25,"23–25°C",IF(D25&lt;=28,"25–28°C","&gt;28°C")))</f>
        <v>&gt;28°C</v>
      </c>
      <c r="F25">
        <v>1200.4000000000001</v>
      </c>
      <c r="G25" t="str">
        <f t="shared" si="0"/>
        <v>High</v>
      </c>
      <c r="H25">
        <v>19.600000000000001</v>
      </c>
      <c r="I25">
        <v>127.4</v>
      </c>
      <c r="J25">
        <v>2.89</v>
      </c>
    </row>
    <row r="26" spans="1:10" x14ac:dyDescent="0.25">
      <c r="A26" t="s">
        <v>18</v>
      </c>
      <c r="B26" t="s">
        <v>14</v>
      </c>
      <c r="C26">
        <v>2018</v>
      </c>
      <c r="D26">
        <v>31.2</v>
      </c>
      <c r="E26" t="str">
        <f>IF(D26&lt;23,"&lt;23°C",IF(D26&lt;=25,"23–25°C",IF(D26&lt;=28,"25–28°C","&gt;28°C")))</f>
        <v>&gt;28°C</v>
      </c>
      <c r="F26">
        <v>1156.7</v>
      </c>
      <c r="G26" t="str">
        <f t="shared" si="0"/>
        <v>High</v>
      </c>
      <c r="H26">
        <v>26.2</v>
      </c>
      <c r="I26">
        <v>165.6</v>
      </c>
      <c r="J26">
        <v>4.03</v>
      </c>
    </row>
    <row r="27" spans="1:10" x14ac:dyDescent="0.25">
      <c r="A27" t="s">
        <v>17</v>
      </c>
      <c r="B27" t="s">
        <v>14</v>
      </c>
      <c r="C27">
        <v>2022</v>
      </c>
      <c r="D27">
        <v>31.1</v>
      </c>
      <c r="E27" t="str">
        <f>IF(D27&lt;23,"&lt;23°C",IF(D27&lt;=25,"23–25°C",IF(D27&lt;=28,"25–28°C","&gt;28°C")))</f>
        <v>&gt;28°C</v>
      </c>
      <c r="F27">
        <v>1390.9</v>
      </c>
      <c r="G27" t="str">
        <f t="shared" si="0"/>
        <v>High</v>
      </c>
      <c r="H27">
        <v>42.1</v>
      </c>
      <c r="I27">
        <v>117.7</v>
      </c>
      <c r="J27">
        <v>4.0199999999999996</v>
      </c>
    </row>
    <row r="28" spans="1:10" x14ac:dyDescent="0.25">
      <c r="A28" t="s">
        <v>15</v>
      </c>
      <c r="B28" t="s">
        <v>11</v>
      </c>
      <c r="C28">
        <v>2021</v>
      </c>
      <c r="D28">
        <v>31.1</v>
      </c>
      <c r="E28" t="str">
        <f>IF(D28&lt;23,"&lt;23°C",IF(D28&lt;=25,"23–25°C",IF(D28&lt;=28,"25–28°C","&gt;28°C")))</f>
        <v>&gt;28°C</v>
      </c>
      <c r="F28">
        <v>862.9</v>
      </c>
      <c r="G28" t="str">
        <f t="shared" si="0"/>
        <v>Moderate</v>
      </c>
      <c r="H28">
        <v>28.1</v>
      </c>
      <c r="I28">
        <v>121.5</v>
      </c>
      <c r="J28">
        <v>0.53</v>
      </c>
    </row>
    <row r="29" spans="1:10" x14ac:dyDescent="0.25">
      <c r="A29" t="s">
        <v>10</v>
      </c>
      <c r="B29" t="s">
        <v>16</v>
      </c>
      <c r="C29">
        <v>2020</v>
      </c>
      <c r="D29">
        <v>31.1</v>
      </c>
      <c r="E29" t="str">
        <f>IF(D29&lt;23,"&lt;23°C",IF(D29&lt;=25,"23–25°C",IF(D29&lt;=28,"25–28°C","&gt;28°C")))</f>
        <v>&gt;28°C</v>
      </c>
      <c r="F29">
        <v>1648.3</v>
      </c>
      <c r="G29" t="str">
        <f t="shared" si="0"/>
        <v>Very High</v>
      </c>
      <c r="H29">
        <v>39.299999999999997</v>
      </c>
      <c r="I29">
        <v>173.9</v>
      </c>
      <c r="J29">
        <v>0.9</v>
      </c>
    </row>
    <row r="30" spans="1:10" x14ac:dyDescent="0.25">
      <c r="A30" t="s">
        <v>12</v>
      </c>
      <c r="B30" t="s">
        <v>14</v>
      </c>
      <c r="C30">
        <v>2022</v>
      </c>
      <c r="D30">
        <v>31</v>
      </c>
      <c r="E30" t="str">
        <f>IF(D30&lt;23,"&lt;23°C",IF(D30&lt;=25,"23–25°C",IF(D30&lt;=28,"25–28°C","&gt;28°C")))</f>
        <v>&gt;28°C</v>
      </c>
      <c r="F30">
        <v>1246</v>
      </c>
      <c r="G30" t="str">
        <f t="shared" si="0"/>
        <v>High</v>
      </c>
      <c r="H30">
        <v>39.9</v>
      </c>
      <c r="I30">
        <v>67.3</v>
      </c>
      <c r="J30">
        <v>1.75</v>
      </c>
    </row>
    <row r="31" spans="1:10" x14ac:dyDescent="0.25">
      <c r="A31" t="s">
        <v>12</v>
      </c>
      <c r="B31" t="s">
        <v>13</v>
      </c>
      <c r="C31">
        <v>2023</v>
      </c>
      <c r="D31">
        <v>31</v>
      </c>
      <c r="E31" t="str">
        <f>IF(D31&lt;23,"&lt;23°C",IF(D31&lt;=25,"23–25°C",IF(D31&lt;=28,"25–28°C","&gt;28°C")))</f>
        <v>&gt;28°C</v>
      </c>
      <c r="F31">
        <v>1401.6</v>
      </c>
      <c r="G31" t="str">
        <f t="shared" si="0"/>
        <v>High</v>
      </c>
      <c r="H31">
        <v>14</v>
      </c>
      <c r="I31">
        <v>108.2</v>
      </c>
      <c r="J31">
        <v>4.8099999999999996</v>
      </c>
    </row>
    <row r="32" spans="1:10" x14ac:dyDescent="0.25">
      <c r="A32" t="s">
        <v>18</v>
      </c>
      <c r="B32" t="s">
        <v>11</v>
      </c>
      <c r="C32">
        <v>2018</v>
      </c>
      <c r="D32">
        <v>31</v>
      </c>
      <c r="E32" t="str">
        <f>IF(D32&lt;23,"&lt;23°C",IF(D32&lt;=25,"23–25°C",IF(D32&lt;=28,"25–28°C","&gt;28°C")))</f>
        <v>&gt;28°C</v>
      </c>
      <c r="F32">
        <v>1048.8</v>
      </c>
      <c r="G32" t="str">
        <f t="shared" si="0"/>
        <v>High</v>
      </c>
      <c r="H32">
        <v>36.1</v>
      </c>
      <c r="I32">
        <v>190.3</v>
      </c>
      <c r="J32">
        <v>3.64</v>
      </c>
    </row>
    <row r="33" spans="1:10" x14ac:dyDescent="0.25">
      <c r="A33" t="s">
        <v>15</v>
      </c>
      <c r="B33" t="s">
        <v>16</v>
      </c>
      <c r="C33">
        <v>2018</v>
      </c>
      <c r="D33">
        <v>31</v>
      </c>
      <c r="E33" t="str">
        <f>IF(D33&lt;23,"&lt;23°C",IF(D33&lt;=25,"23–25°C",IF(D33&lt;=28,"25–28°C","&gt;28°C")))</f>
        <v>&gt;28°C</v>
      </c>
      <c r="F33">
        <v>1108.9000000000001</v>
      </c>
      <c r="G33" t="str">
        <f t="shared" si="0"/>
        <v>High</v>
      </c>
      <c r="H33">
        <v>43.4</v>
      </c>
      <c r="I33">
        <v>30.9</v>
      </c>
      <c r="J33">
        <v>1.9</v>
      </c>
    </row>
    <row r="34" spans="1:10" x14ac:dyDescent="0.25">
      <c r="A34" t="s">
        <v>17</v>
      </c>
      <c r="B34" t="s">
        <v>13</v>
      </c>
      <c r="C34">
        <v>2021</v>
      </c>
      <c r="D34">
        <v>31</v>
      </c>
      <c r="E34" t="str">
        <f>IF(D34&lt;23,"&lt;23°C",IF(D34&lt;=25,"23–25°C",IF(D34&lt;=28,"25–28°C","&gt;28°C")))</f>
        <v>&gt;28°C</v>
      </c>
      <c r="F34">
        <v>773.9</v>
      </c>
      <c r="G34" t="str">
        <f t="shared" si="0"/>
        <v>Moderate</v>
      </c>
      <c r="H34">
        <v>22.3</v>
      </c>
      <c r="I34">
        <v>155.69999999999999</v>
      </c>
      <c r="J34">
        <v>0.78</v>
      </c>
    </row>
    <row r="35" spans="1:10" x14ac:dyDescent="0.25">
      <c r="A35" t="s">
        <v>18</v>
      </c>
      <c r="B35" t="s">
        <v>13</v>
      </c>
      <c r="C35">
        <v>2023</v>
      </c>
      <c r="D35">
        <v>30.9</v>
      </c>
      <c r="E35" t="str">
        <f>IF(D35&lt;23,"&lt;23°C",IF(D35&lt;=25,"23–25°C",IF(D35&lt;=28,"25–28°C","&gt;28°C")))</f>
        <v>&gt;28°C</v>
      </c>
      <c r="F35">
        <v>821.9</v>
      </c>
      <c r="G35" t="str">
        <f t="shared" si="0"/>
        <v>Moderate</v>
      </c>
      <c r="H35">
        <v>25.1</v>
      </c>
      <c r="I35">
        <v>166.1</v>
      </c>
      <c r="J35">
        <v>4.66</v>
      </c>
    </row>
    <row r="36" spans="1:10" x14ac:dyDescent="0.25">
      <c r="A36" t="s">
        <v>15</v>
      </c>
      <c r="B36" t="s">
        <v>13</v>
      </c>
      <c r="C36">
        <v>2021</v>
      </c>
      <c r="D36">
        <v>30.9</v>
      </c>
      <c r="E36" t="str">
        <f>IF(D36&lt;23,"&lt;23°C",IF(D36&lt;=25,"23–25°C",IF(D36&lt;=28,"25–28°C","&gt;28°C")))</f>
        <v>&gt;28°C</v>
      </c>
      <c r="F36">
        <v>1372.6</v>
      </c>
      <c r="G36" t="str">
        <f t="shared" si="0"/>
        <v>High</v>
      </c>
      <c r="H36">
        <v>11.4</v>
      </c>
      <c r="I36">
        <v>217.4</v>
      </c>
      <c r="J36">
        <v>5.85</v>
      </c>
    </row>
    <row r="37" spans="1:10" x14ac:dyDescent="0.25">
      <c r="A37" t="s">
        <v>8</v>
      </c>
      <c r="B37" t="s">
        <v>11</v>
      </c>
      <c r="C37">
        <v>2022</v>
      </c>
      <c r="D37">
        <v>30.9</v>
      </c>
      <c r="E37" t="str">
        <f>IF(D37&lt;23,"&lt;23°C",IF(D37&lt;=25,"23–25°C",IF(D37&lt;=28,"25–28°C","&gt;28°C")))</f>
        <v>&gt;28°C</v>
      </c>
      <c r="F37">
        <v>1449.2</v>
      </c>
      <c r="G37" t="str">
        <f t="shared" si="0"/>
        <v>High</v>
      </c>
      <c r="H37">
        <v>18.899999999999999</v>
      </c>
      <c r="I37">
        <v>134.4</v>
      </c>
      <c r="J37">
        <v>0.68</v>
      </c>
    </row>
    <row r="38" spans="1:10" x14ac:dyDescent="0.25">
      <c r="A38" t="s">
        <v>17</v>
      </c>
      <c r="B38" t="s">
        <v>14</v>
      </c>
      <c r="C38">
        <v>2021</v>
      </c>
      <c r="D38">
        <v>30.9</v>
      </c>
      <c r="E38" t="str">
        <f>IF(D38&lt;23,"&lt;23°C",IF(D38&lt;=25,"23–25°C",IF(D38&lt;=28,"25–28°C","&gt;28°C")))</f>
        <v>&gt;28°C</v>
      </c>
      <c r="F38">
        <v>736.2</v>
      </c>
      <c r="G38" t="str">
        <f t="shared" si="0"/>
        <v>Moderate</v>
      </c>
      <c r="H38">
        <v>35.1</v>
      </c>
      <c r="I38">
        <v>121.3</v>
      </c>
      <c r="J38">
        <v>2.16</v>
      </c>
    </row>
    <row r="39" spans="1:10" x14ac:dyDescent="0.25">
      <c r="A39" t="s">
        <v>18</v>
      </c>
      <c r="B39" t="s">
        <v>11</v>
      </c>
      <c r="C39">
        <v>2021</v>
      </c>
      <c r="D39">
        <v>30.9</v>
      </c>
      <c r="E39" t="str">
        <f>IF(D39&lt;23,"&lt;23°C",IF(D39&lt;=25,"23–25°C",IF(D39&lt;=28,"25–28°C","&gt;28°C")))</f>
        <v>&gt;28°C</v>
      </c>
      <c r="F39">
        <v>1247.0999999999999</v>
      </c>
      <c r="G39" t="str">
        <f t="shared" si="0"/>
        <v>High</v>
      </c>
      <c r="H39">
        <v>24.2</v>
      </c>
      <c r="I39">
        <v>200.4</v>
      </c>
      <c r="J39">
        <v>0.8</v>
      </c>
    </row>
    <row r="40" spans="1:10" x14ac:dyDescent="0.25">
      <c r="A40" t="s">
        <v>10</v>
      </c>
      <c r="B40" t="s">
        <v>16</v>
      </c>
      <c r="C40">
        <v>2019</v>
      </c>
      <c r="D40">
        <v>30.9</v>
      </c>
      <c r="E40" t="str">
        <f>IF(D40&lt;23,"&lt;23°C",IF(D40&lt;=25,"23–25°C",IF(D40&lt;=28,"25–28°C","&gt;28°C")))</f>
        <v>&gt;28°C</v>
      </c>
      <c r="F40">
        <v>1613.5</v>
      </c>
      <c r="G40" t="str">
        <f t="shared" si="0"/>
        <v>Very High</v>
      </c>
      <c r="H40">
        <v>32.5</v>
      </c>
      <c r="I40">
        <v>245.2</v>
      </c>
      <c r="J40">
        <v>5.79</v>
      </c>
    </row>
    <row r="41" spans="1:10" x14ac:dyDescent="0.25">
      <c r="A41" t="s">
        <v>10</v>
      </c>
      <c r="B41" t="s">
        <v>14</v>
      </c>
      <c r="C41">
        <v>2020</v>
      </c>
      <c r="D41">
        <v>30.8</v>
      </c>
      <c r="E41" t="str">
        <f>IF(D41&lt;23,"&lt;23°C",IF(D41&lt;=25,"23–25°C",IF(D41&lt;=28,"25–28°C","&gt;28°C")))</f>
        <v>&gt;28°C</v>
      </c>
      <c r="F41">
        <v>1343.2</v>
      </c>
      <c r="G41" t="str">
        <f t="shared" si="0"/>
        <v>High</v>
      </c>
      <c r="H41">
        <v>24.6</v>
      </c>
      <c r="I41">
        <v>239.3</v>
      </c>
      <c r="J41">
        <v>4.91</v>
      </c>
    </row>
    <row r="42" spans="1:10" x14ac:dyDescent="0.25">
      <c r="A42" t="s">
        <v>8</v>
      </c>
      <c r="B42" t="s">
        <v>13</v>
      </c>
      <c r="C42">
        <v>2020</v>
      </c>
      <c r="D42">
        <v>30.7</v>
      </c>
      <c r="E42" t="str">
        <f>IF(D42&lt;23,"&lt;23°C",IF(D42&lt;=25,"23–25°C",IF(D42&lt;=28,"25–28°C","&gt;28°C")))</f>
        <v>&gt;28°C</v>
      </c>
      <c r="F42">
        <v>1192.3</v>
      </c>
      <c r="G42" t="str">
        <f t="shared" si="0"/>
        <v>High</v>
      </c>
      <c r="H42">
        <v>13.3</v>
      </c>
      <c r="I42">
        <v>66.5</v>
      </c>
      <c r="J42">
        <v>4.75</v>
      </c>
    </row>
    <row r="43" spans="1:10" x14ac:dyDescent="0.25">
      <c r="A43" t="s">
        <v>10</v>
      </c>
      <c r="B43" t="s">
        <v>11</v>
      </c>
      <c r="C43">
        <v>2018</v>
      </c>
      <c r="D43">
        <v>30.7</v>
      </c>
      <c r="E43" t="str">
        <f>IF(D43&lt;23,"&lt;23°C",IF(D43&lt;=25,"23–25°C",IF(D43&lt;=28,"25–28°C","&gt;28°C")))</f>
        <v>&gt;28°C</v>
      </c>
      <c r="F43">
        <v>1349</v>
      </c>
      <c r="G43" t="str">
        <f t="shared" si="0"/>
        <v>High</v>
      </c>
      <c r="H43">
        <v>40.4</v>
      </c>
      <c r="I43">
        <v>81.5</v>
      </c>
      <c r="J43">
        <v>0.81</v>
      </c>
    </row>
    <row r="44" spans="1:10" x14ac:dyDescent="0.25">
      <c r="A44" t="s">
        <v>10</v>
      </c>
      <c r="B44" t="s">
        <v>13</v>
      </c>
      <c r="C44">
        <v>2018</v>
      </c>
      <c r="D44">
        <v>30.7</v>
      </c>
      <c r="E44" t="str">
        <f>IF(D44&lt;23,"&lt;23°C",IF(D44&lt;=25,"23–25°C",IF(D44&lt;=28,"25–28°C","&gt;28°C")))</f>
        <v>&gt;28°C</v>
      </c>
      <c r="F44">
        <v>1508.4</v>
      </c>
      <c r="G44" t="str">
        <f t="shared" si="0"/>
        <v>Very High</v>
      </c>
      <c r="H44">
        <v>28</v>
      </c>
      <c r="I44">
        <v>136.9</v>
      </c>
      <c r="J44">
        <v>2.06</v>
      </c>
    </row>
    <row r="45" spans="1:10" x14ac:dyDescent="0.25">
      <c r="A45" t="s">
        <v>12</v>
      </c>
      <c r="B45" t="s">
        <v>14</v>
      </c>
      <c r="C45">
        <v>2021</v>
      </c>
      <c r="D45">
        <v>30.7</v>
      </c>
      <c r="E45" t="str">
        <f>IF(D45&lt;23,"&lt;23°C",IF(D45&lt;=25,"23–25°C",IF(D45&lt;=28,"25–28°C","&gt;28°C")))</f>
        <v>&gt;28°C</v>
      </c>
      <c r="F45">
        <v>1553.5</v>
      </c>
      <c r="G45" t="str">
        <f t="shared" si="0"/>
        <v>Very High</v>
      </c>
      <c r="H45">
        <v>25.8</v>
      </c>
      <c r="I45">
        <v>165.8</v>
      </c>
      <c r="J45">
        <v>3.74</v>
      </c>
    </row>
    <row r="46" spans="1:10" x14ac:dyDescent="0.25">
      <c r="A46" t="s">
        <v>15</v>
      </c>
      <c r="B46" t="s">
        <v>11</v>
      </c>
      <c r="C46">
        <v>2018</v>
      </c>
      <c r="D46">
        <v>30.7</v>
      </c>
      <c r="E46" t="str">
        <f>IF(D46&lt;23,"&lt;23°C",IF(D46&lt;=25,"23–25°C",IF(D46&lt;=28,"25–28°C","&gt;28°C")))</f>
        <v>&gt;28°C</v>
      </c>
      <c r="F46">
        <v>1609.8</v>
      </c>
      <c r="G46" t="str">
        <f t="shared" si="0"/>
        <v>Very High</v>
      </c>
      <c r="H46">
        <v>41.8</v>
      </c>
      <c r="I46">
        <v>243.2</v>
      </c>
      <c r="J46">
        <v>4.4400000000000004</v>
      </c>
    </row>
    <row r="47" spans="1:10" x14ac:dyDescent="0.25">
      <c r="A47" t="s">
        <v>12</v>
      </c>
      <c r="B47" t="s">
        <v>9</v>
      </c>
      <c r="C47">
        <v>2018</v>
      </c>
      <c r="D47">
        <v>30.7</v>
      </c>
      <c r="E47" t="str">
        <f>IF(D47&lt;23,"&lt;23°C",IF(D47&lt;=25,"23–25°C",IF(D47&lt;=28,"25–28°C","&gt;28°C")))</f>
        <v>&gt;28°C</v>
      </c>
      <c r="F47">
        <v>1567.9</v>
      </c>
      <c r="G47" t="str">
        <f t="shared" si="0"/>
        <v>Very High</v>
      </c>
      <c r="H47">
        <v>19.3</v>
      </c>
      <c r="I47">
        <v>240.8</v>
      </c>
      <c r="J47">
        <v>5.78</v>
      </c>
    </row>
    <row r="48" spans="1:10" x14ac:dyDescent="0.25">
      <c r="A48" t="s">
        <v>8</v>
      </c>
      <c r="B48" t="s">
        <v>14</v>
      </c>
      <c r="C48">
        <v>2019</v>
      </c>
      <c r="D48">
        <v>30.6</v>
      </c>
      <c r="E48" t="str">
        <f>IF(D48&lt;23,"&lt;23°C",IF(D48&lt;=25,"23–25°C",IF(D48&lt;=28,"25–28°C","&gt;28°C")))</f>
        <v>&gt;28°C</v>
      </c>
      <c r="F48">
        <v>1469.1</v>
      </c>
      <c r="G48" t="str">
        <f t="shared" si="0"/>
        <v>High</v>
      </c>
      <c r="H48">
        <v>35.9</v>
      </c>
      <c r="I48">
        <v>88.3</v>
      </c>
      <c r="J48">
        <v>4.57</v>
      </c>
    </row>
    <row r="49" spans="1:10" x14ac:dyDescent="0.25">
      <c r="A49" t="s">
        <v>12</v>
      </c>
      <c r="B49" t="s">
        <v>11</v>
      </c>
      <c r="C49">
        <v>2023</v>
      </c>
      <c r="D49">
        <v>30.6</v>
      </c>
      <c r="E49" t="str">
        <f>IF(D49&lt;23,"&lt;23°C",IF(D49&lt;=25,"23–25°C",IF(D49&lt;=28,"25–28°C","&gt;28°C")))</f>
        <v>&gt;28°C</v>
      </c>
      <c r="F49">
        <v>1517.2</v>
      </c>
      <c r="G49" t="str">
        <f t="shared" si="0"/>
        <v>Very High</v>
      </c>
      <c r="H49">
        <v>18.899999999999999</v>
      </c>
      <c r="I49">
        <v>122.2</v>
      </c>
      <c r="J49">
        <v>5.04</v>
      </c>
    </row>
    <row r="50" spans="1:10" x14ac:dyDescent="0.25">
      <c r="A50" t="s">
        <v>18</v>
      </c>
      <c r="B50" t="s">
        <v>14</v>
      </c>
      <c r="C50">
        <v>2019</v>
      </c>
      <c r="D50">
        <v>30.6</v>
      </c>
      <c r="E50" t="str">
        <f>IF(D50&lt;23,"&lt;23°C",IF(D50&lt;=25,"23–25°C",IF(D50&lt;=28,"25–28°C","&gt;28°C")))</f>
        <v>&gt;28°C</v>
      </c>
      <c r="F50">
        <v>978.1</v>
      </c>
      <c r="G50" t="str">
        <f t="shared" si="0"/>
        <v>Moderate</v>
      </c>
      <c r="H50">
        <v>33.299999999999997</v>
      </c>
      <c r="I50">
        <v>68.8</v>
      </c>
      <c r="J50">
        <v>2.2200000000000002</v>
      </c>
    </row>
    <row r="51" spans="1:10" x14ac:dyDescent="0.25">
      <c r="A51" t="s">
        <v>8</v>
      </c>
      <c r="B51" t="s">
        <v>9</v>
      </c>
      <c r="C51">
        <v>2019</v>
      </c>
      <c r="D51">
        <v>30.5</v>
      </c>
      <c r="E51" t="str">
        <f>IF(D51&lt;23,"&lt;23°C",IF(D51&lt;=25,"23–25°C",IF(D51&lt;=28,"25–28°C","&gt;28°C")))</f>
        <v>&gt;28°C</v>
      </c>
      <c r="F51">
        <v>1123</v>
      </c>
      <c r="G51" t="str">
        <f t="shared" si="0"/>
        <v>High</v>
      </c>
      <c r="H51">
        <v>33.799999999999997</v>
      </c>
      <c r="I51">
        <v>236.4</v>
      </c>
      <c r="J51">
        <v>2.11</v>
      </c>
    </row>
    <row r="52" spans="1:10" x14ac:dyDescent="0.25">
      <c r="A52" t="s">
        <v>10</v>
      </c>
      <c r="B52" t="s">
        <v>14</v>
      </c>
      <c r="C52">
        <v>2023</v>
      </c>
      <c r="D52">
        <v>30.5</v>
      </c>
      <c r="E52" t="str">
        <f>IF(D52&lt;23,"&lt;23°C",IF(D52&lt;=25,"23–25°C",IF(D52&lt;=28,"25–28°C","&gt;28°C")))</f>
        <v>&gt;28°C</v>
      </c>
      <c r="F52">
        <v>1152.5</v>
      </c>
      <c r="G52" t="str">
        <f t="shared" si="0"/>
        <v>High</v>
      </c>
      <c r="H52">
        <v>15.9</v>
      </c>
      <c r="I52">
        <v>141.5</v>
      </c>
      <c r="J52">
        <v>1.1200000000000001</v>
      </c>
    </row>
    <row r="53" spans="1:10" x14ac:dyDescent="0.25">
      <c r="A53" t="s">
        <v>17</v>
      </c>
      <c r="B53" t="s">
        <v>13</v>
      </c>
      <c r="C53">
        <v>2022</v>
      </c>
      <c r="D53">
        <v>30.5</v>
      </c>
      <c r="E53" t="str">
        <f>IF(D53&lt;23,"&lt;23°C",IF(D53&lt;=25,"23–25°C",IF(D53&lt;=28,"25–28°C","&gt;28°C")))</f>
        <v>&gt;28°C</v>
      </c>
      <c r="F53">
        <v>879.8</v>
      </c>
      <c r="G53" t="str">
        <f t="shared" si="0"/>
        <v>Moderate</v>
      </c>
      <c r="H53">
        <v>23.8</v>
      </c>
      <c r="I53">
        <v>215.4</v>
      </c>
      <c r="J53">
        <v>4.55</v>
      </c>
    </row>
    <row r="54" spans="1:10" x14ac:dyDescent="0.25">
      <c r="A54" t="s">
        <v>10</v>
      </c>
      <c r="B54" t="s">
        <v>9</v>
      </c>
      <c r="C54">
        <v>2018</v>
      </c>
      <c r="D54">
        <v>30.5</v>
      </c>
      <c r="E54" t="str">
        <f>IF(D54&lt;23,"&lt;23°C",IF(D54&lt;=25,"23–25°C",IF(D54&lt;=28,"25–28°C","&gt;28°C")))</f>
        <v>&gt;28°C</v>
      </c>
      <c r="F54">
        <v>1121.5999999999999</v>
      </c>
      <c r="G54" t="str">
        <f t="shared" si="0"/>
        <v>High</v>
      </c>
      <c r="H54">
        <v>15.4</v>
      </c>
      <c r="I54">
        <v>191.5</v>
      </c>
      <c r="J54">
        <v>2.25</v>
      </c>
    </row>
    <row r="55" spans="1:10" x14ac:dyDescent="0.25">
      <c r="A55" t="s">
        <v>10</v>
      </c>
      <c r="B55" t="s">
        <v>14</v>
      </c>
      <c r="C55">
        <v>2023</v>
      </c>
      <c r="D55">
        <v>30.5</v>
      </c>
      <c r="E55" t="str">
        <f>IF(D55&lt;23,"&lt;23°C",IF(D55&lt;=25,"23–25°C",IF(D55&lt;=28,"25–28°C","&gt;28°C")))</f>
        <v>&gt;28°C</v>
      </c>
      <c r="F55">
        <v>1076.0999999999999</v>
      </c>
      <c r="G55" t="str">
        <f t="shared" si="0"/>
        <v>High</v>
      </c>
      <c r="H55">
        <v>28.9</v>
      </c>
      <c r="I55">
        <v>209.9</v>
      </c>
      <c r="J55">
        <v>1.73</v>
      </c>
    </row>
    <row r="56" spans="1:10" x14ac:dyDescent="0.25">
      <c r="A56" t="s">
        <v>18</v>
      </c>
      <c r="B56" t="s">
        <v>14</v>
      </c>
      <c r="C56">
        <v>2020</v>
      </c>
      <c r="D56">
        <v>30.4</v>
      </c>
      <c r="E56" t="str">
        <f>IF(D56&lt;23,"&lt;23°C",IF(D56&lt;=25,"23–25°C",IF(D56&lt;=28,"25–28°C","&gt;28°C")))</f>
        <v>&gt;28°C</v>
      </c>
      <c r="F56">
        <v>1206.2</v>
      </c>
      <c r="G56" t="str">
        <f t="shared" si="0"/>
        <v>High</v>
      </c>
      <c r="H56">
        <v>14.3</v>
      </c>
      <c r="I56">
        <v>92.6</v>
      </c>
      <c r="J56">
        <v>0.77</v>
      </c>
    </row>
    <row r="57" spans="1:10" x14ac:dyDescent="0.25">
      <c r="A57" t="s">
        <v>8</v>
      </c>
      <c r="B57" t="s">
        <v>13</v>
      </c>
      <c r="C57">
        <v>2019</v>
      </c>
      <c r="D57">
        <v>30.4</v>
      </c>
      <c r="E57" t="str">
        <f>IF(D57&lt;23,"&lt;23°C",IF(D57&lt;=25,"23–25°C",IF(D57&lt;=28,"25–28°C","&gt;28°C")))</f>
        <v>&gt;28°C</v>
      </c>
      <c r="F57">
        <v>1609.7</v>
      </c>
      <c r="G57" t="str">
        <f t="shared" si="0"/>
        <v>Very High</v>
      </c>
      <c r="H57">
        <v>39</v>
      </c>
      <c r="I57">
        <v>163.1</v>
      </c>
      <c r="J57">
        <v>2.71</v>
      </c>
    </row>
    <row r="58" spans="1:10" x14ac:dyDescent="0.25">
      <c r="A58" t="s">
        <v>15</v>
      </c>
      <c r="B58" t="s">
        <v>9</v>
      </c>
      <c r="C58">
        <v>2019</v>
      </c>
      <c r="D58">
        <v>30.4</v>
      </c>
      <c r="E58" t="str">
        <f>IF(D58&lt;23,"&lt;23°C",IF(D58&lt;=25,"23–25°C",IF(D58&lt;=28,"25–28°C","&gt;28°C")))</f>
        <v>&gt;28°C</v>
      </c>
      <c r="F58">
        <v>1293.4000000000001</v>
      </c>
      <c r="G58" t="str">
        <f t="shared" si="0"/>
        <v>High</v>
      </c>
      <c r="H58">
        <v>20.9</v>
      </c>
      <c r="I58">
        <v>69.599999999999994</v>
      </c>
      <c r="J58">
        <v>4.79</v>
      </c>
    </row>
    <row r="59" spans="1:10" x14ac:dyDescent="0.25">
      <c r="A59" t="s">
        <v>15</v>
      </c>
      <c r="B59" t="s">
        <v>11</v>
      </c>
      <c r="C59">
        <v>2019</v>
      </c>
      <c r="D59">
        <v>30.4</v>
      </c>
      <c r="E59" t="str">
        <f>IF(D59&lt;23,"&lt;23°C",IF(D59&lt;=25,"23–25°C",IF(D59&lt;=28,"25–28°C","&gt;28°C")))</f>
        <v>&gt;28°C</v>
      </c>
      <c r="F59">
        <v>1130</v>
      </c>
      <c r="G59" t="str">
        <f t="shared" si="0"/>
        <v>High</v>
      </c>
      <c r="H59">
        <v>34.9</v>
      </c>
      <c r="I59">
        <v>82</v>
      </c>
      <c r="J59">
        <v>3.89</v>
      </c>
    </row>
    <row r="60" spans="1:10" x14ac:dyDescent="0.25">
      <c r="A60" t="s">
        <v>10</v>
      </c>
      <c r="B60" t="s">
        <v>9</v>
      </c>
      <c r="C60">
        <v>2019</v>
      </c>
      <c r="D60">
        <v>30.4</v>
      </c>
      <c r="E60" t="str">
        <f>IF(D60&lt;23,"&lt;23°C",IF(D60&lt;=25,"23–25°C",IF(D60&lt;=28,"25–28°C","&gt;28°C")))</f>
        <v>&gt;28°C</v>
      </c>
      <c r="F60">
        <v>1451.6</v>
      </c>
      <c r="G60" t="str">
        <f t="shared" si="0"/>
        <v>High</v>
      </c>
      <c r="H60">
        <v>30</v>
      </c>
      <c r="I60">
        <v>147.4</v>
      </c>
      <c r="J60">
        <v>3.48</v>
      </c>
    </row>
    <row r="61" spans="1:10" x14ac:dyDescent="0.25">
      <c r="A61" t="s">
        <v>8</v>
      </c>
      <c r="B61" t="s">
        <v>14</v>
      </c>
      <c r="C61">
        <v>2019</v>
      </c>
      <c r="D61">
        <v>30.3</v>
      </c>
      <c r="E61" t="str">
        <f>IF(D61&lt;23,"&lt;23°C",IF(D61&lt;=25,"23–25°C",IF(D61&lt;=28,"25–28°C","&gt;28°C")))</f>
        <v>&gt;28°C</v>
      </c>
      <c r="F61">
        <v>1177.4000000000001</v>
      </c>
      <c r="G61" t="str">
        <f t="shared" si="0"/>
        <v>High</v>
      </c>
      <c r="H61">
        <v>19.2</v>
      </c>
      <c r="I61">
        <v>25.7</v>
      </c>
      <c r="J61">
        <v>3.31</v>
      </c>
    </row>
    <row r="62" spans="1:10" x14ac:dyDescent="0.25">
      <c r="A62" t="s">
        <v>8</v>
      </c>
      <c r="B62" t="s">
        <v>14</v>
      </c>
      <c r="C62">
        <v>2022</v>
      </c>
      <c r="D62">
        <v>30.3</v>
      </c>
      <c r="E62" t="str">
        <f>IF(D62&lt;23,"&lt;23°C",IF(D62&lt;=25,"23–25°C",IF(D62&lt;=28,"25–28°C","&gt;28°C")))</f>
        <v>&gt;28°C</v>
      </c>
      <c r="F62">
        <v>868.9</v>
      </c>
      <c r="G62" t="str">
        <f t="shared" si="0"/>
        <v>Moderate</v>
      </c>
      <c r="H62">
        <v>21.4</v>
      </c>
      <c r="I62">
        <v>177.6</v>
      </c>
      <c r="J62">
        <v>5.27</v>
      </c>
    </row>
    <row r="63" spans="1:10" x14ac:dyDescent="0.25">
      <c r="A63" t="s">
        <v>15</v>
      </c>
      <c r="B63" t="s">
        <v>14</v>
      </c>
      <c r="C63">
        <v>2018</v>
      </c>
      <c r="D63">
        <v>30.3</v>
      </c>
      <c r="E63" t="str">
        <f>IF(D63&lt;23,"&lt;23°C",IF(D63&lt;=25,"23–25°C",IF(D63&lt;=28,"25–28°C","&gt;28°C")))</f>
        <v>&gt;28°C</v>
      </c>
      <c r="F63">
        <v>2025.2</v>
      </c>
      <c r="G63" t="str">
        <f t="shared" si="0"/>
        <v>Very High</v>
      </c>
      <c r="H63">
        <v>20.8</v>
      </c>
      <c r="I63">
        <v>184.1</v>
      </c>
      <c r="J63">
        <v>4.76</v>
      </c>
    </row>
    <row r="64" spans="1:10" x14ac:dyDescent="0.25">
      <c r="A64" t="s">
        <v>18</v>
      </c>
      <c r="B64" t="s">
        <v>11</v>
      </c>
      <c r="C64">
        <v>2022</v>
      </c>
      <c r="D64">
        <v>30.3</v>
      </c>
      <c r="E64" t="str">
        <f>IF(D64&lt;23,"&lt;23°C",IF(D64&lt;=25,"23–25°C",IF(D64&lt;=28,"25–28°C","&gt;28°C")))</f>
        <v>&gt;28°C</v>
      </c>
      <c r="F64">
        <v>789.3</v>
      </c>
      <c r="G64" t="str">
        <f t="shared" si="0"/>
        <v>Moderate</v>
      </c>
      <c r="H64">
        <v>32.9</v>
      </c>
      <c r="I64">
        <v>63.7</v>
      </c>
      <c r="J64">
        <v>2.66</v>
      </c>
    </row>
    <row r="65" spans="1:10" x14ac:dyDescent="0.25">
      <c r="A65" t="s">
        <v>8</v>
      </c>
      <c r="B65" t="s">
        <v>16</v>
      </c>
      <c r="C65">
        <v>2019</v>
      </c>
      <c r="D65">
        <v>30.3</v>
      </c>
      <c r="E65" t="str">
        <f>IF(D65&lt;23,"&lt;23°C",IF(D65&lt;=25,"23–25°C",IF(D65&lt;=28,"25–28°C","&gt;28°C")))</f>
        <v>&gt;28°C</v>
      </c>
      <c r="F65">
        <v>858.1</v>
      </c>
      <c r="G65" t="str">
        <f t="shared" si="0"/>
        <v>Moderate</v>
      </c>
      <c r="H65">
        <v>13.8</v>
      </c>
      <c r="I65">
        <v>175.9</v>
      </c>
      <c r="J65">
        <v>5.42</v>
      </c>
    </row>
    <row r="66" spans="1:10" x14ac:dyDescent="0.25">
      <c r="A66" t="s">
        <v>8</v>
      </c>
      <c r="B66" t="s">
        <v>14</v>
      </c>
      <c r="C66">
        <v>2022</v>
      </c>
      <c r="D66">
        <v>30.3</v>
      </c>
      <c r="E66" t="str">
        <f>IF(D66&lt;23,"&lt;23°C",IF(D66&lt;=25,"23–25°C",IF(D66&lt;=28,"25–28°C","&gt;28°C")))</f>
        <v>&gt;28°C</v>
      </c>
      <c r="F66">
        <v>1400.3</v>
      </c>
      <c r="G66" t="str">
        <f t="shared" ref="G66:G129" si="1">IF(F66&lt;600,"Low",IF(F66&lt;=1000,"Moderate",IF(F66&lt;=1500,"High","Very High")))</f>
        <v>High</v>
      </c>
      <c r="H66">
        <v>33.5</v>
      </c>
      <c r="I66">
        <v>202.3</v>
      </c>
      <c r="J66">
        <v>2.78</v>
      </c>
    </row>
    <row r="67" spans="1:10" x14ac:dyDescent="0.25">
      <c r="A67" t="s">
        <v>12</v>
      </c>
      <c r="B67" t="s">
        <v>11</v>
      </c>
      <c r="C67">
        <v>2018</v>
      </c>
      <c r="D67">
        <v>30.2</v>
      </c>
      <c r="E67" t="str">
        <f>IF(D67&lt;23,"&lt;23°C",IF(D67&lt;=25,"23–25°C",IF(D67&lt;=28,"25–28°C","&gt;28°C")))</f>
        <v>&gt;28°C</v>
      </c>
      <c r="F67">
        <v>1253.3</v>
      </c>
      <c r="G67" t="str">
        <f t="shared" si="1"/>
        <v>High</v>
      </c>
      <c r="H67">
        <v>33.6</v>
      </c>
      <c r="I67">
        <v>161.1</v>
      </c>
      <c r="J67">
        <v>2.37</v>
      </c>
    </row>
    <row r="68" spans="1:10" x14ac:dyDescent="0.25">
      <c r="A68" t="s">
        <v>17</v>
      </c>
      <c r="B68" t="s">
        <v>14</v>
      </c>
      <c r="C68">
        <v>2020</v>
      </c>
      <c r="D68">
        <v>30.2</v>
      </c>
      <c r="E68" t="str">
        <f>IF(D68&lt;23,"&lt;23°C",IF(D68&lt;=25,"23–25°C",IF(D68&lt;=28,"25–28°C","&gt;28°C")))</f>
        <v>&gt;28°C</v>
      </c>
      <c r="F68">
        <v>1516.7</v>
      </c>
      <c r="G68" t="str">
        <f t="shared" si="1"/>
        <v>Very High</v>
      </c>
      <c r="H68">
        <v>24.6</v>
      </c>
      <c r="I68">
        <v>182.8</v>
      </c>
      <c r="J68">
        <v>5.52</v>
      </c>
    </row>
    <row r="69" spans="1:10" x14ac:dyDescent="0.25">
      <c r="A69" t="s">
        <v>15</v>
      </c>
      <c r="B69" t="s">
        <v>9</v>
      </c>
      <c r="C69">
        <v>2019</v>
      </c>
      <c r="D69">
        <v>30.2</v>
      </c>
      <c r="E69" t="str">
        <f>IF(D69&lt;23,"&lt;23°C",IF(D69&lt;=25,"23–25°C",IF(D69&lt;=28,"25–28°C","&gt;28°C")))</f>
        <v>&gt;28°C</v>
      </c>
      <c r="F69">
        <v>1522.3</v>
      </c>
      <c r="G69" t="str">
        <f t="shared" si="1"/>
        <v>Very High</v>
      </c>
      <c r="H69">
        <v>11.8</v>
      </c>
      <c r="I69">
        <v>84.2</v>
      </c>
      <c r="J69">
        <v>5.36</v>
      </c>
    </row>
    <row r="70" spans="1:10" x14ac:dyDescent="0.25">
      <c r="A70" t="s">
        <v>8</v>
      </c>
      <c r="B70" t="s">
        <v>16</v>
      </c>
      <c r="C70">
        <v>2022</v>
      </c>
      <c r="D70">
        <v>30.2</v>
      </c>
      <c r="E70" t="str">
        <f>IF(D70&lt;23,"&lt;23°C",IF(D70&lt;=25,"23–25°C",IF(D70&lt;=28,"25–28°C","&gt;28°C")))</f>
        <v>&gt;28°C</v>
      </c>
      <c r="F70">
        <v>1146.5999999999999</v>
      </c>
      <c r="G70" t="str">
        <f t="shared" si="1"/>
        <v>High</v>
      </c>
      <c r="H70">
        <v>25.9</v>
      </c>
      <c r="I70">
        <v>221</v>
      </c>
      <c r="J70">
        <v>3.22</v>
      </c>
    </row>
    <row r="71" spans="1:10" x14ac:dyDescent="0.25">
      <c r="A71" t="s">
        <v>15</v>
      </c>
      <c r="B71" t="s">
        <v>11</v>
      </c>
      <c r="C71">
        <v>2021</v>
      </c>
      <c r="D71">
        <v>30.2</v>
      </c>
      <c r="E71" t="str">
        <f>IF(D71&lt;23,"&lt;23°C",IF(D71&lt;=25,"23–25°C",IF(D71&lt;=28,"25–28°C","&gt;28°C")))</f>
        <v>&gt;28°C</v>
      </c>
      <c r="F71">
        <v>1777.9</v>
      </c>
      <c r="G71" t="str">
        <f t="shared" si="1"/>
        <v>Very High</v>
      </c>
      <c r="H71">
        <v>27.3</v>
      </c>
      <c r="I71">
        <v>64.900000000000006</v>
      </c>
      <c r="J71">
        <v>3.81</v>
      </c>
    </row>
    <row r="72" spans="1:10" x14ac:dyDescent="0.25">
      <c r="A72" t="s">
        <v>8</v>
      </c>
      <c r="B72" t="s">
        <v>16</v>
      </c>
      <c r="C72">
        <v>2019</v>
      </c>
      <c r="D72">
        <v>30.2</v>
      </c>
      <c r="E72" t="str">
        <f>IF(D72&lt;23,"&lt;23°C",IF(D72&lt;=25,"23–25°C",IF(D72&lt;=28,"25–28°C","&gt;28°C")))</f>
        <v>&gt;28°C</v>
      </c>
      <c r="F72">
        <v>1339.4</v>
      </c>
      <c r="G72" t="str">
        <f t="shared" si="1"/>
        <v>High</v>
      </c>
      <c r="H72">
        <v>21.7</v>
      </c>
      <c r="I72">
        <v>90.3</v>
      </c>
      <c r="J72">
        <v>1.54</v>
      </c>
    </row>
    <row r="73" spans="1:10" x14ac:dyDescent="0.25">
      <c r="A73" t="s">
        <v>15</v>
      </c>
      <c r="B73" t="s">
        <v>14</v>
      </c>
      <c r="C73">
        <v>2019</v>
      </c>
      <c r="D73">
        <v>30.2</v>
      </c>
      <c r="E73" t="str">
        <f>IF(D73&lt;23,"&lt;23°C",IF(D73&lt;=25,"23–25°C",IF(D73&lt;=28,"25–28°C","&gt;28°C")))</f>
        <v>&gt;28°C</v>
      </c>
      <c r="F73">
        <v>1225.2</v>
      </c>
      <c r="G73" t="str">
        <f t="shared" si="1"/>
        <v>High</v>
      </c>
      <c r="H73">
        <v>40.4</v>
      </c>
      <c r="I73">
        <v>233.9</v>
      </c>
      <c r="J73">
        <v>5.38</v>
      </c>
    </row>
    <row r="74" spans="1:10" x14ac:dyDescent="0.25">
      <c r="A74" t="s">
        <v>15</v>
      </c>
      <c r="B74" t="s">
        <v>9</v>
      </c>
      <c r="C74">
        <v>2021</v>
      </c>
      <c r="D74">
        <v>30.1</v>
      </c>
      <c r="E74" t="str">
        <f>IF(D74&lt;23,"&lt;23°C",IF(D74&lt;=25,"23–25°C",IF(D74&lt;=28,"25–28°C","&gt;28°C")))</f>
        <v>&gt;28°C</v>
      </c>
      <c r="F74">
        <v>1622.3</v>
      </c>
      <c r="G74" t="str">
        <f t="shared" si="1"/>
        <v>Very High</v>
      </c>
      <c r="H74">
        <v>11.1</v>
      </c>
      <c r="I74">
        <v>132.5</v>
      </c>
      <c r="J74">
        <v>1.48</v>
      </c>
    </row>
    <row r="75" spans="1:10" x14ac:dyDescent="0.25">
      <c r="A75" t="s">
        <v>17</v>
      </c>
      <c r="B75" t="s">
        <v>16</v>
      </c>
      <c r="C75">
        <v>2021</v>
      </c>
      <c r="D75">
        <v>30.1</v>
      </c>
      <c r="E75" t="str">
        <f>IF(D75&lt;23,"&lt;23°C",IF(D75&lt;=25,"23–25°C",IF(D75&lt;=28,"25–28°C","&gt;28°C")))</f>
        <v>&gt;28°C</v>
      </c>
      <c r="F75">
        <v>1017.6</v>
      </c>
      <c r="G75" t="str">
        <f t="shared" si="1"/>
        <v>High</v>
      </c>
      <c r="H75">
        <v>26.7</v>
      </c>
      <c r="I75">
        <v>185</v>
      </c>
      <c r="J75">
        <v>4.29</v>
      </c>
    </row>
    <row r="76" spans="1:10" x14ac:dyDescent="0.25">
      <c r="A76" t="s">
        <v>12</v>
      </c>
      <c r="B76" t="s">
        <v>11</v>
      </c>
      <c r="C76">
        <v>2021</v>
      </c>
      <c r="D76">
        <v>30.1</v>
      </c>
      <c r="E76" t="str">
        <f>IF(D76&lt;23,"&lt;23°C",IF(D76&lt;=25,"23–25°C",IF(D76&lt;=28,"25–28°C","&gt;28°C")))</f>
        <v>&gt;28°C</v>
      </c>
      <c r="F76">
        <v>1410.4</v>
      </c>
      <c r="G76" t="str">
        <f t="shared" si="1"/>
        <v>High</v>
      </c>
      <c r="H76">
        <v>31.8</v>
      </c>
      <c r="I76">
        <v>113.6</v>
      </c>
      <c r="J76">
        <v>1.37</v>
      </c>
    </row>
    <row r="77" spans="1:10" x14ac:dyDescent="0.25">
      <c r="A77" t="s">
        <v>8</v>
      </c>
      <c r="B77" t="s">
        <v>9</v>
      </c>
      <c r="C77">
        <v>2019</v>
      </c>
      <c r="D77">
        <v>30.1</v>
      </c>
      <c r="E77" t="str">
        <f>IF(D77&lt;23,"&lt;23°C",IF(D77&lt;=25,"23–25°C",IF(D77&lt;=28,"25–28°C","&gt;28°C")))</f>
        <v>&gt;28°C</v>
      </c>
      <c r="F77">
        <v>1322.5</v>
      </c>
      <c r="G77" t="str">
        <f t="shared" si="1"/>
        <v>High</v>
      </c>
      <c r="H77">
        <v>28.6</v>
      </c>
      <c r="I77">
        <v>122.9</v>
      </c>
      <c r="J77">
        <v>4.53</v>
      </c>
    </row>
    <row r="78" spans="1:10" x14ac:dyDescent="0.25">
      <c r="A78" t="s">
        <v>10</v>
      </c>
      <c r="B78" t="s">
        <v>16</v>
      </c>
      <c r="C78">
        <v>2019</v>
      </c>
      <c r="D78">
        <v>30.1</v>
      </c>
      <c r="E78" t="str">
        <f>IF(D78&lt;23,"&lt;23°C",IF(D78&lt;=25,"23–25°C",IF(D78&lt;=28,"25–28°C","&gt;28°C")))</f>
        <v>&gt;28°C</v>
      </c>
      <c r="F78">
        <v>1021.4</v>
      </c>
      <c r="G78" t="str">
        <f t="shared" si="1"/>
        <v>High</v>
      </c>
      <c r="H78">
        <v>11.4</v>
      </c>
      <c r="I78">
        <v>189.6</v>
      </c>
      <c r="J78">
        <v>2.29</v>
      </c>
    </row>
    <row r="79" spans="1:10" x14ac:dyDescent="0.25">
      <c r="A79" t="s">
        <v>12</v>
      </c>
      <c r="B79" t="s">
        <v>16</v>
      </c>
      <c r="C79">
        <v>2020</v>
      </c>
      <c r="D79">
        <v>30</v>
      </c>
      <c r="E79" t="str">
        <f>IF(D79&lt;23,"&lt;23°C",IF(D79&lt;=25,"23–25°C",IF(D79&lt;=28,"25–28°C","&gt;28°C")))</f>
        <v>&gt;28°C</v>
      </c>
      <c r="F79">
        <v>1718.7</v>
      </c>
      <c r="G79" t="str">
        <f t="shared" si="1"/>
        <v>Very High</v>
      </c>
      <c r="H79">
        <v>38.1</v>
      </c>
      <c r="I79">
        <v>200.9</v>
      </c>
      <c r="J79">
        <v>5.65</v>
      </c>
    </row>
    <row r="80" spans="1:10" x14ac:dyDescent="0.25">
      <c r="A80" t="s">
        <v>8</v>
      </c>
      <c r="B80" t="s">
        <v>9</v>
      </c>
      <c r="C80">
        <v>2020</v>
      </c>
      <c r="D80">
        <v>30</v>
      </c>
      <c r="E80" t="str">
        <f>IF(D80&lt;23,"&lt;23°C",IF(D80&lt;=25,"23–25°C",IF(D80&lt;=28,"25–28°C","&gt;28°C")))</f>
        <v>&gt;28°C</v>
      </c>
      <c r="F80">
        <v>1440.2</v>
      </c>
      <c r="G80" t="str">
        <f t="shared" si="1"/>
        <v>High</v>
      </c>
      <c r="H80">
        <v>43.3</v>
      </c>
      <c r="I80">
        <v>77.2</v>
      </c>
      <c r="J80">
        <v>2.09</v>
      </c>
    </row>
    <row r="81" spans="1:10" x14ac:dyDescent="0.25">
      <c r="A81" t="s">
        <v>12</v>
      </c>
      <c r="B81" t="s">
        <v>13</v>
      </c>
      <c r="C81">
        <v>2018</v>
      </c>
      <c r="D81">
        <v>30</v>
      </c>
      <c r="E81" t="str">
        <f>IF(D81&lt;23,"&lt;23°C",IF(D81&lt;=25,"23–25°C",IF(D81&lt;=28,"25–28°C","&gt;28°C")))</f>
        <v>&gt;28°C</v>
      </c>
      <c r="F81">
        <v>1135.0999999999999</v>
      </c>
      <c r="G81" t="str">
        <f t="shared" si="1"/>
        <v>High</v>
      </c>
      <c r="H81">
        <v>38.9</v>
      </c>
      <c r="I81">
        <v>245.9</v>
      </c>
      <c r="J81">
        <v>2.19</v>
      </c>
    </row>
    <row r="82" spans="1:10" x14ac:dyDescent="0.25">
      <c r="A82" t="s">
        <v>18</v>
      </c>
      <c r="B82" t="s">
        <v>14</v>
      </c>
      <c r="C82">
        <v>2020</v>
      </c>
      <c r="D82">
        <v>30</v>
      </c>
      <c r="E82" t="str">
        <f>IF(D82&lt;23,"&lt;23°C",IF(D82&lt;=25,"23–25°C",IF(D82&lt;=28,"25–28°C","&gt;28°C")))</f>
        <v>&gt;28°C</v>
      </c>
      <c r="F82">
        <v>1005.7</v>
      </c>
      <c r="G82" t="str">
        <f t="shared" si="1"/>
        <v>High</v>
      </c>
      <c r="H82">
        <v>23.2</v>
      </c>
      <c r="I82">
        <v>136.69999999999999</v>
      </c>
      <c r="J82">
        <v>5.2</v>
      </c>
    </row>
    <row r="83" spans="1:10" x14ac:dyDescent="0.25">
      <c r="A83" t="s">
        <v>12</v>
      </c>
      <c r="B83" t="s">
        <v>9</v>
      </c>
      <c r="C83">
        <v>2019</v>
      </c>
      <c r="D83">
        <v>30</v>
      </c>
      <c r="E83" t="str">
        <f>IF(D83&lt;23,"&lt;23°C",IF(D83&lt;=25,"23–25°C",IF(D83&lt;=28,"25–28°C","&gt;28°C")))</f>
        <v>&gt;28°C</v>
      </c>
      <c r="F83">
        <v>1285.0999999999999</v>
      </c>
      <c r="G83" t="str">
        <f t="shared" si="1"/>
        <v>High</v>
      </c>
      <c r="H83">
        <v>18.399999999999999</v>
      </c>
      <c r="I83">
        <v>233.1</v>
      </c>
      <c r="J83">
        <v>3.2</v>
      </c>
    </row>
    <row r="84" spans="1:10" x14ac:dyDescent="0.25">
      <c r="A84" t="s">
        <v>12</v>
      </c>
      <c r="B84" t="s">
        <v>14</v>
      </c>
      <c r="C84">
        <v>2023</v>
      </c>
      <c r="D84">
        <v>30</v>
      </c>
      <c r="E84" t="str">
        <f>IF(D84&lt;23,"&lt;23°C",IF(D84&lt;=25,"23–25°C",IF(D84&lt;=28,"25–28°C","&gt;28°C")))</f>
        <v>&gt;28°C</v>
      </c>
      <c r="F84">
        <v>1061.3</v>
      </c>
      <c r="G84" t="str">
        <f t="shared" si="1"/>
        <v>High</v>
      </c>
      <c r="H84">
        <v>40.299999999999997</v>
      </c>
      <c r="I84">
        <v>144.19999999999999</v>
      </c>
      <c r="J84">
        <v>3.49</v>
      </c>
    </row>
    <row r="85" spans="1:10" x14ac:dyDescent="0.25">
      <c r="A85" t="s">
        <v>12</v>
      </c>
      <c r="B85" t="s">
        <v>11</v>
      </c>
      <c r="C85">
        <v>2019</v>
      </c>
      <c r="D85">
        <v>30</v>
      </c>
      <c r="E85" t="str">
        <f>IF(D85&lt;23,"&lt;23°C",IF(D85&lt;=25,"23–25°C",IF(D85&lt;=28,"25–28°C","&gt;28°C")))</f>
        <v>&gt;28°C</v>
      </c>
      <c r="F85">
        <v>1033.4000000000001</v>
      </c>
      <c r="G85" t="str">
        <f t="shared" si="1"/>
        <v>High</v>
      </c>
      <c r="H85">
        <v>17.7</v>
      </c>
      <c r="I85">
        <v>70.7</v>
      </c>
      <c r="J85">
        <v>3.01</v>
      </c>
    </row>
    <row r="86" spans="1:10" x14ac:dyDescent="0.25">
      <c r="A86" t="s">
        <v>17</v>
      </c>
      <c r="B86" t="s">
        <v>16</v>
      </c>
      <c r="C86">
        <v>2018</v>
      </c>
      <c r="D86">
        <v>30</v>
      </c>
      <c r="E86" t="str">
        <f>IF(D86&lt;23,"&lt;23°C",IF(D86&lt;=25,"23–25°C",IF(D86&lt;=28,"25–28°C","&gt;28°C")))</f>
        <v>&gt;28°C</v>
      </c>
      <c r="F86">
        <v>1105.5999999999999</v>
      </c>
      <c r="G86" t="str">
        <f t="shared" si="1"/>
        <v>High</v>
      </c>
      <c r="H86">
        <v>28.3</v>
      </c>
      <c r="I86">
        <v>34.1</v>
      </c>
      <c r="J86">
        <v>5.05</v>
      </c>
    </row>
    <row r="87" spans="1:10" x14ac:dyDescent="0.25">
      <c r="A87" t="s">
        <v>18</v>
      </c>
      <c r="B87" t="s">
        <v>13</v>
      </c>
      <c r="C87">
        <v>2019</v>
      </c>
      <c r="D87">
        <v>30</v>
      </c>
      <c r="E87" t="str">
        <f>IF(D87&lt;23,"&lt;23°C",IF(D87&lt;=25,"23–25°C",IF(D87&lt;=28,"25–28°C","&gt;28°C")))</f>
        <v>&gt;28°C</v>
      </c>
      <c r="F87">
        <v>923.5</v>
      </c>
      <c r="G87" t="str">
        <f t="shared" si="1"/>
        <v>Moderate</v>
      </c>
      <c r="H87">
        <v>43.1</v>
      </c>
      <c r="I87">
        <v>77.5</v>
      </c>
      <c r="J87">
        <v>3.85</v>
      </c>
    </row>
    <row r="88" spans="1:10" x14ac:dyDescent="0.25">
      <c r="A88" t="s">
        <v>17</v>
      </c>
      <c r="B88" t="s">
        <v>16</v>
      </c>
      <c r="C88">
        <v>2018</v>
      </c>
      <c r="D88">
        <v>30</v>
      </c>
      <c r="E88" t="str">
        <f>IF(D88&lt;23,"&lt;23°C",IF(D88&lt;=25,"23–25°C",IF(D88&lt;=28,"25–28°C","&gt;28°C")))</f>
        <v>&gt;28°C</v>
      </c>
      <c r="F88">
        <v>1322.7</v>
      </c>
      <c r="G88" t="str">
        <f t="shared" si="1"/>
        <v>High</v>
      </c>
      <c r="H88">
        <v>28</v>
      </c>
      <c r="I88">
        <v>243.7</v>
      </c>
      <c r="J88">
        <v>4.25</v>
      </c>
    </row>
    <row r="89" spans="1:10" x14ac:dyDescent="0.25">
      <c r="A89" t="s">
        <v>10</v>
      </c>
      <c r="B89" t="s">
        <v>9</v>
      </c>
      <c r="C89">
        <v>2022</v>
      </c>
      <c r="D89">
        <v>29.9</v>
      </c>
      <c r="E89" t="str">
        <f>IF(D89&lt;23,"&lt;23°C",IF(D89&lt;=25,"23–25°C",IF(D89&lt;=28,"25–28°C","&gt;28°C")))</f>
        <v>&gt;28°C</v>
      </c>
      <c r="F89">
        <v>1250.7</v>
      </c>
      <c r="G89" t="str">
        <f t="shared" si="1"/>
        <v>High</v>
      </c>
      <c r="H89">
        <v>30</v>
      </c>
      <c r="I89">
        <v>138</v>
      </c>
      <c r="J89">
        <v>5.39</v>
      </c>
    </row>
    <row r="90" spans="1:10" x14ac:dyDescent="0.25">
      <c r="A90" t="s">
        <v>18</v>
      </c>
      <c r="B90" t="s">
        <v>13</v>
      </c>
      <c r="C90">
        <v>2020</v>
      </c>
      <c r="D90">
        <v>29.9</v>
      </c>
      <c r="E90" t="str">
        <f>IF(D90&lt;23,"&lt;23°C",IF(D90&lt;=25,"23–25°C",IF(D90&lt;=28,"25–28°C","&gt;28°C")))</f>
        <v>&gt;28°C</v>
      </c>
      <c r="F90">
        <v>793.7</v>
      </c>
      <c r="G90" t="str">
        <f t="shared" si="1"/>
        <v>Moderate</v>
      </c>
      <c r="H90">
        <v>43.3</v>
      </c>
      <c r="I90">
        <v>42</v>
      </c>
      <c r="J90">
        <v>2.2200000000000002</v>
      </c>
    </row>
    <row r="91" spans="1:10" x14ac:dyDescent="0.25">
      <c r="A91" t="s">
        <v>10</v>
      </c>
      <c r="B91" t="s">
        <v>16</v>
      </c>
      <c r="C91">
        <v>2019</v>
      </c>
      <c r="D91">
        <v>29.9</v>
      </c>
      <c r="E91" t="str">
        <f>IF(D91&lt;23,"&lt;23°C",IF(D91&lt;=25,"23–25°C",IF(D91&lt;=28,"25–28°C","&gt;28°C")))</f>
        <v>&gt;28°C</v>
      </c>
      <c r="F91">
        <v>1068.8</v>
      </c>
      <c r="G91" t="str">
        <f t="shared" si="1"/>
        <v>High</v>
      </c>
      <c r="H91">
        <v>17.600000000000001</v>
      </c>
      <c r="I91">
        <v>243.8</v>
      </c>
      <c r="J91">
        <v>2.6</v>
      </c>
    </row>
    <row r="92" spans="1:10" x14ac:dyDescent="0.25">
      <c r="A92" t="s">
        <v>17</v>
      </c>
      <c r="B92" t="s">
        <v>16</v>
      </c>
      <c r="C92">
        <v>2023</v>
      </c>
      <c r="D92">
        <v>29.9</v>
      </c>
      <c r="E92" t="str">
        <f>IF(D92&lt;23,"&lt;23°C",IF(D92&lt;=25,"23–25°C",IF(D92&lt;=28,"25–28°C","&gt;28°C")))</f>
        <v>&gt;28°C</v>
      </c>
      <c r="F92">
        <v>1545.6</v>
      </c>
      <c r="G92" t="str">
        <f t="shared" si="1"/>
        <v>Very High</v>
      </c>
      <c r="H92">
        <v>38.200000000000003</v>
      </c>
      <c r="I92">
        <v>207.2</v>
      </c>
      <c r="J92">
        <v>1.1200000000000001</v>
      </c>
    </row>
    <row r="93" spans="1:10" x14ac:dyDescent="0.25">
      <c r="A93" t="s">
        <v>15</v>
      </c>
      <c r="B93" t="s">
        <v>16</v>
      </c>
      <c r="C93">
        <v>2021</v>
      </c>
      <c r="D93">
        <v>29.9</v>
      </c>
      <c r="E93" t="str">
        <f>IF(D93&lt;23,"&lt;23°C",IF(D93&lt;=25,"23–25°C",IF(D93&lt;=28,"25–28°C","&gt;28°C")))</f>
        <v>&gt;28°C</v>
      </c>
      <c r="F93">
        <v>824.5</v>
      </c>
      <c r="G93" t="str">
        <f t="shared" si="1"/>
        <v>Moderate</v>
      </c>
      <c r="H93">
        <v>16.7</v>
      </c>
      <c r="I93">
        <v>26.3</v>
      </c>
      <c r="J93">
        <v>5.4</v>
      </c>
    </row>
    <row r="94" spans="1:10" x14ac:dyDescent="0.25">
      <c r="A94" t="s">
        <v>12</v>
      </c>
      <c r="B94" t="s">
        <v>14</v>
      </c>
      <c r="C94">
        <v>2022</v>
      </c>
      <c r="D94">
        <v>29.9</v>
      </c>
      <c r="E94" t="str">
        <f>IF(D94&lt;23,"&lt;23°C",IF(D94&lt;=25,"23–25°C",IF(D94&lt;=28,"25–28°C","&gt;28°C")))</f>
        <v>&gt;28°C</v>
      </c>
      <c r="F94">
        <v>1120.5999999999999</v>
      </c>
      <c r="G94" t="str">
        <f t="shared" si="1"/>
        <v>High</v>
      </c>
      <c r="H94">
        <v>21.3</v>
      </c>
      <c r="I94">
        <v>25.4</v>
      </c>
      <c r="J94">
        <v>3.23</v>
      </c>
    </row>
    <row r="95" spans="1:10" x14ac:dyDescent="0.25">
      <c r="A95" t="s">
        <v>17</v>
      </c>
      <c r="B95" t="s">
        <v>16</v>
      </c>
      <c r="C95">
        <v>2023</v>
      </c>
      <c r="D95">
        <v>29.9</v>
      </c>
      <c r="E95" t="str">
        <f>IF(D95&lt;23,"&lt;23°C",IF(D95&lt;=25,"23–25°C",IF(D95&lt;=28,"25–28°C","&gt;28°C")))</f>
        <v>&gt;28°C</v>
      </c>
      <c r="F95">
        <v>1349.8</v>
      </c>
      <c r="G95" t="str">
        <f t="shared" si="1"/>
        <v>High</v>
      </c>
      <c r="H95">
        <v>36.6</v>
      </c>
      <c r="I95">
        <v>27.6</v>
      </c>
      <c r="J95">
        <v>4.22</v>
      </c>
    </row>
    <row r="96" spans="1:10" x14ac:dyDescent="0.25">
      <c r="A96" t="s">
        <v>10</v>
      </c>
      <c r="B96" t="s">
        <v>14</v>
      </c>
      <c r="C96">
        <v>2021</v>
      </c>
      <c r="D96">
        <v>29.9</v>
      </c>
      <c r="E96" t="str">
        <f>IF(D96&lt;23,"&lt;23°C",IF(D96&lt;=25,"23–25°C",IF(D96&lt;=28,"25–28°C","&gt;28°C")))</f>
        <v>&gt;28°C</v>
      </c>
      <c r="F96">
        <v>513.1</v>
      </c>
      <c r="G96" t="str">
        <f t="shared" si="1"/>
        <v>Low</v>
      </c>
      <c r="H96">
        <v>29.9</v>
      </c>
      <c r="I96">
        <v>74.8</v>
      </c>
      <c r="J96">
        <v>1.44</v>
      </c>
    </row>
    <row r="97" spans="1:10" x14ac:dyDescent="0.25">
      <c r="A97" t="s">
        <v>18</v>
      </c>
      <c r="B97" t="s">
        <v>13</v>
      </c>
      <c r="C97">
        <v>2022</v>
      </c>
      <c r="D97">
        <v>29.9</v>
      </c>
      <c r="E97" t="str">
        <f>IF(D97&lt;23,"&lt;23°C",IF(D97&lt;=25,"23–25°C",IF(D97&lt;=28,"25–28°C","&gt;28°C")))</f>
        <v>&gt;28°C</v>
      </c>
      <c r="F97">
        <v>1152.2</v>
      </c>
      <c r="G97" t="str">
        <f t="shared" si="1"/>
        <v>High</v>
      </c>
      <c r="H97">
        <v>23.9</v>
      </c>
      <c r="I97">
        <v>60.8</v>
      </c>
      <c r="J97">
        <v>5.69</v>
      </c>
    </row>
    <row r="98" spans="1:10" x14ac:dyDescent="0.25">
      <c r="A98" t="s">
        <v>17</v>
      </c>
      <c r="B98" t="s">
        <v>16</v>
      </c>
      <c r="C98">
        <v>2020</v>
      </c>
      <c r="D98">
        <v>29.8</v>
      </c>
      <c r="E98" t="str">
        <f>IF(D98&lt;23,"&lt;23°C",IF(D98&lt;=25,"23–25°C",IF(D98&lt;=28,"25–28°C","&gt;28°C")))</f>
        <v>&gt;28°C</v>
      </c>
      <c r="F98">
        <v>1610.2</v>
      </c>
      <c r="G98" t="str">
        <f t="shared" si="1"/>
        <v>Very High</v>
      </c>
      <c r="H98">
        <v>40.200000000000003</v>
      </c>
      <c r="I98">
        <v>129</v>
      </c>
      <c r="J98">
        <v>3.36</v>
      </c>
    </row>
    <row r="99" spans="1:10" x14ac:dyDescent="0.25">
      <c r="A99" t="s">
        <v>10</v>
      </c>
      <c r="B99" t="s">
        <v>13</v>
      </c>
      <c r="C99">
        <v>2023</v>
      </c>
      <c r="D99">
        <v>29.8</v>
      </c>
      <c r="E99" t="str">
        <f>IF(D99&lt;23,"&lt;23°C",IF(D99&lt;=25,"23–25°C",IF(D99&lt;=28,"25–28°C","&gt;28°C")))</f>
        <v>&gt;28°C</v>
      </c>
      <c r="F99">
        <v>1259.8</v>
      </c>
      <c r="G99" t="str">
        <f t="shared" si="1"/>
        <v>High</v>
      </c>
      <c r="H99">
        <v>28.8</v>
      </c>
      <c r="I99">
        <v>235.1</v>
      </c>
      <c r="J99">
        <v>1.26</v>
      </c>
    </row>
    <row r="100" spans="1:10" x14ac:dyDescent="0.25">
      <c r="A100" t="s">
        <v>17</v>
      </c>
      <c r="B100" t="s">
        <v>13</v>
      </c>
      <c r="C100">
        <v>2020</v>
      </c>
      <c r="D100">
        <v>29.8</v>
      </c>
      <c r="E100" t="str">
        <f>IF(D100&lt;23,"&lt;23°C",IF(D100&lt;=25,"23–25°C",IF(D100&lt;=28,"25–28°C","&gt;28°C")))</f>
        <v>&gt;28°C</v>
      </c>
      <c r="F100">
        <v>1239.4000000000001</v>
      </c>
      <c r="G100" t="str">
        <f t="shared" si="1"/>
        <v>High</v>
      </c>
      <c r="H100">
        <v>24.9</v>
      </c>
      <c r="I100">
        <v>121.2</v>
      </c>
      <c r="J100">
        <v>4.53</v>
      </c>
    </row>
    <row r="101" spans="1:10" x14ac:dyDescent="0.25">
      <c r="A101" t="s">
        <v>15</v>
      </c>
      <c r="B101" t="s">
        <v>14</v>
      </c>
      <c r="C101">
        <v>2018</v>
      </c>
      <c r="D101">
        <v>29.8</v>
      </c>
      <c r="E101" t="str">
        <f>IF(D101&lt;23,"&lt;23°C",IF(D101&lt;=25,"23–25°C",IF(D101&lt;=28,"25–28°C","&gt;28°C")))</f>
        <v>&gt;28°C</v>
      </c>
      <c r="F101">
        <v>1673.6</v>
      </c>
      <c r="G101" t="str">
        <f t="shared" si="1"/>
        <v>Very High</v>
      </c>
      <c r="H101">
        <v>21.8</v>
      </c>
      <c r="I101">
        <v>68.400000000000006</v>
      </c>
      <c r="J101">
        <v>4.93</v>
      </c>
    </row>
    <row r="102" spans="1:10" x14ac:dyDescent="0.25">
      <c r="A102" t="s">
        <v>15</v>
      </c>
      <c r="B102" t="s">
        <v>9</v>
      </c>
      <c r="C102">
        <v>2021</v>
      </c>
      <c r="D102">
        <v>29.8</v>
      </c>
      <c r="E102" t="str">
        <f>IF(D102&lt;23,"&lt;23°C",IF(D102&lt;=25,"23–25°C",IF(D102&lt;=28,"25–28°C","&gt;28°C")))</f>
        <v>&gt;28°C</v>
      </c>
      <c r="F102">
        <v>1168.5999999999999</v>
      </c>
      <c r="G102" t="str">
        <f t="shared" si="1"/>
        <v>High</v>
      </c>
      <c r="H102">
        <v>22.1</v>
      </c>
      <c r="I102">
        <v>118.6</v>
      </c>
      <c r="J102">
        <v>5.99</v>
      </c>
    </row>
    <row r="103" spans="1:10" x14ac:dyDescent="0.25">
      <c r="A103" t="s">
        <v>18</v>
      </c>
      <c r="B103" t="s">
        <v>14</v>
      </c>
      <c r="C103">
        <v>2019</v>
      </c>
      <c r="D103">
        <v>29.8</v>
      </c>
      <c r="E103" t="str">
        <f>IF(D103&lt;23,"&lt;23°C",IF(D103&lt;=25,"23–25°C",IF(D103&lt;=28,"25–28°C","&gt;28°C")))</f>
        <v>&gt;28°C</v>
      </c>
      <c r="F103">
        <v>850.6</v>
      </c>
      <c r="G103" t="str">
        <f t="shared" si="1"/>
        <v>Moderate</v>
      </c>
      <c r="H103">
        <v>14.7</v>
      </c>
      <c r="I103">
        <v>81.599999999999994</v>
      </c>
      <c r="J103">
        <v>1.07</v>
      </c>
    </row>
    <row r="104" spans="1:10" x14ac:dyDescent="0.25">
      <c r="A104" t="s">
        <v>18</v>
      </c>
      <c r="B104" t="s">
        <v>13</v>
      </c>
      <c r="C104">
        <v>2023</v>
      </c>
      <c r="D104">
        <v>29.8</v>
      </c>
      <c r="E104" t="str">
        <f>IF(D104&lt;23,"&lt;23°C",IF(D104&lt;=25,"23–25°C",IF(D104&lt;=28,"25–28°C","&gt;28°C")))</f>
        <v>&gt;28°C</v>
      </c>
      <c r="F104">
        <v>1625.6</v>
      </c>
      <c r="G104" t="str">
        <f t="shared" si="1"/>
        <v>Very High</v>
      </c>
      <c r="H104">
        <v>34.700000000000003</v>
      </c>
      <c r="I104">
        <v>43.6</v>
      </c>
      <c r="J104">
        <v>5.6</v>
      </c>
    </row>
    <row r="105" spans="1:10" x14ac:dyDescent="0.25">
      <c r="A105" t="s">
        <v>8</v>
      </c>
      <c r="B105" t="s">
        <v>9</v>
      </c>
      <c r="C105">
        <v>2021</v>
      </c>
      <c r="D105">
        <v>29.8</v>
      </c>
      <c r="E105" t="str">
        <f>IF(D105&lt;23,"&lt;23°C",IF(D105&lt;=25,"23–25°C",IF(D105&lt;=28,"25–28°C","&gt;28°C")))</f>
        <v>&gt;28°C</v>
      </c>
      <c r="F105">
        <v>469.7</v>
      </c>
      <c r="G105" t="str">
        <f t="shared" si="1"/>
        <v>Low</v>
      </c>
      <c r="H105">
        <v>14.9</v>
      </c>
      <c r="I105">
        <v>223.8</v>
      </c>
      <c r="J105">
        <v>5.25</v>
      </c>
    </row>
    <row r="106" spans="1:10" x14ac:dyDescent="0.25">
      <c r="A106" t="s">
        <v>12</v>
      </c>
      <c r="B106" t="s">
        <v>16</v>
      </c>
      <c r="C106">
        <v>2022</v>
      </c>
      <c r="D106">
        <v>29.8</v>
      </c>
      <c r="E106" t="str">
        <f>IF(D106&lt;23,"&lt;23°C",IF(D106&lt;=25,"23–25°C",IF(D106&lt;=28,"25–28°C","&gt;28°C")))</f>
        <v>&gt;28°C</v>
      </c>
      <c r="F106">
        <v>889.8</v>
      </c>
      <c r="G106" t="str">
        <f t="shared" si="1"/>
        <v>Moderate</v>
      </c>
      <c r="H106">
        <v>14.5</v>
      </c>
      <c r="I106">
        <v>97.4</v>
      </c>
      <c r="J106">
        <v>2.8</v>
      </c>
    </row>
    <row r="107" spans="1:10" x14ac:dyDescent="0.25">
      <c r="A107" t="s">
        <v>15</v>
      </c>
      <c r="B107" t="s">
        <v>13</v>
      </c>
      <c r="C107">
        <v>2018</v>
      </c>
      <c r="D107">
        <v>29.8</v>
      </c>
      <c r="E107" t="str">
        <f>IF(D107&lt;23,"&lt;23°C",IF(D107&lt;=25,"23–25°C",IF(D107&lt;=28,"25–28°C","&gt;28°C")))</f>
        <v>&gt;28°C</v>
      </c>
      <c r="F107">
        <v>1411.4</v>
      </c>
      <c r="G107" t="str">
        <f t="shared" si="1"/>
        <v>High</v>
      </c>
      <c r="H107">
        <v>37.200000000000003</v>
      </c>
      <c r="I107">
        <v>90.3</v>
      </c>
      <c r="J107">
        <v>4.1900000000000004</v>
      </c>
    </row>
    <row r="108" spans="1:10" x14ac:dyDescent="0.25">
      <c r="A108" t="s">
        <v>12</v>
      </c>
      <c r="B108" t="s">
        <v>13</v>
      </c>
      <c r="C108">
        <v>2023</v>
      </c>
      <c r="D108">
        <v>29.7</v>
      </c>
      <c r="E108" t="str">
        <f>IF(D108&lt;23,"&lt;23°C",IF(D108&lt;=25,"23–25°C",IF(D108&lt;=28,"25–28°C","&gt;28°C")))</f>
        <v>&gt;28°C</v>
      </c>
      <c r="F108">
        <v>1272.5999999999999</v>
      </c>
      <c r="G108" t="str">
        <f t="shared" si="1"/>
        <v>High</v>
      </c>
      <c r="H108">
        <v>17.399999999999999</v>
      </c>
      <c r="I108">
        <v>32.5</v>
      </c>
      <c r="J108">
        <v>4.17</v>
      </c>
    </row>
    <row r="109" spans="1:10" x14ac:dyDescent="0.25">
      <c r="A109" t="s">
        <v>15</v>
      </c>
      <c r="B109" t="s">
        <v>9</v>
      </c>
      <c r="C109">
        <v>2021</v>
      </c>
      <c r="D109">
        <v>29.7</v>
      </c>
      <c r="E109" t="str">
        <f>IF(D109&lt;23,"&lt;23°C",IF(D109&lt;=25,"23–25°C",IF(D109&lt;=28,"25–28°C","&gt;28°C")))</f>
        <v>&gt;28°C</v>
      </c>
      <c r="F109">
        <v>1571.5</v>
      </c>
      <c r="G109" t="str">
        <f t="shared" si="1"/>
        <v>Very High</v>
      </c>
      <c r="H109">
        <v>17.3</v>
      </c>
      <c r="I109">
        <v>229.3</v>
      </c>
      <c r="J109">
        <v>3.72</v>
      </c>
    </row>
    <row r="110" spans="1:10" x14ac:dyDescent="0.25">
      <c r="A110" t="s">
        <v>15</v>
      </c>
      <c r="B110" t="s">
        <v>16</v>
      </c>
      <c r="C110">
        <v>2021</v>
      </c>
      <c r="D110">
        <v>29.7</v>
      </c>
      <c r="E110" t="str">
        <f>IF(D110&lt;23,"&lt;23°C",IF(D110&lt;=25,"23–25°C",IF(D110&lt;=28,"25–28°C","&gt;28°C")))</f>
        <v>&gt;28°C</v>
      </c>
      <c r="F110">
        <v>936.9</v>
      </c>
      <c r="G110" t="str">
        <f t="shared" si="1"/>
        <v>Moderate</v>
      </c>
      <c r="H110">
        <v>19.100000000000001</v>
      </c>
      <c r="I110">
        <v>55.5</v>
      </c>
      <c r="J110">
        <v>3.75</v>
      </c>
    </row>
    <row r="111" spans="1:10" x14ac:dyDescent="0.25">
      <c r="A111" t="s">
        <v>8</v>
      </c>
      <c r="B111" t="s">
        <v>11</v>
      </c>
      <c r="C111">
        <v>2020</v>
      </c>
      <c r="D111">
        <v>29.7</v>
      </c>
      <c r="E111" t="str">
        <f>IF(D111&lt;23,"&lt;23°C",IF(D111&lt;=25,"23–25°C",IF(D111&lt;=28,"25–28°C","&gt;28°C")))</f>
        <v>&gt;28°C</v>
      </c>
      <c r="F111">
        <v>1063.9000000000001</v>
      </c>
      <c r="G111" t="str">
        <f t="shared" si="1"/>
        <v>High</v>
      </c>
      <c r="H111">
        <v>16.8</v>
      </c>
      <c r="I111">
        <v>32.799999999999997</v>
      </c>
      <c r="J111">
        <v>0.55000000000000004</v>
      </c>
    </row>
    <row r="112" spans="1:10" x14ac:dyDescent="0.25">
      <c r="A112" t="s">
        <v>15</v>
      </c>
      <c r="B112" t="s">
        <v>9</v>
      </c>
      <c r="C112">
        <v>2022</v>
      </c>
      <c r="D112">
        <v>29.7</v>
      </c>
      <c r="E112" t="str">
        <f>IF(D112&lt;23,"&lt;23°C",IF(D112&lt;=25,"23–25°C",IF(D112&lt;=28,"25–28°C","&gt;28°C")))</f>
        <v>&gt;28°C</v>
      </c>
      <c r="F112">
        <v>1581.3</v>
      </c>
      <c r="G112" t="str">
        <f t="shared" si="1"/>
        <v>Very High</v>
      </c>
      <c r="H112">
        <v>10.7</v>
      </c>
      <c r="I112">
        <v>169.5</v>
      </c>
      <c r="J112">
        <v>5.5</v>
      </c>
    </row>
    <row r="113" spans="1:10" x14ac:dyDescent="0.25">
      <c r="A113" t="s">
        <v>10</v>
      </c>
      <c r="B113" t="s">
        <v>14</v>
      </c>
      <c r="C113">
        <v>2019</v>
      </c>
      <c r="D113">
        <v>29.7</v>
      </c>
      <c r="E113" t="str">
        <f>IF(D113&lt;23,"&lt;23°C",IF(D113&lt;=25,"23–25°C",IF(D113&lt;=28,"25–28°C","&gt;28°C")))</f>
        <v>&gt;28°C</v>
      </c>
      <c r="F113">
        <v>1120.3</v>
      </c>
      <c r="G113" t="str">
        <f t="shared" si="1"/>
        <v>High</v>
      </c>
      <c r="H113">
        <v>21.4</v>
      </c>
      <c r="I113">
        <v>59.2</v>
      </c>
      <c r="J113">
        <v>5.85</v>
      </c>
    </row>
    <row r="114" spans="1:10" x14ac:dyDescent="0.25">
      <c r="A114" t="s">
        <v>10</v>
      </c>
      <c r="B114" t="s">
        <v>13</v>
      </c>
      <c r="C114">
        <v>2018</v>
      </c>
      <c r="D114">
        <v>29.7</v>
      </c>
      <c r="E114" t="str">
        <f>IF(D114&lt;23,"&lt;23°C",IF(D114&lt;=25,"23–25°C",IF(D114&lt;=28,"25–28°C","&gt;28°C")))</f>
        <v>&gt;28°C</v>
      </c>
      <c r="F114">
        <v>1265.2</v>
      </c>
      <c r="G114" t="str">
        <f t="shared" si="1"/>
        <v>High</v>
      </c>
      <c r="H114">
        <v>18.2</v>
      </c>
      <c r="I114">
        <v>52.5</v>
      </c>
      <c r="J114">
        <v>1.95</v>
      </c>
    </row>
    <row r="115" spans="1:10" x14ac:dyDescent="0.25">
      <c r="A115" t="s">
        <v>17</v>
      </c>
      <c r="B115" t="s">
        <v>11</v>
      </c>
      <c r="C115">
        <v>2022</v>
      </c>
      <c r="D115">
        <v>29.7</v>
      </c>
      <c r="E115" t="str">
        <f>IF(D115&lt;23,"&lt;23°C",IF(D115&lt;=25,"23–25°C",IF(D115&lt;=28,"25–28°C","&gt;28°C")))</f>
        <v>&gt;28°C</v>
      </c>
      <c r="F115">
        <v>764.7</v>
      </c>
      <c r="G115" t="str">
        <f t="shared" si="1"/>
        <v>Moderate</v>
      </c>
      <c r="H115">
        <v>35</v>
      </c>
      <c r="I115">
        <v>41.7</v>
      </c>
      <c r="J115">
        <v>5.96</v>
      </c>
    </row>
    <row r="116" spans="1:10" x14ac:dyDescent="0.25">
      <c r="A116" t="s">
        <v>8</v>
      </c>
      <c r="B116" t="s">
        <v>13</v>
      </c>
      <c r="C116">
        <v>2023</v>
      </c>
      <c r="D116">
        <v>29.7</v>
      </c>
      <c r="E116" t="str">
        <f>IF(D116&lt;23,"&lt;23°C",IF(D116&lt;=25,"23–25°C",IF(D116&lt;=28,"25–28°C","&gt;28°C")))</f>
        <v>&gt;28°C</v>
      </c>
      <c r="F116">
        <v>1199.5</v>
      </c>
      <c r="G116" t="str">
        <f t="shared" si="1"/>
        <v>High</v>
      </c>
      <c r="H116">
        <v>43</v>
      </c>
      <c r="I116">
        <v>209.8</v>
      </c>
      <c r="J116">
        <v>1.21</v>
      </c>
    </row>
    <row r="117" spans="1:10" x14ac:dyDescent="0.25">
      <c r="A117" t="s">
        <v>8</v>
      </c>
      <c r="B117" t="s">
        <v>9</v>
      </c>
      <c r="C117">
        <v>2020</v>
      </c>
      <c r="D117">
        <v>29.7</v>
      </c>
      <c r="E117" t="str">
        <f>IF(D117&lt;23,"&lt;23°C",IF(D117&lt;=25,"23–25°C",IF(D117&lt;=28,"25–28°C","&gt;28°C")))</f>
        <v>&gt;28°C</v>
      </c>
      <c r="F117">
        <v>642.1</v>
      </c>
      <c r="G117" t="str">
        <f t="shared" si="1"/>
        <v>Moderate</v>
      </c>
      <c r="H117">
        <v>41.4</v>
      </c>
      <c r="I117">
        <v>161.6</v>
      </c>
      <c r="J117">
        <v>3.36</v>
      </c>
    </row>
    <row r="118" spans="1:10" x14ac:dyDescent="0.25">
      <c r="A118" t="s">
        <v>10</v>
      </c>
      <c r="B118" t="s">
        <v>9</v>
      </c>
      <c r="C118">
        <v>2021</v>
      </c>
      <c r="D118">
        <v>29.7</v>
      </c>
      <c r="E118" t="str">
        <f>IF(D118&lt;23,"&lt;23°C",IF(D118&lt;=25,"23–25°C",IF(D118&lt;=28,"25–28°C","&gt;28°C")))</f>
        <v>&gt;28°C</v>
      </c>
      <c r="F118">
        <v>1203.5999999999999</v>
      </c>
      <c r="G118" t="str">
        <f t="shared" si="1"/>
        <v>High</v>
      </c>
      <c r="H118">
        <v>16.399999999999999</v>
      </c>
      <c r="I118">
        <v>188.6</v>
      </c>
      <c r="J118">
        <v>3.9</v>
      </c>
    </row>
    <row r="119" spans="1:10" x14ac:dyDescent="0.25">
      <c r="A119" t="s">
        <v>18</v>
      </c>
      <c r="B119" t="s">
        <v>16</v>
      </c>
      <c r="C119">
        <v>2019</v>
      </c>
      <c r="D119">
        <v>29.7</v>
      </c>
      <c r="E119" t="str">
        <f>IF(D119&lt;23,"&lt;23°C",IF(D119&lt;=25,"23–25°C",IF(D119&lt;=28,"25–28°C","&gt;28°C")))</f>
        <v>&gt;28°C</v>
      </c>
      <c r="F119">
        <v>1157.3</v>
      </c>
      <c r="G119" t="str">
        <f t="shared" si="1"/>
        <v>High</v>
      </c>
      <c r="H119">
        <v>23.6</v>
      </c>
      <c r="I119">
        <v>149.1</v>
      </c>
      <c r="J119">
        <v>4.97</v>
      </c>
    </row>
    <row r="120" spans="1:10" x14ac:dyDescent="0.25">
      <c r="A120" t="s">
        <v>12</v>
      </c>
      <c r="B120" t="s">
        <v>14</v>
      </c>
      <c r="C120">
        <v>2020</v>
      </c>
      <c r="D120">
        <v>29.7</v>
      </c>
      <c r="E120" t="str">
        <f>IF(D120&lt;23,"&lt;23°C",IF(D120&lt;=25,"23–25°C",IF(D120&lt;=28,"25–28°C","&gt;28°C")))</f>
        <v>&gt;28°C</v>
      </c>
      <c r="F120">
        <v>615.20000000000005</v>
      </c>
      <c r="G120" t="str">
        <f t="shared" si="1"/>
        <v>Moderate</v>
      </c>
      <c r="H120">
        <v>40.700000000000003</v>
      </c>
      <c r="I120">
        <v>86.3</v>
      </c>
      <c r="J120">
        <v>5.08</v>
      </c>
    </row>
    <row r="121" spans="1:10" x14ac:dyDescent="0.25">
      <c r="A121" t="s">
        <v>12</v>
      </c>
      <c r="B121" t="s">
        <v>16</v>
      </c>
      <c r="C121">
        <v>2022</v>
      </c>
      <c r="D121">
        <v>29.7</v>
      </c>
      <c r="E121" t="str">
        <f>IF(D121&lt;23,"&lt;23°C",IF(D121&lt;=25,"23–25°C",IF(D121&lt;=28,"25–28°C","&gt;28°C")))</f>
        <v>&gt;28°C</v>
      </c>
      <c r="F121">
        <v>1041.7</v>
      </c>
      <c r="G121" t="str">
        <f t="shared" si="1"/>
        <v>High</v>
      </c>
      <c r="H121">
        <v>10.4</v>
      </c>
      <c r="I121">
        <v>237.7</v>
      </c>
      <c r="J121">
        <v>4.34</v>
      </c>
    </row>
    <row r="122" spans="1:10" x14ac:dyDescent="0.25">
      <c r="A122" t="s">
        <v>10</v>
      </c>
      <c r="B122" t="s">
        <v>11</v>
      </c>
      <c r="C122">
        <v>2019</v>
      </c>
      <c r="D122">
        <v>29.7</v>
      </c>
      <c r="E122" t="str">
        <f>IF(D122&lt;23,"&lt;23°C",IF(D122&lt;=25,"23–25°C",IF(D122&lt;=28,"25–28°C","&gt;28°C")))</f>
        <v>&gt;28°C</v>
      </c>
      <c r="F122">
        <v>1176.8</v>
      </c>
      <c r="G122" t="str">
        <f t="shared" si="1"/>
        <v>High</v>
      </c>
      <c r="H122">
        <v>38.6</v>
      </c>
      <c r="I122">
        <v>102.8</v>
      </c>
      <c r="J122">
        <v>4.49</v>
      </c>
    </row>
    <row r="123" spans="1:10" x14ac:dyDescent="0.25">
      <c r="A123" t="s">
        <v>17</v>
      </c>
      <c r="B123" t="s">
        <v>14</v>
      </c>
      <c r="C123">
        <v>2021</v>
      </c>
      <c r="D123">
        <v>29.7</v>
      </c>
      <c r="E123" t="str">
        <f>IF(D123&lt;23,"&lt;23°C",IF(D123&lt;=25,"23–25°C",IF(D123&lt;=28,"25–28°C","&gt;28°C")))</f>
        <v>&gt;28°C</v>
      </c>
      <c r="F123">
        <v>1148.5</v>
      </c>
      <c r="G123" t="str">
        <f t="shared" si="1"/>
        <v>High</v>
      </c>
      <c r="H123">
        <v>14.9</v>
      </c>
      <c r="I123">
        <v>79.400000000000006</v>
      </c>
      <c r="J123">
        <v>5.16</v>
      </c>
    </row>
    <row r="124" spans="1:10" x14ac:dyDescent="0.25">
      <c r="A124" t="s">
        <v>15</v>
      </c>
      <c r="B124" t="s">
        <v>13</v>
      </c>
      <c r="C124">
        <v>2020</v>
      </c>
      <c r="D124">
        <v>29.6</v>
      </c>
      <c r="E124" t="str">
        <f>IF(D124&lt;23,"&lt;23°C",IF(D124&lt;=25,"23–25°C",IF(D124&lt;=28,"25–28°C","&gt;28°C")))</f>
        <v>&gt;28°C</v>
      </c>
      <c r="F124">
        <v>1251.4000000000001</v>
      </c>
      <c r="G124" t="str">
        <f t="shared" si="1"/>
        <v>High</v>
      </c>
      <c r="H124">
        <v>18.100000000000001</v>
      </c>
      <c r="I124">
        <v>72.8</v>
      </c>
      <c r="J124">
        <v>1.35</v>
      </c>
    </row>
    <row r="125" spans="1:10" x14ac:dyDescent="0.25">
      <c r="A125" t="s">
        <v>18</v>
      </c>
      <c r="B125" t="s">
        <v>13</v>
      </c>
      <c r="C125">
        <v>2022</v>
      </c>
      <c r="D125">
        <v>29.6</v>
      </c>
      <c r="E125" t="str">
        <f>IF(D125&lt;23,"&lt;23°C",IF(D125&lt;=25,"23–25°C",IF(D125&lt;=28,"25–28°C","&gt;28°C")))</f>
        <v>&gt;28°C</v>
      </c>
      <c r="F125">
        <v>1244.3</v>
      </c>
      <c r="G125" t="str">
        <f t="shared" si="1"/>
        <v>High</v>
      </c>
      <c r="H125">
        <v>26.8</v>
      </c>
      <c r="I125">
        <v>163.5</v>
      </c>
      <c r="J125">
        <v>2.11</v>
      </c>
    </row>
    <row r="126" spans="1:10" x14ac:dyDescent="0.25">
      <c r="A126" t="s">
        <v>18</v>
      </c>
      <c r="B126" t="s">
        <v>16</v>
      </c>
      <c r="C126">
        <v>2021</v>
      </c>
      <c r="D126">
        <v>29.6</v>
      </c>
      <c r="E126" t="str">
        <f>IF(D126&lt;23,"&lt;23°C",IF(D126&lt;=25,"23–25°C",IF(D126&lt;=28,"25–28°C","&gt;28°C")))</f>
        <v>&gt;28°C</v>
      </c>
      <c r="F126">
        <v>1746.7</v>
      </c>
      <c r="G126" t="str">
        <f t="shared" si="1"/>
        <v>Very High</v>
      </c>
      <c r="H126">
        <v>20.5</v>
      </c>
      <c r="I126">
        <v>69.900000000000006</v>
      </c>
      <c r="J126">
        <v>0.92</v>
      </c>
    </row>
    <row r="127" spans="1:10" x14ac:dyDescent="0.25">
      <c r="A127" t="s">
        <v>12</v>
      </c>
      <c r="B127" t="s">
        <v>11</v>
      </c>
      <c r="C127">
        <v>2020</v>
      </c>
      <c r="D127">
        <v>29.6</v>
      </c>
      <c r="E127" t="str">
        <f>IF(D127&lt;23,"&lt;23°C",IF(D127&lt;=25,"23–25°C",IF(D127&lt;=28,"25–28°C","&gt;28°C")))</f>
        <v>&gt;28°C</v>
      </c>
      <c r="F127">
        <v>1109.5</v>
      </c>
      <c r="G127" t="str">
        <f t="shared" si="1"/>
        <v>High</v>
      </c>
      <c r="H127">
        <v>28.1</v>
      </c>
      <c r="I127">
        <v>219.3</v>
      </c>
      <c r="J127">
        <v>0.7</v>
      </c>
    </row>
    <row r="128" spans="1:10" x14ac:dyDescent="0.25">
      <c r="A128" t="s">
        <v>18</v>
      </c>
      <c r="B128" t="s">
        <v>11</v>
      </c>
      <c r="C128">
        <v>2021</v>
      </c>
      <c r="D128">
        <v>29.6</v>
      </c>
      <c r="E128" t="str">
        <f>IF(D128&lt;23,"&lt;23°C",IF(D128&lt;=25,"23–25°C",IF(D128&lt;=28,"25–28°C","&gt;28°C")))</f>
        <v>&gt;28°C</v>
      </c>
      <c r="F128">
        <v>1253.4000000000001</v>
      </c>
      <c r="G128" t="str">
        <f t="shared" si="1"/>
        <v>High</v>
      </c>
      <c r="H128">
        <v>27.6</v>
      </c>
      <c r="I128">
        <v>218.6</v>
      </c>
      <c r="J128">
        <v>0.77</v>
      </c>
    </row>
    <row r="129" spans="1:10" x14ac:dyDescent="0.25">
      <c r="A129" t="s">
        <v>18</v>
      </c>
      <c r="B129" t="s">
        <v>13</v>
      </c>
      <c r="C129">
        <v>2021</v>
      </c>
      <c r="D129">
        <v>29.6</v>
      </c>
      <c r="E129" t="str">
        <f>IF(D129&lt;23,"&lt;23°C",IF(D129&lt;=25,"23–25°C",IF(D129&lt;=28,"25–28°C","&gt;28°C")))</f>
        <v>&gt;28°C</v>
      </c>
      <c r="F129">
        <v>959.5</v>
      </c>
      <c r="G129" t="str">
        <f t="shared" si="1"/>
        <v>Moderate</v>
      </c>
      <c r="H129">
        <v>44.9</v>
      </c>
      <c r="I129">
        <v>158.5</v>
      </c>
      <c r="J129">
        <v>0.75</v>
      </c>
    </row>
    <row r="130" spans="1:10" x14ac:dyDescent="0.25">
      <c r="A130" t="s">
        <v>8</v>
      </c>
      <c r="B130" t="s">
        <v>14</v>
      </c>
      <c r="C130">
        <v>2018</v>
      </c>
      <c r="D130">
        <v>29.6</v>
      </c>
      <c r="E130" t="str">
        <f>IF(D130&lt;23,"&lt;23°C",IF(D130&lt;=25,"23–25°C",IF(D130&lt;=28,"25–28°C","&gt;28°C")))</f>
        <v>&gt;28°C</v>
      </c>
      <c r="F130">
        <v>1029.5</v>
      </c>
      <c r="G130" t="str">
        <f t="shared" ref="G130:G193" si="2">IF(F130&lt;600,"Low",IF(F130&lt;=1000,"Moderate",IF(F130&lt;=1500,"High","Very High")))</f>
        <v>High</v>
      </c>
      <c r="H130">
        <v>25.4</v>
      </c>
      <c r="I130">
        <v>186.6</v>
      </c>
      <c r="J130">
        <v>1.1599999999999999</v>
      </c>
    </row>
    <row r="131" spans="1:10" x14ac:dyDescent="0.25">
      <c r="A131" t="s">
        <v>8</v>
      </c>
      <c r="B131" t="s">
        <v>16</v>
      </c>
      <c r="C131">
        <v>2019</v>
      </c>
      <c r="D131">
        <v>29.5</v>
      </c>
      <c r="E131" t="str">
        <f>IF(D131&lt;23,"&lt;23°C",IF(D131&lt;=25,"23–25°C",IF(D131&lt;=28,"25–28°C","&gt;28°C")))</f>
        <v>&gt;28°C</v>
      </c>
      <c r="F131">
        <v>1227.9000000000001</v>
      </c>
      <c r="G131" t="str">
        <f t="shared" si="2"/>
        <v>High</v>
      </c>
      <c r="H131">
        <v>17</v>
      </c>
      <c r="I131">
        <v>216.7</v>
      </c>
      <c r="J131">
        <v>4.2</v>
      </c>
    </row>
    <row r="132" spans="1:10" x14ac:dyDescent="0.25">
      <c r="A132" t="s">
        <v>8</v>
      </c>
      <c r="B132" t="s">
        <v>16</v>
      </c>
      <c r="C132">
        <v>2021</v>
      </c>
      <c r="D132">
        <v>29.5</v>
      </c>
      <c r="E132" t="str">
        <f>IF(D132&lt;23,"&lt;23°C",IF(D132&lt;=25,"23–25°C",IF(D132&lt;=28,"25–28°C","&gt;28°C")))</f>
        <v>&gt;28°C</v>
      </c>
      <c r="F132">
        <v>1427.2</v>
      </c>
      <c r="G132" t="str">
        <f t="shared" si="2"/>
        <v>High</v>
      </c>
      <c r="H132">
        <v>31.5</v>
      </c>
      <c r="I132">
        <v>94.4</v>
      </c>
      <c r="J132">
        <v>5.01</v>
      </c>
    </row>
    <row r="133" spans="1:10" x14ac:dyDescent="0.25">
      <c r="A133" t="s">
        <v>8</v>
      </c>
      <c r="B133" t="s">
        <v>16</v>
      </c>
      <c r="C133">
        <v>2023</v>
      </c>
      <c r="D133">
        <v>29.5</v>
      </c>
      <c r="E133" t="str">
        <f>IF(D133&lt;23,"&lt;23°C",IF(D133&lt;=25,"23–25°C",IF(D133&lt;=28,"25–28°C","&gt;28°C")))</f>
        <v>&gt;28°C</v>
      </c>
      <c r="F133">
        <v>1164.2</v>
      </c>
      <c r="G133" t="str">
        <f t="shared" si="2"/>
        <v>High</v>
      </c>
      <c r="H133">
        <v>34</v>
      </c>
      <c r="I133">
        <v>133.5</v>
      </c>
      <c r="J133">
        <v>2.21</v>
      </c>
    </row>
    <row r="134" spans="1:10" x14ac:dyDescent="0.25">
      <c r="A134" t="s">
        <v>15</v>
      </c>
      <c r="B134" t="s">
        <v>11</v>
      </c>
      <c r="C134">
        <v>2019</v>
      </c>
      <c r="D134">
        <v>29.5</v>
      </c>
      <c r="E134" t="str">
        <f>IF(D134&lt;23,"&lt;23°C",IF(D134&lt;=25,"23–25°C",IF(D134&lt;=28,"25–28°C","&gt;28°C")))</f>
        <v>&gt;28°C</v>
      </c>
      <c r="F134">
        <v>908.8</v>
      </c>
      <c r="G134" t="str">
        <f t="shared" si="2"/>
        <v>Moderate</v>
      </c>
      <c r="H134">
        <v>15.8</v>
      </c>
      <c r="I134">
        <v>158.69999999999999</v>
      </c>
      <c r="J134">
        <v>4.71</v>
      </c>
    </row>
    <row r="135" spans="1:10" x14ac:dyDescent="0.25">
      <c r="A135" t="s">
        <v>18</v>
      </c>
      <c r="B135" t="s">
        <v>13</v>
      </c>
      <c r="C135">
        <v>2018</v>
      </c>
      <c r="D135">
        <v>29.5</v>
      </c>
      <c r="E135" t="str">
        <f>IF(D135&lt;23,"&lt;23°C",IF(D135&lt;=25,"23–25°C",IF(D135&lt;=28,"25–28°C","&gt;28°C")))</f>
        <v>&gt;28°C</v>
      </c>
      <c r="F135">
        <v>1558.4</v>
      </c>
      <c r="G135" t="str">
        <f t="shared" si="2"/>
        <v>Very High</v>
      </c>
      <c r="H135">
        <v>21.9</v>
      </c>
      <c r="I135">
        <v>135.69999999999999</v>
      </c>
      <c r="J135">
        <v>3.59</v>
      </c>
    </row>
    <row r="136" spans="1:10" x14ac:dyDescent="0.25">
      <c r="A136" t="s">
        <v>12</v>
      </c>
      <c r="B136" t="s">
        <v>11</v>
      </c>
      <c r="C136">
        <v>2020</v>
      </c>
      <c r="D136">
        <v>29.5</v>
      </c>
      <c r="E136" t="str">
        <f>IF(D136&lt;23,"&lt;23°C",IF(D136&lt;=25,"23–25°C",IF(D136&lt;=28,"25–28°C","&gt;28°C")))</f>
        <v>&gt;28°C</v>
      </c>
      <c r="F136">
        <v>1461.3</v>
      </c>
      <c r="G136" t="str">
        <f t="shared" si="2"/>
        <v>High</v>
      </c>
      <c r="H136">
        <v>22.5</v>
      </c>
      <c r="I136">
        <v>220.4</v>
      </c>
      <c r="J136">
        <v>1.04</v>
      </c>
    </row>
    <row r="137" spans="1:10" x14ac:dyDescent="0.25">
      <c r="A137" t="s">
        <v>17</v>
      </c>
      <c r="B137" t="s">
        <v>16</v>
      </c>
      <c r="C137">
        <v>2020</v>
      </c>
      <c r="D137">
        <v>29.5</v>
      </c>
      <c r="E137" t="str">
        <f>IF(D137&lt;23,"&lt;23°C",IF(D137&lt;=25,"23–25°C",IF(D137&lt;=28,"25–28°C","&gt;28°C")))</f>
        <v>&gt;28°C</v>
      </c>
      <c r="F137">
        <v>1139.3</v>
      </c>
      <c r="G137" t="str">
        <f t="shared" si="2"/>
        <v>High</v>
      </c>
      <c r="H137">
        <v>19.5</v>
      </c>
      <c r="I137">
        <v>228.4</v>
      </c>
      <c r="J137">
        <v>4.0999999999999996</v>
      </c>
    </row>
    <row r="138" spans="1:10" x14ac:dyDescent="0.25">
      <c r="A138" t="s">
        <v>18</v>
      </c>
      <c r="B138" t="s">
        <v>13</v>
      </c>
      <c r="C138">
        <v>2021</v>
      </c>
      <c r="D138">
        <v>29.4</v>
      </c>
      <c r="E138" t="str">
        <f>IF(D138&lt;23,"&lt;23°C",IF(D138&lt;=25,"23–25°C",IF(D138&lt;=28,"25–28°C","&gt;28°C")))</f>
        <v>&gt;28°C</v>
      </c>
      <c r="F138">
        <v>1394.8</v>
      </c>
      <c r="G138" t="str">
        <f t="shared" si="2"/>
        <v>High</v>
      </c>
      <c r="H138">
        <v>26.5</v>
      </c>
      <c r="I138">
        <v>229.7</v>
      </c>
      <c r="J138">
        <v>0.91</v>
      </c>
    </row>
    <row r="139" spans="1:10" x14ac:dyDescent="0.25">
      <c r="A139" t="s">
        <v>17</v>
      </c>
      <c r="B139" t="s">
        <v>11</v>
      </c>
      <c r="C139">
        <v>2023</v>
      </c>
      <c r="D139">
        <v>29.4</v>
      </c>
      <c r="E139" t="str">
        <f>IF(D139&lt;23,"&lt;23°C",IF(D139&lt;=25,"23–25°C",IF(D139&lt;=28,"25–28°C","&gt;28°C")))</f>
        <v>&gt;28°C</v>
      </c>
      <c r="F139">
        <v>1256.9000000000001</v>
      </c>
      <c r="G139" t="str">
        <f t="shared" si="2"/>
        <v>High</v>
      </c>
      <c r="H139">
        <v>19.600000000000001</v>
      </c>
      <c r="I139">
        <v>81.2</v>
      </c>
      <c r="J139">
        <v>4.22</v>
      </c>
    </row>
    <row r="140" spans="1:10" x14ac:dyDescent="0.25">
      <c r="A140" t="s">
        <v>18</v>
      </c>
      <c r="B140" t="s">
        <v>16</v>
      </c>
      <c r="C140">
        <v>2021</v>
      </c>
      <c r="D140">
        <v>29.4</v>
      </c>
      <c r="E140" t="str">
        <f>IF(D140&lt;23,"&lt;23°C",IF(D140&lt;=25,"23–25°C",IF(D140&lt;=28,"25–28°C","&gt;28°C")))</f>
        <v>&gt;28°C</v>
      </c>
      <c r="F140">
        <v>1101.8</v>
      </c>
      <c r="G140" t="str">
        <f t="shared" si="2"/>
        <v>High</v>
      </c>
      <c r="H140">
        <v>20.9</v>
      </c>
      <c r="I140">
        <v>227.7</v>
      </c>
      <c r="J140">
        <v>4.5999999999999996</v>
      </c>
    </row>
    <row r="141" spans="1:10" x14ac:dyDescent="0.25">
      <c r="A141" t="s">
        <v>15</v>
      </c>
      <c r="B141" t="s">
        <v>9</v>
      </c>
      <c r="C141">
        <v>2019</v>
      </c>
      <c r="D141">
        <v>29.4</v>
      </c>
      <c r="E141" t="str">
        <f>IF(D141&lt;23,"&lt;23°C",IF(D141&lt;=25,"23–25°C",IF(D141&lt;=28,"25–28°C","&gt;28°C")))</f>
        <v>&gt;28°C</v>
      </c>
      <c r="F141">
        <v>1376.8</v>
      </c>
      <c r="G141" t="str">
        <f t="shared" si="2"/>
        <v>High</v>
      </c>
      <c r="H141">
        <v>20.399999999999999</v>
      </c>
      <c r="I141">
        <v>217.4</v>
      </c>
      <c r="J141">
        <v>2</v>
      </c>
    </row>
    <row r="142" spans="1:10" x14ac:dyDescent="0.25">
      <c r="A142" t="s">
        <v>12</v>
      </c>
      <c r="B142" t="s">
        <v>14</v>
      </c>
      <c r="C142">
        <v>2018</v>
      </c>
      <c r="D142">
        <v>29.4</v>
      </c>
      <c r="E142" t="str">
        <f>IF(D142&lt;23,"&lt;23°C",IF(D142&lt;=25,"23–25°C",IF(D142&lt;=28,"25–28°C","&gt;28°C")))</f>
        <v>&gt;28°C</v>
      </c>
      <c r="F142">
        <v>1697.7</v>
      </c>
      <c r="G142" t="str">
        <f t="shared" si="2"/>
        <v>Very High</v>
      </c>
      <c r="H142">
        <v>33.799999999999997</v>
      </c>
      <c r="I142">
        <v>59</v>
      </c>
      <c r="J142">
        <v>4.3899999999999997</v>
      </c>
    </row>
    <row r="143" spans="1:10" x14ac:dyDescent="0.25">
      <c r="A143" t="s">
        <v>18</v>
      </c>
      <c r="B143" t="s">
        <v>11</v>
      </c>
      <c r="C143">
        <v>2021</v>
      </c>
      <c r="D143">
        <v>29.4</v>
      </c>
      <c r="E143" t="str">
        <f>IF(D143&lt;23,"&lt;23°C",IF(D143&lt;=25,"23–25°C",IF(D143&lt;=28,"25–28°C","&gt;28°C")))</f>
        <v>&gt;28°C</v>
      </c>
      <c r="F143">
        <v>1459.8</v>
      </c>
      <c r="G143" t="str">
        <f t="shared" si="2"/>
        <v>High</v>
      </c>
      <c r="H143">
        <v>13.6</v>
      </c>
      <c r="I143">
        <v>139.6</v>
      </c>
      <c r="J143">
        <v>5.53</v>
      </c>
    </row>
    <row r="144" spans="1:10" x14ac:dyDescent="0.25">
      <c r="A144" t="s">
        <v>10</v>
      </c>
      <c r="B144" t="s">
        <v>14</v>
      </c>
      <c r="C144">
        <v>2023</v>
      </c>
      <c r="D144">
        <v>29.3</v>
      </c>
      <c r="E144" t="str">
        <f>IF(D144&lt;23,"&lt;23°C",IF(D144&lt;=25,"23–25°C",IF(D144&lt;=28,"25–28°C","&gt;28°C")))</f>
        <v>&gt;28°C</v>
      </c>
      <c r="F144">
        <v>867.3</v>
      </c>
      <c r="G144" t="str">
        <f t="shared" si="2"/>
        <v>Moderate</v>
      </c>
      <c r="H144">
        <v>40.200000000000003</v>
      </c>
      <c r="I144">
        <v>131.19999999999999</v>
      </c>
      <c r="J144">
        <v>0.6</v>
      </c>
    </row>
    <row r="145" spans="1:10" x14ac:dyDescent="0.25">
      <c r="A145" t="s">
        <v>17</v>
      </c>
      <c r="B145" t="s">
        <v>9</v>
      </c>
      <c r="C145">
        <v>2021</v>
      </c>
      <c r="D145">
        <v>29.3</v>
      </c>
      <c r="E145" t="str">
        <f>IF(D145&lt;23,"&lt;23°C",IF(D145&lt;=25,"23–25°C",IF(D145&lt;=28,"25–28°C","&gt;28°C")))</f>
        <v>&gt;28°C</v>
      </c>
      <c r="F145">
        <v>1252.2</v>
      </c>
      <c r="G145" t="str">
        <f t="shared" si="2"/>
        <v>High</v>
      </c>
      <c r="H145">
        <v>10.7</v>
      </c>
      <c r="I145">
        <v>69</v>
      </c>
      <c r="J145">
        <v>3.95</v>
      </c>
    </row>
    <row r="146" spans="1:10" x14ac:dyDescent="0.25">
      <c r="A146" t="s">
        <v>18</v>
      </c>
      <c r="B146" t="s">
        <v>16</v>
      </c>
      <c r="C146">
        <v>2020</v>
      </c>
      <c r="D146">
        <v>29.3</v>
      </c>
      <c r="E146" t="str">
        <f>IF(D146&lt;23,"&lt;23°C",IF(D146&lt;=25,"23–25°C",IF(D146&lt;=28,"25–28°C","&gt;28°C")))</f>
        <v>&gt;28°C</v>
      </c>
      <c r="F146">
        <v>683.4</v>
      </c>
      <c r="G146" t="str">
        <f t="shared" si="2"/>
        <v>Moderate</v>
      </c>
      <c r="H146">
        <v>26</v>
      </c>
      <c r="I146">
        <v>86.8</v>
      </c>
      <c r="J146">
        <v>5.31</v>
      </c>
    </row>
    <row r="147" spans="1:10" x14ac:dyDescent="0.25">
      <c r="A147" t="s">
        <v>10</v>
      </c>
      <c r="B147" t="s">
        <v>16</v>
      </c>
      <c r="C147">
        <v>2023</v>
      </c>
      <c r="D147">
        <v>29.3</v>
      </c>
      <c r="E147" t="str">
        <f>IF(D147&lt;23,"&lt;23°C",IF(D147&lt;=25,"23–25°C",IF(D147&lt;=28,"25–28°C","&gt;28°C")))</f>
        <v>&gt;28°C</v>
      </c>
      <c r="F147">
        <v>1888.2</v>
      </c>
      <c r="G147" t="str">
        <f t="shared" si="2"/>
        <v>Very High</v>
      </c>
      <c r="H147">
        <v>12.7</v>
      </c>
      <c r="I147">
        <v>20.9</v>
      </c>
      <c r="J147">
        <v>4.71</v>
      </c>
    </row>
    <row r="148" spans="1:10" x14ac:dyDescent="0.25">
      <c r="A148" t="s">
        <v>15</v>
      </c>
      <c r="B148" t="s">
        <v>14</v>
      </c>
      <c r="C148">
        <v>2018</v>
      </c>
      <c r="D148">
        <v>29.3</v>
      </c>
      <c r="E148" t="str">
        <f>IF(D148&lt;23,"&lt;23°C",IF(D148&lt;=25,"23–25°C",IF(D148&lt;=28,"25–28°C","&gt;28°C")))</f>
        <v>&gt;28°C</v>
      </c>
      <c r="F148">
        <v>1526.8</v>
      </c>
      <c r="G148" t="str">
        <f t="shared" si="2"/>
        <v>Very High</v>
      </c>
      <c r="H148">
        <v>26.5</v>
      </c>
      <c r="I148">
        <v>39.4</v>
      </c>
      <c r="J148">
        <v>2.2599999999999998</v>
      </c>
    </row>
    <row r="149" spans="1:10" x14ac:dyDescent="0.25">
      <c r="A149" t="s">
        <v>8</v>
      </c>
      <c r="B149" t="s">
        <v>14</v>
      </c>
      <c r="C149">
        <v>2022</v>
      </c>
      <c r="D149">
        <v>29.2</v>
      </c>
      <c r="E149" t="str">
        <f>IF(D149&lt;23,"&lt;23°C",IF(D149&lt;=25,"23–25°C",IF(D149&lt;=28,"25–28°C","&gt;28°C")))</f>
        <v>&gt;28°C</v>
      </c>
      <c r="F149">
        <v>1487.5</v>
      </c>
      <c r="G149" t="str">
        <f t="shared" si="2"/>
        <v>High</v>
      </c>
      <c r="H149">
        <v>26.2</v>
      </c>
      <c r="I149">
        <v>133.5</v>
      </c>
      <c r="J149">
        <v>3.15</v>
      </c>
    </row>
    <row r="150" spans="1:10" x14ac:dyDescent="0.25">
      <c r="A150" t="s">
        <v>18</v>
      </c>
      <c r="B150" t="s">
        <v>16</v>
      </c>
      <c r="C150">
        <v>2022</v>
      </c>
      <c r="D150">
        <v>29.2</v>
      </c>
      <c r="E150" t="str">
        <f>IF(D150&lt;23,"&lt;23°C",IF(D150&lt;=25,"23–25°C",IF(D150&lt;=28,"25–28°C","&gt;28°C")))</f>
        <v>&gt;28°C</v>
      </c>
      <c r="F150">
        <v>1286</v>
      </c>
      <c r="G150" t="str">
        <f t="shared" si="2"/>
        <v>High</v>
      </c>
      <c r="H150">
        <v>16.5</v>
      </c>
      <c r="I150">
        <v>245.4</v>
      </c>
      <c r="J150">
        <v>2.84</v>
      </c>
    </row>
    <row r="151" spans="1:10" x14ac:dyDescent="0.25">
      <c r="A151" t="s">
        <v>10</v>
      </c>
      <c r="B151" t="s">
        <v>14</v>
      </c>
      <c r="C151">
        <v>2022</v>
      </c>
      <c r="D151">
        <v>29.2</v>
      </c>
      <c r="E151" t="str">
        <f>IF(D151&lt;23,"&lt;23°C",IF(D151&lt;=25,"23–25°C",IF(D151&lt;=28,"25–28°C","&gt;28°C")))</f>
        <v>&gt;28°C</v>
      </c>
      <c r="F151">
        <v>1551.9</v>
      </c>
      <c r="G151" t="str">
        <f t="shared" si="2"/>
        <v>Very High</v>
      </c>
      <c r="H151">
        <v>32.9</v>
      </c>
      <c r="I151">
        <v>27.9</v>
      </c>
      <c r="J151">
        <v>5.19</v>
      </c>
    </row>
    <row r="152" spans="1:10" x14ac:dyDescent="0.25">
      <c r="A152" t="s">
        <v>12</v>
      </c>
      <c r="B152" t="s">
        <v>16</v>
      </c>
      <c r="C152">
        <v>2020</v>
      </c>
      <c r="D152">
        <v>29.2</v>
      </c>
      <c r="E152" t="str">
        <f>IF(D152&lt;23,"&lt;23°C",IF(D152&lt;=25,"23–25°C",IF(D152&lt;=28,"25–28°C","&gt;28°C")))</f>
        <v>&gt;28°C</v>
      </c>
      <c r="F152">
        <v>1611.6</v>
      </c>
      <c r="G152" t="str">
        <f t="shared" si="2"/>
        <v>Very High</v>
      </c>
      <c r="H152">
        <v>42.3</v>
      </c>
      <c r="I152">
        <v>65.900000000000006</v>
      </c>
      <c r="J152">
        <v>5.3</v>
      </c>
    </row>
    <row r="153" spans="1:10" x14ac:dyDescent="0.25">
      <c r="A153" t="s">
        <v>8</v>
      </c>
      <c r="B153" t="s">
        <v>13</v>
      </c>
      <c r="C153">
        <v>2022</v>
      </c>
      <c r="D153">
        <v>29.2</v>
      </c>
      <c r="E153" t="str">
        <f>IF(D153&lt;23,"&lt;23°C",IF(D153&lt;=25,"23–25°C",IF(D153&lt;=28,"25–28°C","&gt;28°C")))</f>
        <v>&gt;28°C</v>
      </c>
      <c r="F153">
        <v>1006.8</v>
      </c>
      <c r="G153" t="str">
        <f t="shared" si="2"/>
        <v>High</v>
      </c>
      <c r="H153">
        <v>31.5</v>
      </c>
      <c r="I153">
        <v>69.599999999999994</v>
      </c>
      <c r="J153">
        <v>2.78</v>
      </c>
    </row>
    <row r="154" spans="1:10" x14ac:dyDescent="0.25">
      <c r="A154" t="s">
        <v>12</v>
      </c>
      <c r="B154" t="s">
        <v>13</v>
      </c>
      <c r="C154">
        <v>2023</v>
      </c>
      <c r="D154">
        <v>29.2</v>
      </c>
      <c r="E154" t="str">
        <f>IF(D154&lt;23,"&lt;23°C",IF(D154&lt;=25,"23–25°C",IF(D154&lt;=28,"25–28°C","&gt;28°C")))</f>
        <v>&gt;28°C</v>
      </c>
      <c r="F154">
        <v>1090.9000000000001</v>
      </c>
      <c r="G154" t="str">
        <f t="shared" si="2"/>
        <v>High</v>
      </c>
      <c r="H154">
        <v>39.9</v>
      </c>
      <c r="I154">
        <v>98.6</v>
      </c>
      <c r="J154">
        <v>5.2</v>
      </c>
    </row>
    <row r="155" spans="1:10" x14ac:dyDescent="0.25">
      <c r="A155" t="s">
        <v>15</v>
      </c>
      <c r="B155" t="s">
        <v>14</v>
      </c>
      <c r="C155">
        <v>2019</v>
      </c>
      <c r="D155">
        <v>29.2</v>
      </c>
      <c r="E155" t="str">
        <f>IF(D155&lt;23,"&lt;23°C",IF(D155&lt;=25,"23–25°C",IF(D155&lt;=28,"25–28°C","&gt;28°C")))</f>
        <v>&gt;28°C</v>
      </c>
      <c r="F155">
        <v>1020.1</v>
      </c>
      <c r="G155" t="str">
        <f t="shared" si="2"/>
        <v>High</v>
      </c>
      <c r="H155">
        <v>21.1</v>
      </c>
      <c r="I155">
        <v>141.4</v>
      </c>
      <c r="J155">
        <v>2.63</v>
      </c>
    </row>
    <row r="156" spans="1:10" x14ac:dyDescent="0.25">
      <c r="A156" t="s">
        <v>12</v>
      </c>
      <c r="B156" t="s">
        <v>13</v>
      </c>
      <c r="C156">
        <v>2020</v>
      </c>
      <c r="D156">
        <v>29.2</v>
      </c>
      <c r="E156" t="str">
        <f>IF(D156&lt;23,"&lt;23°C",IF(D156&lt;=25,"23–25°C",IF(D156&lt;=28,"25–28°C","&gt;28°C")))</f>
        <v>&gt;28°C</v>
      </c>
      <c r="F156">
        <v>1533.1</v>
      </c>
      <c r="G156" t="str">
        <f t="shared" si="2"/>
        <v>Very High</v>
      </c>
      <c r="H156">
        <v>44.8</v>
      </c>
      <c r="I156">
        <v>48.4</v>
      </c>
      <c r="J156">
        <v>5.83</v>
      </c>
    </row>
    <row r="157" spans="1:10" x14ac:dyDescent="0.25">
      <c r="A157" t="s">
        <v>10</v>
      </c>
      <c r="B157" t="s">
        <v>16</v>
      </c>
      <c r="C157">
        <v>2019</v>
      </c>
      <c r="D157">
        <v>29.2</v>
      </c>
      <c r="E157" t="str">
        <f>IF(D157&lt;23,"&lt;23°C",IF(D157&lt;=25,"23–25°C",IF(D157&lt;=28,"25–28°C","&gt;28°C")))</f>
        <v>&gt;28°C</v>
      </c>
      <c r="F157">
        <v>1350.5</v>
      </c>
      <c r="G157" t="str">
        <f t="shared" si="2"/>
        <v>High</v>
      </c>
      <c r="H157">
        <v>26.7</v>
      </c>
      <c r="I157">
        <v>59.9</v>
      </c>
      <c r="J157">
        <v>1.82</v>
      </c>
    </row>
    <row r="158" spans="1:10" x14ac:dyDescent="0.25">
      <c r="A158" t="s">
        <v>15</v>
      </c>
      <c r="B158" t="s">
        <v>13</v>
      </c>
      <c r="C158">
        <v>2019</v>
      </c>
      <c r="D158">
        <v>29.2</v>
      </c>
      <c r="E158" t="str">
        <f>IF(D158&lt;23,"&lt;23°C",IF(D158&lt;=25,"23–25°C",IF(D158&lt;=28,"25–28°C","&gt;28°C")))</f>
        <v>&gt;28°C</v>
      </c>
      <c r="F158">
        <v>861.4</v>
      </c>
      <c r="G158" t="str">
        <f t="shared" si="2"/>
        <v>Moderate</v>
      </c>
      <c r="H158">
        <v>11.3</v>
      </c>
      <c r="I158">
        <v>223</v>
      </c>
      <c r="J158">
        <v>4.09</v>
      </c>
    </row>
    <row r="159" spans="1:10" x14ac:dyDescent="0.25">
      <c r="A159" t="s">
        <v>10</v>
      </c>
      <c r="B159" t="s">
        <v>14</v>
      </c>
      <c r="C159">
        <v>2022</v>
      </c>
      <c r="D159">
        <v>29.2</v>
      </c>
      <c r="E159" t="str">
        <f>IF(D159&lt;23,"&lt;23°C",IF(D159&lt;=25,"23–25°C",IF(D159&lt;=28,"25–28°C","&gt;28°C")))</f>
        <v>&gt;28°C</v>
      </c>
      <c r="F159">
        <v>1352.1</v>
      </c>
      <c r="G159" t="str">
        <f t="shared" si="2"/>
        <v>High</v>
      </c>
      <c r="H159">
        <v>42.9</v>
      </c>
      <c r="I159">
        <v>41</v>
      </c>
      <c r="J159">
        <v>1.43</v>
      </c>
    </row>
    <row r="160" spans="1:10" x14ac:dyDescent="0.25">
      <c r="A160" t="s">
        <v>8</v>
      </c>
      <c r="B160" t="s">
        <v>9</v>
      </c>
      <c r="C160">
        <v>2022</v>
      </c>
      <c r="D160">
        <v>29.2</v>
      </c>
      <c r="E160" t="str">
        <f>IF(D160&lt;23,"&lt;23°C",IF(D160&lt;=25,"23–25°C",IF(D160&lt;=28,"25–28°C","&gt;28°C")))</f>
        <v>&gt;28°C</v>
      </c>
      <c r="F160">
        <v>1163.7</v>
      </c>
      <c r="G160" t="str">
        <f t="shared" si="2"/>
        <v>High</v>
      </c>
      <c r="H160">
        <v>21.5</v>
      </c>
      <c r="I160">
        <v>137</v>
      </c>
      <c r="J160">
        <v>1.08</v>
      </c>
    </row>
    <row r="161" spans="1:10" x14ac:dyDescent="0.25">
      <c r="A161" t="s">
        <v>17</v>
      </c>
      <c r="B161" t="s">
        <v>9</v>
      </c>
      <c r="C161">
        <v>2018</v>
      </c>
      <c r="D161">
        <v>29.2</v>
      </c>
      <c r="E161" t="str">
        <f>IF(D161&lt;23,"&lt;23°C",IF(D161&lt;=25,"23–25°C",IF(D161&lt;=28,"25–28°C","&gt;28°C")))</f>
        <v>&gt;28°C</v>
      </c>
      <c r="F161">
        <v>833.6</v>
      </c>
      <c r="G161" t="str">
        <f t="shared" si="2"/>
        <v>Moderate</v>
      </c>
      <c r="H161">
        <v>31.7</v>
      </c>
      <c r="I161">
        <v>216.6</v>
      </c>
      <c r="J161">
        <v>3.19</v>
      </c>
    </row>
    <row r="162" spans="1:10" x14ac:dyDescent="0.25">
      <c r="A162" t="s">
        <v>15</v>
      </c>
      <c r="B162" t="s">
        <v>13</v>
      </c>
      <c r="C162">
        <v>2020</v>
      </c>
      <c r="D162">
        <v>29.2</v>
      </c>
      <c r="E162" t="str">
        <f>IF(D162&lt;23,"&lt;23°C",IF(D162&lt;=25,"23–25°C",IF(D162&lt;=28,"25–28°C","&gt;28°C")))</f>
        <v>&gt;28°C</v>
      </c>
      <c r="F162">
        <v>887.3</v>
      </c>
      <c r="G162" t="str">
        <f t="shared" si="2"/>
        <v>Moderate</v>
      </c>
      <c r="H162">
        <v>36.799999999999997</v>
      </c>
      <c r="I162">
        <v>128.5</v>
      </c>
      <c r="J162">
        <v>4.12</v>
      </c>
    </row>
    <row r="163" spans="1:10" x14ac:dyDescent="0.25">
      <c r="A163" t="s">
        <v>8</v>
      </c>
      <c r="B163" t="s">
        <v>13</v>
      </c>
      <c r="C163">
        <v>2021</v>
      </c>
      <c r="D163">
        <v>29.2</v>
      </c>
      <c r="E163" t="str">
        <f>IF(D163&lt;23,"&lt;23°C",IF(D163&lt;=25,"23–25°C",IF(D163&lt;=28,"25–28°C","&gt;28°C")))</f>
        <v>&gt;28°C</v>
      </c>
      <c r="F163">
        <v>687.5</v>
      </c>
      <c r="G163" t="str">
        <f t="shared" si="2"/>
        <v>Moderate</v>
      </c>
      <c r="H163">
        <v>23.5</v>
      </c>
      <c r="I163">
        <v>131.30000000000001</v>
      </c>
      <c r="J163">
        <v>3.25</v>
      </c>
    </row>
    <row r="164" spans="1:10" x14ac:dyDescent="0.25">
      <c r="A164" t="s">
        <v>18</v>
      </c>
      <c r="B164" t="s">
        <v>14</v>
      </c>
      <c r="C164">
        <v>2020</v>
      </c>
      <c r="D164">
        <v>29.2</v>
      </c>
      <c r="E164" t="str">
        <f>IF(D164&lt;23,"&lt;23°C",IF(D164&lt;=25,"23–25°C",IF(D164&lt;=28,"25–28°C","&gt;28°C")))</f>
        <v>&gt;28°C</v>
      </c>
      <c r="F164">
        <v>1204.5999999999999</v>
      </c>
      <c r="G164" t="str">
        <f t="shared" si="2"/>
        <v>High</v>
      </c>
      <c r="H164">
        <v>33.200000000000003</v>
      </c>
      <c r="I164">
        <v>229.1</v>
      </c>
      <c r="J164">
        <v>4.96</v>
      </c>
    </row>
    <row r="165" spans="1:10" x14ac:dyDescent="0.25">
      <c r="A165" t="s">
        <v>10</v>
      </c>
      <c r="B165" t="s">
        <v>9</v>
      </c>
      <c r="C165">
        <v>2023</v>
      </c>
      <c r="D165">
        <v>29.2</v>
      </c>
      <c r="E165" t="str">
        <f>IF(D165&lt;23,"&lt;23°C",IF(D165&lt;=25,"23–25°C",IF(D165&lt;=28,"25–28°C","&gt;28°C")))</f>
        <v>&gt;28°C</v>
      </c>
      <c r="F165">
        <v>1086.9000000000001</v>
      </c>
      <c r="G165" t="str">
        <f t="shared" si="2"/>
        <v>High</v>
      </c>
      <c r="H165">
        <v>37.1</v>
      </c>
      <c r="I165">
        <v>30</v>
      </c>
      <c r="J165">
        <v>1.97</v>
      </c>
    </row>
    <row r="166" spans="1:10" x14ac:dyDescent="0.25">
      <c r="A166" t="s">
        <v>8</v>
      </c>
      <c r="B166" t="s">
        <v>13</v>
      </c>
      <c r="C166">
        <v>2019</v>
      </c>
      <c r="D166">
        <v>29.1</v>
      </c>
      <c r="E166" t="str">
        <f>IF(D166&lt;23,"&lt;23°C",IF(D166&lt;=25,"23–25°C",IF(D166&lt;=28,"25–28°C","&gt;28°C")))</f>
        <v>&gt;28°C</v>
      </c>
      <c r="F166">
        <v>1866</v>
      </c>
      <c r="G166" t="str">
        <f t="shared" si="2"/>
        <v>Very High</v>
      </c>
      <c r="H166">
        <v>12.2</v>
      </c>
      <c r="I166">
        <v>20.5</v>
      </c>
      <c r="J166">
        <v>2.6</v>
      </c>
    </row>
    <row r="167" spans="1:10" x14ac:dyDescent="0.25">
      <c r="A167" t="s">
        <v>12</v>
      </c>
      <c r="B167" t="s">
        <v>16</v>
      </c>
      <c r="C167">
        <v>2021</v>
      </c>
      <c r="D167">
        <v>29.1</v>
      </c>
      <c r="E167" t="str">
        <f>IF(D167&lt;23,"&lt;23°C",IF(D167&lt;=25,"23–25°C",IF(D167&lt;=28,"25–28°C","&gt;28°C")))</f>
        <v>&gt;28°C</v>
      </c>
      <c r="F167">
        <v>1228.5999999999999</v>
      </c>
      <c r="G167" t="str">
        <f t="shared" si="2"/>
        <v>High</v>
      </c>
      <c r="H167">
        <v>36.4</v>
      </c>
      <c r="I167">
        <v>246.3</v>
      </c>
      <c r="J167">
        <v>4.6100000000000003</v>
      </c>
    </row>
    <row r="168" spans="1:10" x14ac:dyDescent="0.25">
      <c r="A168" t="s">
        <v>17</v>
      </c>
      <c r="B168" t="s">
        <v>9</v>
      </c>
      <c r="C168">
        <v>2023</v>
      </c>
      <c r="D168">
        <v>29.1</v>
      </c>
      <c r="E168" t="str">
        <f>IF(D168&lt;23,"&lt;23°C",IF(D168&lt;=25,"23–25°C",IF(D168&lt;=28,"25–28°C","&gt;28°C")))</f>
        <v>&gt;28°C</v>
      </c>
      <c r="F168">
        <v>1242.5999999999999</v>
      </c>
      <c r="G168" t="str">
        <f t="shared" si="2"/>
        <v>High</v>
      </c>
      <c r="H168">
        <v>28.6</v>
      </c>
      <c r="I168">
        <v>237.5</v>
      </c>
      <c r="J168">
        <v>5.96</v>
      </c>
    </row>
    <row r="169" spans="1:10" x14ac:dyDescent="0.25">
      <c r="A169" t="s">
        <v>12</v>
      </c>
      <c r="B169" t="s">
        <v>14</v>
      </c>
      <c r="C169">
        <v>2020</v>
      </c>
      <c r="D169">
        <v>29.1</v>
      </c>
      <c r="E169" t="str">
        <f>IF(D169&lt;23,"&lt;23°C",IF(D169&lt;=25,"23–25°C",IF(D169&lt;=28,"25–28°C","&gt;28°C")))</f>
        <v>&gt;28°C</v>
      </c>
      <c r="F169">
        <v>1381.8</v>
      </c>
      <c r="G169" t="str">
        <f t="shared" si="2"/>
        <v>High</v>
      </c>
      <c r="H169">
        <v>17.100000000000001</v>
      </c>
      <c r="I169">
        <v>70.099999999999994</v>
      </c>
      <c r="J169">
        <v>3.16</v>
      </c>
    </row>
    <row r="170" spans="1:10" x14ac:dyDescent="0.25">
      <c r="A170" t="s">
        <v>10</v>
      </c>
      <c r="B170" t="s">
        <v>13</v>
      </c>
      <c r="C170">
        <v>2018</v>
      </c>
      <c r="D170">
        <v>29.1</v>
      </c>
      <c r="E170" t="str">
        <f>IF(D170&lt;23,"&lt;23°C",IF(D170&lt;=25,"23–25°C",IF(D170&lt;=28,"25–28°C","&gt;28°C")))</f>
        <v>&gt;28°C</v>
      </c>
      <c r="F170">
        <v>1165.0999999999999</v>
      </c>
      <c r="G170" t="str">
        <f t="shared" si="2"/>
        <v>High</v>
      </c>
      <c r="H170">
        <v>16.399999999999999</v>
      </c>
      <c r="I170">
        <v>86.5</v>
      </c>
      <c r="J170">
        <v>3.28</v>
      </c>
    </row>
    <row r="171" spans="1:10" x14ac:dyDescent="0.25">
      <c r="A171" t="s">
        <v>17</v>
      </c>
      <c r="B171" t="s">
        <v>9</v>
      </c>
      <c r="C171">
        <v>2018</v>
      </c>
      <c r="D171">
        <v>29.1</v>
      </c>
      <c r="E171" t="str">
        <f>IF(D171&lt;23,"&lt;23°C",IF(D171&lt;=25,"23–25°C",IF(D171&lt;=28,"25–28°C","&gt;28°C")))</f>
        <v>&gt;28°C</v>
      </c>
      <c r="F171">
        <v>1523.7</v>
      </c>
      <c r="G171" t="str">
        <f t="shared" si="2"/>
        <v>Very High</v>
      </c>
      <c r="H171">
        <v>39.700000000000003</v>
      </c>
      <c r="I171">
        <v>123.5</v>
      </c>
      <c r="J171">
        <v>3.93</v>
      </c>
    </row>
    <row r="172" spans="1:10" x14ac:dyDescent="0.25">
      <c r="A172" t="s">
        <v>18</v>
      </c>
      <c r="B172" t="s">
        <v>9</v>
      </c>
      <c r="C172">
        <v>2020</v>
      </c>
      <c r="D172">
        <v>29.1</v>
      </c>
      <c r="E172" t="str">
        <f>IF(D172&lt;23,"&lt;23°C",IF(D172&lt;=25,"23–25°C",IF(D172&lt;=28,"25–28°C","&gt;28°C")))</f>
        <v>&gt;28°C</v>
      </c>
      <c r="F172">
        <v>1114.3</v>
      </c>
      <c r="G172" t="str">
        <f t="shared" si="2"/>
        <v>High</v>
      </c>
      <c r="H172">
        <v>39.799999999999997</v>
      </c>
      <c r="I172">
        <v>201.5</v>
      </c>
      <c r="J172">
        <v>2.81</v>
      </c>
    </row>
    <row r="173" spans="1:10" x14ac:dyDescent="0.25">
      <c r="A173" t="s">
        <v>10</v>
      </c>
      <c r="B173" t="s">
        <v>9</v>
      </c>
      <c r="C173">
        <v>2019</v>
      </c>
      <c r="D173">
        <v>29.1</v>
      </c>
      <c r="E173" t="str">
        <f>IF(D173&lt;23,"&lt;23°C",IF(D173&lt;=25,"23–25°C",IF(D173&lt;=28,"25–28°C","&gt;28°C")))</f>
        <v>&gt;28°C</v>
      </c>
      <c r="F173">
        <v>1476.8</v>
      </c>
      <c r="G173" t="str">
        <f t="shared" si="2"/>
        <v>High</v>
      </c>
      <c r="H173">
        <v>12.2</v>
      </c>
      <c r="I173">
        <v>63.8</v>
      </c>
      <c r="J173">
        <v>2.75</v>
      </c>
    </row>
    <row r="174" spans="1:10" x14ac:dyDescent="0.25">
      <c r="A174" t="s">
        <v>8</v>
      </c>
      <c r="B174" t="s">
        <v>13</v>
      </c>
      <c r="C174">
        <v>2018</v>
      </c>
      <c r="D174">
        <v>29.1</v>
      </c>
      <c r="E174" t="str">
        <f>IF(D174&lt;23,"&lt;23°C",IF(D174&lt;=25,"23–25°C",IF(D174&lt;=28,"25–28°C","&gt;28°C")))</f>
        <v>&gt;28°C</v>
      </c>
      <c r="F174">
        <v>942.3</v>
      </c>
      <c r="G174" t="str">
        <f t="shared" si="2"/>
        <v>Moderate</v>
      </c>
      <c r="H174">
        <v>27.4</v>
      </c>
      <c r="I174">
        <v>78</v>
      </c>
      <c r="J174">
        <v>1.51</v>
      </c>
    </row>
    <row r="175" spans="1:10" x14ac:dyDescent="0.25">
      <c r="A175" t="s">
        <v>18</v>
      </c>
      <c r="B175" t="s">
        <v>14</v>
      </c>
      <c r="C175">
        <v>2022</v>
      </c>
      <c r="D175">
        <v>29.1</v>
      </c>
      <c r="E175" t="str">
        <f>IF(D175&lt;23,"&lt;23°C",IF(D175&lt;=25,"23–25°C",IF(D175&lt;=28,"25–28°C","&gt;28°C")))</f>
        <v>&gt;28°C</v>
      </c>
      <c r="F175">
        <v>1734.5</v>
      </c>
      <c r="G175" t="str">
        <f t="shared" si="2"/>
        <v>Very High</v>
      </c>
      <c r="H175">
        <v>24.6</v>
      </c>
      <c r="I175">
        <v>245.8</v>
      </c>
      <c r="J175">
        <v>5.98</v>
      </c>
    </row>
    <row r="176" spans="1:10" x14ac:dyDescent="0.25">
      <c r="A176" t="s">
        <v>10</v>
      </c>
      <c r="B176" t="s">
        <v>9</v>
      </c>
      <c r="C176">
        <v>2022</v>
      </c>
      <c r="D176">
        <v>29.1</v>
      </c>
      <c r="E176" t="str">
        <f>IF(D176&lt;23,"&lt;23°C",IF(D176&lt;=25,"23–25°C",IF(D176&lt;=28,"25–28°C","&gt;28°C")))</f>
        <v>&gt;28°C</v>
      </c>
      <c r="F176">
        <v>1553.1</v>
      </c>
      <c r="G176" t="str">
        <f t="shared" si="2"/>
        <v>Very High</v>
      </c>
      <c r="H176">
        <v>43.9</v>
      </c>
      <c r="I176">
        <v>79.5</v>
      </c>
      <c r="J176">
        <v>3.42</v>
      </c>
    </row>
    <row r="177" spans="1:10" x14ac:dyDescent="0.25">
      <c r="A177" t="s">
        <v>12</v>
      </c>
      <c r="B177" t="s">
        <v>11</v>
      </c>
      <c r="C177">
        <v>2018</v>
      </c>
      <c r="D177">
        <v>29.1</v>
      </c>
      <c r="E177" t="str">
        <f>IF(D177&lt;23,"&lt;23°C",IF(D177&lt;=25,"23–25°C",IF(D177&lt;=28,"25–28°C","&gt;28°C")))</f>
        <v>&gt;28°C</v>
      </c>
      <c r="F177">
        <v>1582.1</v>
      </c>
      <c r="G177" t="str">
        <f t="shared" si="2"/>
        <v>Very High</v>
      </c>
      <c r="H177">
        <v>37.6</v>
      </c>
      <c r="I177">
        <v>112.8</v>
      </c>
      <c r="J177">
        <v>2.42</v>
      </c>
    </row>
    <row r="178" spans="1:10" x14ac:dyDescent="0.25">
      <c r="A178" t="s">
        <v>18</v>
      </c>
      <c r="B178" t="s">
        <v>14</v>
      </c>
      <c r="C178">
        <v>2020</v>
      </c>
      <c r="D178">
        <v>29.1</v>
      </c>
      <c r="E178" t="str">
        <f>IF(D178&lt;23,"&lt;23°C",IF(D178&lt;=25,"23–25°C",IF(D178&lt;=28,"25–28°C","&gt;28°C")))</f>
        <v>&gt;28°C</v>
      </c>
      <c r="F178">
        <v>1474.8</v>
      </c>
      <c r="G178" t="str">
        <f t="shared" si="2"/>
        <v>High</v>
      </c>
      <c r="H178">
        <v>22.2</v>
      </c>
      <c r="I178">
        <v>191.9</v>
      </c>
      <c r="J178">
        <v>1.02</v>
      </c>
    </row>
    <row r="179" spans="1:10" x14ac:dyDescent="0.25">
      <c r="A179" t="s">
        <v>10</v>
      </c>
      <c r="B179" t="s">
        <v>11</v>
      </c>
      <c r="C179">
        <v>2020</v>
      </c>
      <c r="D179">
        <v>29.1</v>
      </c>
      <c r="E179" t="str">
        <f>IF(D179&lt;23,"&lt;23°C",IF(D179&lt;=25,"23–25°C",IF(D179&lt;=28,"25–28°C","&gt;28°C")))</f>
        <v>&gt;28°C</v>
      </c>
      <c r="F179">
        <v>1259.5999999999999</v>
      </c>
      <c r="G179" t="str">
        <f t="shared" si="2"/>
        <v>High</v>
      </c>
      <c r="H179">
        <v>34.5</v>
      </c>
      <c r="I179">
        <v>227.4</v>
      </c>
      <c r="J179">
        <v>4.54</v>
      </c>
    </row>
    <row r="180" spans="1:10" x14ac:dyDescent="0.25">
      <c r="A180" t="s">
        <v>12</v>
      </c>
      <c r="B180" t="s">
        <v>13</v>
      </c>
      <c r="C180">
        <v>2020</v>
      </c>
      <c r="D180">
        <v>29.1</v>
      </c>
      <c r="E180" t="str">
        <f>IF(D180&lt;23,"&lt;23°C",IF(D180&lt;=25,"23–25°C",IF(D180&lt;=28,"25–28°C","&gt;28°C")))</f>
        <v>&gt;28°C</v>
      </c>
      <c r="F180">
        <v>1119.9000000000001</v>
      </c>
      <c r="G180" t="str">
        <f t="shared" si="2"/>
        <v>High</v>
      </c>
      <c r="H180">
        <v>28.4</v>
      </c>
      <c r="I180">
        <v>99.5</v>
      </c>
      <c r="J180">
        <v>2.73</v>
      </c>
    </row>
    <row r="181" spans="1:10" x14ac:dyDescent="0.25">
      <c r="A181" t="s">
        <v>12</v>
      </c>
      <c r="B181" t="s">
        <v>13</v>
      </c>
      <c r="C181">
        <v>2020</v>
      </c>
      <c r="D181">
        <v>29</v>
      </c>
      <c r="E181" t="str">
        <f>IF(D181&lt;23,"&lt;23°C",IF(D181&lt;=25,"23–25°C",IF(D181&lt;=28,"25–28°C","&gt;28°C")))</f>
        <v>&gt;28°C</v>
      </c>
      <c r="F181">
        <v>783.5</v>
      </c>
      <c r="G181" t="str">
        <f t="shared" si="2"/>
        <v>Moderate</v>
      </c>
      <c r="H181">
        <v>36.200000000000003</v>
      </c>
      <c r="I181">
        <v>52.3</v>
      </c>
      <c r="J181">
        <v>4.84</v>
      </c>
    </row>
    <row r="182" spans="1:10" x14ac:dyDescent="0.25">
      <c r="A182" t="s">
        <v>10</v>
      </c>
      <c r="B182" t="s">
        <v>13</v>
      </c>
      <c r="C182">
        <v>2021</v>
      </c>
      <c r="D182">
        <v>29</v>
      </c>
      <c r="E182" t="str">
        <f>IF(D182&lt;23,"&lt;23°C",IF(D182&lt;=25,"23–25°C",IF(D182&lt;=28,"25–28°C","&gt;28°C")))</f>
        <v>&gt;28°C</v>
      </c>
      <c r="F182">
        <v>1707.1</v>
      </c>
      <c r="G182" t="str">
        <f t="shared" si="2"/>
        <v>Very High</v>
      </c>
      <c r="H182">
        <v>39.299999999999997</v>
      </c>
      <c r="I182">
        <v>53</v>
      </c>
      <c r="J182">
        <v>3.3</v>
      </c>
    </row>
    <row r="183" spans="1:10" x14ac:dyDescent="0.25">
      <c r="A183" t="s">
        <v>15</v>
      </c>
      <c r="B183" t="s">
        <v>9</v>
      </c>
      <c r="C183">
        <v>2020</v>
      </c>
      <c r="D183">
        <v>29</v>
      </c>
      <c r="E183" t="str">
        <f>IF(D183&lt;23,"&lt;23°C",IF(D183&lt;=25,"23–25°C",IF(D183&lt;=28,"25–28°C","&gt;28°C")))</f>
        <v>&gt;28°C</v>
      </c>
      <c r="F183">
        <v>1079.7</v>
      </c>
      <c r="G183" t="str">
        <f t="shared" si="2"/>
        <v>High</v>
      </c>
      <c r="H183">
        <v>18.399999999999999</v>
      </c>
      <c r="I183">
        <v>31.7</v>
      </c>
      <c r="J183">
        <v>2.57</v>
      </c>
    </row>
    <row r="184" spans="1:10" x14ac:dyDescent="0.25">
      <c r="A184" t="s">
        <v>12</v>
      </c>
      <c r="B184" t="s">
        <v>11</v>
      </c>
      <c r="C184">
        <v>2019</v>
      </c>
      <c r="D184">
        <v>29</v>
      </c>
      <c r="E184" t="str">
        <f>IF(D184&lt;23,"&lt;23°C",IF(D184&lt;=25,"23–25°C",IF(D184&lt;=28,"25–28°C","&gt;28°C")))</f>
        <v>&gt;28°C</v>
      </c>
      <c r="F184">
        <v>835.3</v>
      </c>
      <c r="G184" t="str">
        <f t="shared" si="2"/>
        <v>Moderate</v>
      </c>
      <c r="H184">
        <v>28.7</v>
      </c>
      <c r="I184">
        <v>242.7</v>
      </c>
      <c r="J184">
        <v>4.03</v>
      </c>
    </row>
    <row r="185" spans="1:10" x14ac:dyDescent="0.25">
      <c r="A185" t="s">
        <v>15</v>
      </c>
      <c r="B185" t="s">
        <v>13</v>
      </c>
      <c r="C185">
        <v>2019</v>
      </c>
      <c r="D185">
        <v>29</v>
      </c>
      <c r="E185" t="str">
        <f>IF(D185&lt;23,"&lt;23°C",IF(D185&lt;=25,"23–25°C",IF(D185&lt;=28,"25–28°C","&gt;28°C")))</f>
        <v>&gt;28°C</v>
      </c>
      <c r="F185">
        <v>1279.9000000000001</v>
      </c>
      <c r="G185" t="str">
        <f t="shared" si="2"/>
        <v>High</v>
      </c>
      <c r="H185">
        <v>42.9</v>
      </c>
      <c r="I185">
        <v>23.3</v>
      </c>
      <c r="J185">
        <v>0.72</v>
      </c>
    </row>
    <row r="186" spans="1:10" x14ac:dyDescent="0.25">
      <c r="A186" t="s">
        <v>10</v>
      </c>
      <c r="B186" t="s">
        <v>11</v>
      </c>
      <c r="C186">
        <v>2019</v>
      </c>
      <c r="D186">
        <v>29</v>
      </c>
      <c r="E186" t="str">
        <f>IF(D186&lt;23,"&lt;23°C",IF(D186&lt;=25,"23–25°C",IF(D186&lt;=28,"25–28°C","&gt;28°C")))</f>
        <v>&gt;28°C</v>
      </c>
      <c r="F186">
        <v>990.6</v>
      </c>
      <c r="G186" t="str">
        <f t="shared" si="2"/>
        <v>Moderate</v>
      </c>
      <c r="H186">
        <v>39.5</v>
      </c>
      <c r="I186">
        <v>68.3</v>
      </c>
      <c r="J186">
        <v>4.38</v>
      </c>
    </row>
    <row r="187" spans="1:10" x14ac:dyDescent="0.25">
      <c r="A187" t="s">
        <v>15</v>
      </c>
      <c r="B187" t="s">
        <v>11</v>
      </c>
      <c r="C187">
        <v>2019</v>
      </c>
      <c r="D187">
        <v>29</v>
      </c>
      <c r="E187" t="str">
        <f>IF(D187&lt;23,"&lt;23°C",IF(D187&lt;=25,"23–25°C",IF(D187&lt;=28,"25–28°C","&gt;28°C")))</f>
        <v>&gt;28°C</v>
      </c>
      <c r="F187">
        <v>1363.1</v>
      </c>
      <c r="G187" t="str">
        <f t="shared" si="2"/>
        <v>High</v>
      </c>
      <c r="H187">
        <v>34.1</v>
      </c>
      <c r="I187">
        <v>95.4</v>
      </c>
      <c r="J187">
        <v>5.61</v>
      </c>
    </row>
    <row r="188" spans="1:10" x14ac:dyDescent="0.25">
      <c r="A188" t="s">
        <v>18</v>
      </c>
      <c r="B188" t="s">
        <v>13</v>
      </c>
      <c r="C188">
        <v>2019</v>
      </c>
      <c r="D188">
        <v>29</v>
      </c>
      <c r="E188" t="str">
        <f>IF(D188&lt;23,"&lt;23°C",IF(D188&lt;=25,"23–25°C",IF(D188&lt;=28,"25–28°C","&gt;28°C")))</f>
        <v>&gt;28°C</v>
      </c>
      <c r="F188">
        <v>1121.7</v>
      </c>
      <c r="G188" t="str">
        <f t="shared" si="2"/>
        <v>High</v>
      </c>
      <c r="H188">
        <v>10.199999999999999</v>
      </c>
      <c r="I188">
        <v>144.5</v>
      </c>
      <c r="J188">
        <v>4.12</v>
      </c>
    </row>
    <row r="189" spans="1:10" x14ac:dyDescent="0.25">
      <c r="A189" t="s">
        <v>18</v>
      </c>
      <c r="B189" t="s">
        <v>14</v>
      </c>
      <c r="C189">
        <v>2022</v>
      </c>
      <c r="D189">
        <v>29</v>
      </c>
      <c r="E189" t="str">
        <f>IF(D189&lt;23,"&lt;23°C",IF(D189&lt;=25,"23–25°C",IF(D189&lt;=28,"25–28°C","&gt;28°C")))</f>
        <v>&gt;28°C</v>
      </c>
      <c r="F189">
        <v>1043.5999999999999</v>
      </c>
      <c r="G189" t="str">
        <f t="shared" si="2"/>
        <v>High</v>
      </c>
      <c r="H189">
        <v>42.8</v>
      </c>
      <c r="I189">
        <v>44.2</v>
      </c>
      <c r="J189">
        <v>3.3</v>
      </c>
    </row>
    <row r="190" spans="1:10" x14ac:dyDescent="0.25">
      <c r="A190" t="s">
        <v>10</v>
      </c>
      <c r="B190" t="s">
        <v>14</v>
      </c>
      <c r="C190">
        <v>2021</v>
      </c>
      <c r="D190">
        <v>29</v>
      </c>
      <c r="E190" t="str">
        <f>IF(D190&lt;23,"&lt;23°C",IF(D190&lt;=25,"23–25°C",IF(D190&lt;=28,"25–28°C","&gt;28°C")))</f>
        <v>&gt;28°C</v>
      </c>
      <c r="F190">
        <v>1181</v>
      </c>
      <c r="G190" t="str">
        <f t="shared" si="2"/>
        <v>High</v>
      </c>
      <c r="H190">
        <v>30</v>
      </c>
      <c r="I190">
        <v>166.1</v>
      </c>
      <c r="J190">
        <v>2.42</v>
      </c>
    </row>
    <row r="191" spans="1:10" x14ac:dyDescent="0.25">
      <c r="A191" t="s">
        <v>17</v>
      </c>
      <c r="B191" t="s">
        <v>9</v>
      </c>
      <c r="C191">
        <v>2022</v>
      </c>
      <c r="D191">
        <v>29</v>
      </c>
      <c r="E191" t="str">
        <f>IF(D191&lt;23,"&lt;23°C",IF(D191&lt;=25,"23–25°C",IF(D191&lt;=28,"25–28°C","&gt;28°C")))</f>
        <v>&gt;28°C</v>
      </c>
      <c r="F191">
        <v>1044</v>
      </c>
      <c r="G191" t="str">
        <f t="shared" si="2"/>
        <v>High</v>
      </c>
      <c r="H191">
        <v>13.4</v>
      </c>
      <c r="I191">
        <v>122.9</v>
      </c>
      <c r="J191">
        <v>4.2300000000000004</v>
      </c>
    </row>
    <row r="192" spans="1:10" x14ac:dyDescent="0.25">
      <c r="A192" t="s">
        <v>18</v>
      </c>
      <c r="B192" t="s">
        <v>13</v>
      </c>
      <c r="C192">
        <v>2019</v>
      </c>
      <c r="D192">
        <v>29</v>
      </c>
      <c r="E192" t="str">
        <f>IF(D192&lt;23,"&lt;23°C",IF(D192&lt;=25,"23–25°C",IF(D192&lt;=28,"25–28°C","&gt;28°C")))</f>
        <v>&gt;28°C</v>
      </c>
      <c r="F192">
        <v>1319.6</v>
      </c>
      <c r="G192" t="str">
        <f t="shared" si="2"/>
        <v>High</v>
      </c>
      <c r="H192">
        <v>19.2</v>
      </c>
      <c r="I192">
        <v>122</v>
      </c>
      <c r="J192">
        <v>0.6</v>
      </c>
    </row>
    <row r="193" spans="1:10" x14ac:dyDescent="0.25">
      <c r="A193" t="s">
        <v>10</v>
      </c>
      <c r="B193" t="s">
        <v>14</v>
      </c>
      <c r="C193">
        <v>2018</v>
      </c>
      <c r="D193">
        <v>29</v>
      </c>
      <c r="E193" t="str">
        <f>IF(D193&lt;23,"&lt;23°C",IF(D193&lt;=25,"23–25°C",IF(D193&lt;=28,"25–28°C","&gt;28°C")))</f>
        <v>&gt;28°C</v>
      </c>
      <c r="F193">
        <v>1544.3</v>
      </c>
      <c r="G193" t="str">
        <f t="shared" si="2"/>
        <v>Very High</v>
      </c>
      <c r="H193">
        <v>40.299999999999997</v>
      </c>
      <c r="I193">
        <v>73</v>
      </c>
      <c r="J193">
        <v>5.78</v>
      </c>
    </row>
    <row r="194" spans="1:10" x14ac:dyDescent="0.25">
      <c r="A194" t="s">
        <v>18</v>
      </c>
      <c r="B194" t="s">
        <v>13</v>
      </c>
      <c r="C194">
        <v>2022</v>
      </c>
      <c r="D194">
        <v>29</v>
      </c>
      <c r="E194" t="str">
        <f>IF(D194&lt;23,"&lt;23°C",IF(D194&lt;=25,"23–25°C",IF(D194&lt;=28,"25–28°C","&gt;28°C")))</f>
        <v>&gt;28°C</v>
      </c>
      <c r="F194">
        <v>1103</v>
      </c>
      <c r="G194" t="str">
        <f t="shared" ref="G194:G257" si="3">IF(F194&lt;600,"Low",IF(F194&lt;=1000,"Moderate",IF(F194&lt;=1500,"High","Very High")))</f>
        <v>High</v>
      </c>
      <c r="H194">
        <v>44.8</v>
      </c>
      <c r="I194">
        <v>145.80000000000001</v>
      </c>
      <c r="J194">
        <v>3.7</v>
      </c>
    </row>
    <row r="195" spans="1:10" x14ac:dyDescent="0.25">
      <c r="A195" t="s">
        <v>18</v>
      </c>
      <c r="B195" t="s">
        <v>16</v>
      </c>
      <c r="C195">
        <v>2023</v>
      </c>
      <c r="D195">
        <v>29</v>
      </c>
      <c r="E195" t="str">
        <f>IF(D195&lt;23,"&lt;23°C",IF(D195&lt;=25,"23–25°C",IF(D195&lt;=28,"25–28°C","&gt;28°C")))</f>
        <v>&gt;28°C</v>
      </c>
      <c r="F195">
        <v>833</v>
      </c>
      <c r="G195" t="str">
        <f t="shared" si="3"/>
        <v>Moderate</v>
      </c>
      <c r="H195">
        <v>21.5</v>
      </c>
      <c r="I195">
        <v>205.9</v>
      </c>
      <c r="J195">
        <v>5.13</v>
      </c>
    </row>
    <row r="196" spans="1:10" x14ac:dyDescent="0.25">
      <c r="A196" t="s">
        <v>8</v>
      </c>
      <c r="B196" t="s">
        <v>16</v>
      </c>
      <c r="C196">
        <v>2018</v>
      </c>
      <c r="D196">
        <v>28.9</v>
      </c>
      <c r="E196" t="str">
        <f>IF(D196&lt;23,"&lt;23°C",IF(D196&lt;=25,"23–25°C",IF(D196&lt;=28,"25–28°C","&gt;28°C")))</f>
        <v>&gt;28°C</v>
      </c>
      <c r="F196">
        <v>881.1</v>
      </c>
      <c r="G196" t="str">
        <f t="shared" si="3"/>
        <v>Moderate</v>
      </c>
      <c r="H196">
        <v>30.4</v>
      </c>
      <c r="I196">
        <v>48</v>
      </c>
      <c r="J196">
        <v>5.38</v>
      </c>
    </row>
    <row r="197" spans="1:10" x14ac:dyDescent="0.25">
      <c r="A197" t="s">
        <v>12</v>
      </c>
      <c r="B197" t="s">
        <v>11</v>
      </c>
      <c r="C197">
        <v>2018</v>
      </c>
      <c r="D197">
        <v>28.9</v>
      </c>
      <c r="E197" t="str">
        <f>IF(D197&lt;23,"&lt;23°C",IF(D197&lt;=25,"23–25°C",IF(D197&lt;=28,"25–28°C","&gt;28°C")))</f>
        <v>&gt;28°C</v>
      </c>
      <c r="F197">
        <v>1323.3</v>
      </c>
      <c r="G197" t="str">
        <f t="shared" si="3"/>
        <v>High</v>
      </c>
      <c r="H197">
        <v>27</v>
      </c>
      <c r="I197">
        <v>139.69999999999999</v>
      </c>
      <c r="J197">
        <v>5.63</v>
      </c>
    </row>
    <row r="198" spans="1:10" x14ac:dyDescent="0.25">
      <c r="A198" t="s">
        <v>17</v>
      </c>
      <c r="B198" t="s">
        <v>11</v>
      </c>
      <c r="C198">
        <v>2023</v>
      </c>
      <c r="D198">
        <v>28.9</v>
      </c>
      <c r="E198" t="str">
        <f>IF(D198&lt;23,"&lt;23°C",IF(D198&lt;=25,"23–25°C",IF(D198&lt;=28,"25–28°C","&gt;28°C")))</f>
        <v>&gt;28°C</v>
      </c>
      <c r="F198">
        <v>971.3</v>
      </c>
      <c r="G198" t="str">
        <f t="shared" si="3"/>
        <v>Moderate</v>
      </c>
      <c r="H198">
        <v>12</v>
      </c>
      <c r="I198">
        <v>180.3</v>
      </c>
      <c r="J198">
        <v>4</v>
      </c>
    </row>
    <row r="199" spans="1:10" x14ac:dyDescent="0.25">
      <c r="A199" t="s">
        <v>18</v>
      </c>
      <c r="B199" t="s">
        <v>14</v>
      </c>
      <c r="C199">
        <v>2018</v>
      </c>
      <c r="D199">
        <v>28.9</v>
      </c>
      <c r="E199" t="str">
        <f>IF(D199&lt;23,"&lt;23°C",IF(D199&lt;=25,"23–25°C",IF(D199&lt;=28,"25–28°C","&gt;28°C")))</f>
        <v>&gt;28°C</v>
      </c>
      <c r="F199">
        <v>1037.9000000000001</v>
      </c>
      <c r="G199" t="str">
        <f t="shared" si="3"/>
        <v>High</v>
      </c>
      <c r="H199">
        <v>28</v>
      </c>
      <c r="I199">
        <v>172.8</v>
      </c>
      <c r="J199">
        <v>1.18</v>
      </c>
    </row>
    <row r="200" spans="1:10" x14ac:dyDescent="0.25">
      <c r="A200" t="s">
        <v>15</v>
      </c>
      <c r="B200" t="s">
        <v>16</v>
      </c>
      <c r="C200">
        <v>2020</v>
      </c>
      <c r="D200">
        <v>28.9</v>
      </c>
      <c r="E200" t="str">
        <f>IF(D200&lt;23,"&lt;23°C",IF(D200&lt;=25,"23–25°C",IF(D200&lt;=28,"25–28°C","&gt;28°C")))</f>
        <v>&gt;28°C</v>
      </c>
      <c r="F200">
        <v>1560.7</v>
      </c>
      <c r="G200" t="str">
        <f t="shared" si="3"/>
        <v>Very High</v>
      </c>
      <c r="H200">
        <v>41.8</v>
      </c>
      <c r="I200">
        <v>158.30000000000001</v>
      </c>
      <c r="J200">
        <v>2.71</v>
      </c>
    </row>
    <row r="201" spans="1:10" x14ac:dyDescent="0.25">
      <c r="A201" t="s">
        <v>15</v>
      </c>
      <c r="B201" t="s">
        <v>9</v>
      </c>
      <c r="C201">
        <v>2023</v>
      </c>
      <c r="D201">
        <v>28.9</v>
      </c>
      <c r="E201" t="str">
        <f>IF(D201&lt;23,"&lt;23°C",IF(D201&lt;=25,"23–25°C",IF(D201&lt;=28,"25–28°C","&gt;28°C")))</f>
        <v>&gt;28°C</v>
      </c>
      <c r="F201">
        <v>1622.2</v>
      </c>
      <c r="G201" t="str">
        <f t="shared" si="3"/>
        <v>Very High</v>
      </c>
      <c r="H201">
        <v>14.6</v>
      </c>
      <c r="I201">
        <v>215.3</v>
      </c>
      <c r="J201">
        <v>1.21</v>
      </c>
    </row>
    <row r="202" spans="1:10" x14ac:dyDescent="0.25">
      <c r="A202" t="s">
        <v>18</v>
      </c>
      <c r="B202" t="s">
        <v>13</v>
      </c>
      <c r="C202">
        <v>2021</v>
      </c>
      <c r="D202">
        <v>28.9</v>
      </c>
      <c r="E202" t="str">
        <f>IF(D202&lt;23,"&lt;23°C",IF(D202&lt;=25,"23–25°C",IF(D202&lt;=28,"25–28°C","&gt;28°C")))</f>
        <v>&gt;28°C</v>
      </c>
      <c r="F202">
        <v>898.9</v>
      </c>
      <c r="G202" t="str">
        <f t="shared" si="3"/>
        <v>Moderate</v>
      </c>
      <c r="H202">
        <v>41.5</v>
      </c>
      <c r="I202">
        <v>191.9</v>
      </c>
      <c r="J202">
        <v>3.52</v>
      </c>
    </row>
    <row r="203" spans="1:10" x14ac:dyDescent="0.25">
      <c r="A203" t="s">
        <v>10</v>
      </c>
      <c r="B203" t="s">
        <v>9</v>
      </c>
      <c r="C203">
        <v>2018</v>
      </c>
      <c r="D203">
        <v>28.8</v>
      </c>
      <c r="E203" t="str">
        <f>IF(D203&lt;23,"&lt;23°C",IF(D203&lt;=25,"23–25°C",IF(D203&lt;=28,"25–28°C","&gt;28°C")))</f>
        <v>&gt;28°C</v>
      </c>
      <c r="F203">
        <v>1168.0999999999999</v>
      </c>
      <c r="G203" t="str">
        <f t="shared" si="3"/>
        <v>High</v>
      </c>
      <c r="H203">
        <v>18.2</v>
      </c>
      <c r="I203">
        <v>137.4</v>
      </c>
      <c r="J203">
        <v>4.7</v>
      </c>
    </row>
    <row r="204" spans="1:10" x14ac:dyDescent="0.25">
      <c r="A204" t="s">
        <v>8</v>
      </c>
      <c r="B204" t="s">
        <v>13</v>
      </c>
      <c r="C204">
        <v>2019</v>
      </c>
      <c r="D204">
        <v>28.8</v>
      </c>
      <c r="E204" t="str">
        <f>IF(D204&lt;23,"&lt;23°C",IF(D204&lt;=25,"23–25°C",IF(D204&lt;=28,"25–28°C","&gt;28°C")))</f>
        <v>&gt;28°C</v>
      </c>
      <c r="F204">
        <v>1614.5</v>
      </c>
      <c r="G204" t="str">
        <f t="shared" si="3"/>
        <v>Very High</v>
      </c>
      <c r="H204">
        <v>14.1</v>
      </c>
      <c r="I204">
        <v>99.3</v>
      </c>
      <c r="J204">
        <v>5.64</v>
      </c>
    </row>
    <row r="205" spans="1:10" x14ac:dyDescent="0.25">
      <c r="A205" t="s">
        <v>17</v>
      </c>
      <c r="B205" t="s">
        <v>11</v>
      </c>
      <c r="C205">
        <v>2018</v>
      </c>
      <c r="D205">
        <v>28.8</v>
      </c>
      <c r="E205" t="str">
        <f>IF(D205&lt;23,"&lt;23°C",IF(D205&lt;=25,"23–25°C",IF(D205&lt;=28,"25–28°C","&gt;28°C")))</f>
        <v>&gt;28°C</v>
      </c>
      <c r="F205">
        <v>1450.6</v>
      </c>
      <c r="G205" t="str">
        <f t="shared" si="3"/>
        <v>High</v>
      </c>
      <c r="H205">
        <v>35.700000000000003</v>
      </c>
      <c r="I205">
        <v>26.6</v>
      </c>
      <c r="J205">
        <v>4.5999999999999996</v>
      </c>
    </row>
    <row r="206" spans="1:10" x14ac:dyDescent="0.25">
      <c r="A206" t="s">
        <v>8</v>
      </c>
      <c r="B206" t="s">
        <v>9</v>
      </c>
      <c r="C206">
        <v>2018</v>
      </c>
      <c r="D206">
        <v>28.8</v>
      </c>
      <c r="E206" t="str">
        <f>IF(D206&lt;23,"&lt;23°C",IF(D206&lt;=25,"23–25°C",IF(D206&lt;=28,"25–28°C","&gt;28°C")))</f>
        <v>&gt;28°C</v>
      </c>
      <c r="F206">
        <v>1239.0999999999999</v>
      </c>
      <c r="G206" t="str">
        <f t="shared" si="3"/>
        <v>High</v>
      </c>
      <c r="H206">
        <v>31.7</v>
      </c>
      <c r="I206">
        <v>240.6</v>
      </c>
      <c r="J206">
        <v>2.88</v>
      </c>
    </row>
    <row r="207" spans="1:10" x14ac:dyDescent="0.25">
      <c r="A207" t="s">
        <v>12</v>
      </c>
      <c r="B207" t="s">
        <v>14</v>
      </c>
      <c r="C207">
        <v>2023</v>
      </c>
      <c r="D207">
        <v>28.8</v>
      </c>
      <c r="E207" t="str">
        <f>IF(D207&lt;23,"&lt;23°C",IF(D207&lt;=25,"23–25°C",IF(D207&lt;=28,"25–28°C","&gt;28°C")))</f>
        <v>&gt;28°C</v>
      </c>
      <c r="F207">
        <v>1295.8</v>
      </c>
      <c r="G207" t="str">
        <f t="shared" si="3"/>
        <v>High</v>
      </c>
      <c r="H207">
        <v>13.7</v>
      </c>
      <c r="I207">
        <v>174.6</v>
      </c>
      <c r="J207">
        <v>4.3</v>
      </c>
    </row>
    <row r="208" spans="1:10" x14ac:dyDescent="0.25">
      <c r="A208" t="s">
        <v>10</v>
      </c>
      <c r="B208" t="s">
        <v>16</v>
      </c>
      <c r="C208">
        <v>2018</v>
      </c>
      <c r="D208">
        <v>28.8</v>
      </c>
      <c r="E208" t="str">
        <f>IF(D208&lt;23,"&lt;23°C",IF(D208&lt;=25,"23–25°C",IF(D208&lt;=28,"25–28°C","&gt;28°C")))</f>
        <v>&gt;28°C</v>
      </c>
      <c r="F208">
        <v>1665.1</v>
      </c>
      <c r="G208" t="str">
        <f t="shared" si="3"/>
        <v>Very High</v>
      </c>
      <c r="H208">
        <v>16.100000000000001</v>
      </c>
      <c r="I208">
        <v>42.2</v>
      </c>
      <c r="J208">
        <v>3</v>
      </c>
    </row>
    <row r="209" spans="1:10" x14ac:dyDescent="0.25">
      <c r="A209" t="s">
        <v>17</v>
      </c>
      <c r="B209" t="s">
        <v>11</v>
      </c>
      <c r="C209">
        <v>2021</v>
      </c>
      <c r="D209">
        <v>28.8</v>
      </c>
      <c r="E209" t="str">
        <f>IF(D209&lt;23,"&lt;23°C",IF(D209&lt;=25,"23–25°C",IF(D209&lt;=28,"25–28°C","&gt;28°C")))</f>
        <v>&gt;28°C</v>
      </c>
      <c r="F209">
        <v>911</v>
      </c>
      <c r="G209" t="str">
        <f t="shared" si="3"/>
        <v>Moderate</v>
      </c>
      <c r="H209">
        <v>31.6</v>
      </c>
      <c r="I209">
        <v>62.2</v>
      </c>
      <c r="J209">
        <v>5.82</v>
      </c>
    </row>
    <row r="210" spans="1:10" x14ac:dyDescent="0.25">
      <c r="A210" t="s">
        <v>12</v>
      </c>
      <c r="B210" t="s">
        <v>16</v>
      </c>
      <c r="C210">
        <v>2020</v>
      </c>
      <c r="D210">
        <v>28.8</v>
      </c>
      <c r="E210" t="str">
        <f>IF(D210&lt;23,"&lt;23°C",IF(D210&lt;=25,"23–25°C",IF(D210&lt;=28,"25–28°C","&gt;28°C")))</f>
        <v>&gt;28°C</v>
      </c>
      <c r="F210">
        <v>1548.1</v>
      </c>
      <c r="G210" t="str">
        <f t="shared" si="3"/>
        <v>Very High</v>
      </c>
      <c r="H210">
        <v>32.9</v>
      </c>
      <c r="I210">
        <v>179.3</v>
      </c>
      <c r="J210">
        <v>5.3</v>
      </c>
    </row>
    <row r="211" spans="1:10" x14ac:dyDescent="0.25">
      <c r="A211" t="s">
        <v>8</v>
      </c>
      <c r="B211" t="s">
        <v>9</v>
      </c>
      <c r="C211">
        <v>2023</v>
      </c>
      <c r="D211">
        <v>28.8</v>
      </c>
      <c r="E211" t="str">
        <f>IF(D211&lt;23,"&lt;23°C",IF(D211&lt;=25,"23–25°C",IF(D211&lt;=28,"25–28°C","&gt;28°C")))</f>
        <v>&gt;28°C</v>
      </c>
      <c r="F211">
        <v>1310.2</v>
      </c>
      <c r="G211" t="str">
        <f t="shared" si="3"/>
        <v>High</v>
      </c>
      <c r="H211">
        <v>18.100000000000001</v>
      </c>
      <c r="I211">
        <v>199.5</v>
      </c>
      <c r="J211">
        <v>3.52</v>
      </c>
    </row>
    <row r="212" spans="1:10" x14ac:dyDescent="0.25">
      <c r="A212" t="s">
        <v>10</v>
      </c>
      <c r="B212" t="s">
        <v>13</v>
      </c>
      <c r="C212">
        <v>2019</v>
      </c>
      <c r="D212">
        <v>28.8</v>
      </c>
      <c r="E212" t="str">
        <f>IF(D212&lt;23,"&lt;23°C",IF(D212&lt;=25,"23–25°C",IF(D212&lt;=28,"25–28°C","&gt;28°C")))</f>
        <v>&gt;28°C</v>
      </c>
      <c r="F212">
        <v>1312.1</v>
      </c>
      <c r="G212" t="str">
        <f t="shared" si="3"/>
        <v>High</v>
      </c>
      <c r="H212">
        <v>28.8</v>
      </c>
      <c r="I212">
        <v>58.9</v>
      </c>
      <c r="J212">
        <v>0.81</v>
      </c>
    </row>
    <row r="213" spans="1:10" x14ac:dyDescent="0.25">
      <c r="A213" t="s">
        <v>15</v>
      </c>
      <c r="B213" t="s">
        <v>13</v>
      </c>
      <c r="C213">
        <v>2021</v>
      </c>
      <c r="D213">
        <v>28.8</v>
      </c>
      <c r="E213" t="str">
        <f>IF(D213&lt;23,"&lt;23°C",IF(D213&lt;=25,"23–25°C",IF(D213&lt;=28,"25–28°C","&gt;28°C")))</f>
        <v>&gt;28°C</v>
      </c>
      <c r="F213">
        <v>1605.5</v>
      </c>
      <c r="G213" t="str">
        <f t="shared" si="3"/>
        <v>Very High</v>
      </c>
      <c r="H213">
        <v>12.4</v>
      </c>
      <c r="I213">
        <v>53.1</v>
      </c>
      <c r="J213">
        <v>4.75</v>
      </c>
    </row>
    <row r="214" spans="1:10" x14ac:dyDescent="0.25">
      <c r="A214" t="s">
        <v>12</v>
      </c>
      <c r="B214" t="s">
        <v>16</v>
      </c>
      <c r="C214">
        <v>2023</v>
      </c>
      <c r="D214">
        <v>28.8</v>
      </c>
      <c r="E214" t="str">
        <f>IF(D214&lt;23,"&lt;23°C",IF(D214&lt;=25,"23–25°C",IF(D214&lt;=28,"25–28°C","&gt;28°C")))</f>
        <v>&gt;28°C</v>
      </c>
      <c r="F214">
        <v>1048.5</v>
      </c>
      <c r="G214" t="str">
        <f t="shared" si="3"/>
        <v>High</v>
      </c>
      <c r="H214">
        <v>26.2</v>
      </c>
      <c r="I214">
        <v>159.80000000000001</v>
      </c>
      <c r="J214">
        <v>3.97</v>
      </c>
    </row>
    <row r="215" spans="1:10" x14ac:dyDescent="0.25">
      <c r="A215" t="s">
        <v>18</v>
      </c>
      <c r="B215" t="s">
        <v>13</v>
      </c>
      <c r="C215">
        <v>2023</v>
      </c>
      <c r="D215">
        <v>28.8</v>
      </c>
      <c r="E215" t="str">
        <f>IF(D215&lt;23,"&lt;23°C",IF(D215&lt;=25,"23–25°C",IF(D215&lt;=28,"25–28°C","&gt;28°C")))</f>
        <v>&gt;28°C</v>
      </c>
      <c r="F215">
        <v>1082.2</v>
      </c>
      <c r="G215" t="str">
        <f t="shared" si="3"/>
        <v>High</v>
      </c>
      <c r="H215">
        <v>19.100000000000001</v>
      </c>
      <c r="I215">
        <v>63.6</v>
      </c>
      <c r="J215">
        <v>3.16</v>
      </c>
    </row>
    <row r="216" spans="1:10" x14ac:dyDescent="0.25">
      <c r="A216" t="s">
        <v>17</v>
      </c>
      <c r="B216" t="s">
        <v>11</v>
      </c>
      <c r="C216">
        <v>2023</v>
      </c>
      <c r="D216">
        <v>28.7</v>
      </c>
      <c r="E216" t="str">
        <f>IF(D216&lt;23,"&lt;23°C",IF(D216&lt;=25,"23–25°C",IF(D216&lt;=28,"25–28°C","&gt;28°C")))</f>
        <v>&gt;28°C</v>
      </c>
      <c r="F216">
        <v>1202</v>
      </c>
      <c r="G216" t="str">
        <f t="shared" si="3"/>
        <v>High</v>
      </c>
      <c r="H216">
        <v>28.6</v>
      </c>
      <c r="I216">
        <v>125.3</v>
      </c>
      <c r="J216">
        <v>2.74</v>
      </c>
    </row>
    <row r="217" spans="1:10" x14ac:dyDescent="0.25">
      <c r="A217" t="s">
        <v>8</v>
      </c>
      <c r="B217" t="s">
        <v>13</v>
      </c>
      <c r="C217">
        <v>2022</v>
      </c>
      <c r="D217">
        <v>28.7</v>
      </c>
      <c r="E217" t="str">
        <f>IF(D217&lt;23,"&lt;23°C",IF(D217&lt;=25,"23–25°C",IF(D217&lt;=28,"25–28°C","&gt;28°C")))</f>
        <v>&gt;28°C</v>
      </c>
      <c r="F217">
        <v>1227.9000000000001</v>
      </c>
      <c r="G217" t="str">
        <f t="shared" si="3"/>
        <v>High</v>
      </c>
      <c r="H217">
        <v>39.6</v>
      </c>
      <c r="I217">
        <v>208.2</v>
      </c>
      <c r="J217">
        <v>1.84</v>
      </c>
    </row>
    <row r="218" spans="1:10" x14ac:dyDescent="0.25">
      <c r="A218" t="s">
        <v>17</v>
      </c>
      <c r="B218" t="s">
        <v>11</v>
      </c>
      <c r="C218">
        <v>2019</v>
      </c>
      <c r="D218">
        <v>28.7</v>
      </c>
      <c r="E218" t="str">
        <f>IF(D218&lt;23,"&lt;23°C",IF(D218&lt;=25,"23–25°C",IF(D218&lt;=28,"25–28°C","&gt;28°C")))</f>
        <v>&gt;28°C</v>
      </c>
      <c r="F218">
        <v>1406.5</v>
      </c>
      <c r="G218" t="str">
        <f t="shared" si="3"/>
        <v>High</v>
      </c>
      <c r="H218">
        <v>40.700000000000003</v>
      </c>
      <c r="I218">
        <v>217.1</v>
      </c>
      <c r="J218">
        <v>1.46</v>
      </c>
    </row>
    <row r="219" spans="1:10" x14ac:dyDescent="0.25">
      <c r="A219" t="s">
        <v>10</v>
      </c>
      <c r="B219" t="s">
        <v>9</v>
      </c>
      <c r="C219">
        <v>2021</v>
      </c>
      <c r="D219">
        <v>28.7</v>
      </c>
      <c r="E219" t="str">
        <f>IF(D219&lt;23,"&lt;23°C",IF(D219&lt;=25,"23–25°C",IF(D219&lt;=28,"25–28°C","&gt;28°C")))</f>
        <v>&gt;28°C</v>
      </c>
      <c r="F219">
        <v>1299.2</v>
      </c>
      <c r="G219" t="str">
        <f t="shared" si="3"/>
        <v>High</v>
      </c>
      <c r="H219">
        <v>25.4</v>
      </c>
      <c r="I219">
        <v>228.4</v>
      </c>
      <c r="J219">
        <v>1.05</v>
      </c>
    </row>
    <row r="220" spans="1:10" x14ac:dyDescent="0.25">
      <c r="A220" t="s">
        <v>8</v>
      </c>
      <c r="B220" t="s">
        <v>11</v>
      </c>
      <c r="C220">
        <v>2022</v>
      </c>
      <c r="D220">
        <v>28.7</v>
      </c>
      <c r="E220" t="str">
        <f>IF(D220&lt;23,"&lt;23°C",IF(D220&lt;=25,"23–25°C",IF(D220&lt;=28,"25–28°C","&gt;28°C")))</f>
        <v>&gt;28°C</v>
      </c>
      <c r="F220">
        <v>1318.2</v>
      </c>
      <c r="G220" t="str">
        <f t="shared" si="3"/>
        <v>High</v>
      </c>
      <c r="H220">
        <v>40.700000000000003</v>
      </c>
      <c r="I220">
        <v>34.5</v>
      </c>
      <c r="J220">
        <v>5.63</v>
      </c>
    </row>
    <row r="221" spans="1:10" x14ac:dyDescent="0.25">
      <c r="A221" t="s">
        <v>8</v>
      </c>
      <c r="B221" t="s">
        <v>9</v>
      </c>
      <c r="C221">
        <v>2023</v>
      </c>
      <c r="D221">
        <v>28.7</v>
      </c>
      <c r="E221" t="str">
        <f>IF(D221&lt;23,"&lt;23°C",IF(D221&lt;=25,"23–25°C",IF(D221&lt;=28,"25–28°C","&gt;28°C")))</f>
        <v>&gt;28°C</v>
      </c>
      <c r="F221">
        <v>1523.4</v>
      </c>
      <c r="G221" t="str">
        <f t="shared" si="3"/>
        <v>Very High</v>
      </c>
      <c r="H221">
        <v>19.899999999999999</v>
      </c>
      <c r="I221">
        <v>216.2</v>
      </c>
      <c r="J221">
        <v>0.88</v>
      </c>
    </row>
    <row r="222" spans="1:10" x14ac:dyDescent="0.25">
      <c r="A222" t="s">
        <v>18</v>
      </c>
      <c r="B222" t="s">
        <v>11</v>
      </c>
      <c r="C222">
        <v>2019</v>
      </c>
      <c r="D222">
        <v>28.7</v>
      </c>
      <c r="E222" t="str">
        <f>IF(D222&lt;23,"&lt;23°C",IF(D222&lt;=25,"23–25°C",IF(D222&lt;=28,"25–28°C","&gt;28°C")))</f>
        <v>&gt;28°C</v>
      </c>
      <c r="F222">
        <v>1373.7</v>
      </c>
      <c r="G222" t="str">
        <f t="shared" si="3"/>
        <v>High</v>
      </c>
      <c r="H222">
        <v>30.3</v>
      </c>
      <c r="I222">
        <v>241.3</v>
      </c>
      <c r="J222">
        <v>5.18</v>
      </c>
    </row>
    <row r="223" spans="1:10" x14ac:dyDescent="0.25">
      <c r="A223" t="s">
        <v>17</v>
      </c>
      <c r="B223" t="s">
        <v>9</v>
      </c>
      <c r="C223">
        <v>2018</v>
      </c>
      <c r="D223">
        <v>28.7</v>
      </c>
      <c r="E223" t="str">
        <f>IF(D223&lt;23,"&lt;23°C",IF(D223&lt;=25,"23–25°C",IF(D223&lt;=28,"25–28°C","&gt;28°C")))</f>
        <v>&gt;28°C</v>
      </c>
      <c r="F223">
        <v>1473.7</v>
      </c>
      <c r="G223" t="str">
        <f t="shared" si="3"/>
        <v>High</v>
      </c>
      <c r="H223">
        <v>27.1</v>
      </c>
      <c r="I223">
        <v>46.9</v>
      </c>
      <c r="J223">
        <v>5.63</v>
      </c>
    </row>
    <row r="224" spans="1:10" x14ac:dyDescent="0.25">
      <c r="A224" t="s">
        <v>10</v>
      </c>
      <c r="B224" t="s">
        <v>9</v>
      </c>
      <c r="C224">
        <v>2022</v>
      </c>
      <c r="D224">
        <v>28.7</v>
      </c>
      <c r="E224" t="str">
        <f>IF(D224&lt;23,"&lt;23°C",IF(D224&lt;=25,"23–25°C",IF(D224&lt;=28,"25–28°C","&gt;28°C")))</f>
        <v>&gt;28°C</v>
      </c>
      <c r="F224">
        <v>990</v>
      </c>
      <c r="G224" t="str">
        <f t="shared" si="3"/>
        <v>Moderate</v>
      </c>
      <c r="H224">
        <v>10.4</v>
      </c>
      <c r="I224">
        <v>45.8</v>
      </c>
      <c r="J224">
        <v>5.91</v>
      </c>
    </row>
    <row r="225" spans="1:10" x14ac:dyDescent="0.25">
      <c r="A225" t="s">
        <v>10</v>
      </c>
      <c r="B225" t="s">
        <v>14</v>
      </c>
      <c r="C225">
        <v>2020</v>
      </c>
      <c r="D225">
        <v>28.7</v>
      </c>
      <c r="E225" t="str">
        <f>IF(D225&lt;23,"&lt;23°C",IF(D225&lt;=25,"23–25°C",IF(D225&lt;=28,"25–28°C","&gt;28°C")))</f>
        <v>&gt;28°C</v>
      </c>
      <c r="F225">
        <v>1242.5</v>
      </c>
      <c r="G225" t="str">
        <f t="shared" si="3"/>
        <v>High</v>
      </c>
      <c r="H225">
        <v>11.2</v>
      </c>
      <c r="I225">
        <v>245.7</v>
      </c>
      <c r="J225">
        <v>3.09</v>
      </c>
    </row>
    <row r="226" spans="1:10" x14ac:dyDescent="0.25">
      <c r="A226" t="s">
        <v>18</v>
      </c>
      <c r="B226" t="s">
        <v>9</v>
      </c>
      <c r="C226">
        <v>2019</v>
      </c>
      <c r="D226">
        <v>28.7</v>
      </c>
      <c r="E226" t="str">
        <f>IF(D226&lt;23,"&lt;23°C",IF(D226&lt;=25,"23–25°C",IF(D226&lt;=28,"25–28°C","&gt;28°C")))</f>
        <v>&gt;28°C</v>
      </c>
      <c r="F226">
        <v>1181.3</v>
      </c>
      <c r="G226" t="str">
        <f t="shared" si="3"/>
        <v>High</v>
      </c>
      <c r="H226">
        <v>17</v>
      </c>
      <c r="I226">
        <v>241.2</v>
      </c>
      <c r="J226">
        <v>0.89</v>
      </c>
    </row>
    <row r="227" spans="1:10" x14ac:dyDescent="0.25">
      <c r="A227" t="s">
        <v>18</v>
      </c>
      <c r="B227" t="s">
        <v>14</v>
      </c>
      <c r="C227">
        <v>2021</v>
      </c>
      <c r="D227">
        <v>28.7</v>
      </c>
      <c r="E227" t="str">
        <f>IF(D227&lt;23,"&lt;23°C",IF(D227&lt;=25,"23–25°C",IF(D227&lt;=28,"25–28°C","&gt;28°C")))</f>
        <v>&gt;28°C</v>
      </c>
      <c r="F227">
        <v>1121.5999999999999</v>
      </c>
      <c r="G227" t="str">
        <f t="shared" si="3"/>
        <v>High</v>
      </c>
      <c r="H227">
        <v>14.7</v>
      </c>
      <c r="I227">
        <v>165.4</v>
      </c>
      <c r="J227">
        <v>5.21</v>
      </c>
    </row>
    <row r="228" spans="1:10" x14ac:dyDescent="0.25">
      <c r="A228" t="s">
        <v>18</v>
      </c>
      <c r="B228" t="s">
        <v>14</v>
      </c>
      <c r="C228">
        <v>2022</v>
      </c>
      <c r="D228">
        <v>28.7</v>
      </c>
      <c r="E228" t="str">
        <f>IF(D228&lt;23,"&lt;23°C",IF(D228&lt;=25,"23–25°C",IF(D228&lt;=28,"25–28°C","&gt;28°C")))</f>
        <v>&gt;28°C</v>
      </c>
      <c r="F228">
        <v>1491.1</v>
      </c>
      <c r="G228" t="str">
        <f t="shared" si="3"/>
        <v>High</v>
      </c>
      <c r="H228">
        <v>27.8</v>
      </c>
      <c r="I228">
        <v>34.4</v>
      </c>
      <c r="J228">
        <v>2.1</v>
      </c>
    </row>
    <row r="229" spans="1:10" x14ac:dyDescent="0.25">
      <c r="A229" t="s">
        <v>18</v>
      </c>
      <c r="B229" t="s">
        <v>13</v>
      </c>
      <c r="C229">
        <v>2021</v>
      </c>
      <c r="D229">
        <v>28.7</v>
      </c>
      <c r="E229" t="str">
        <f>IF(D229&lt;23,"&lt;23°C",IF(D229&lt;=25,"23–25°C",IF(D229&lt;=28,"25–28°C","&gt;28°C")))</f>
        <v>&gt;28°C</v>
      </c>
      <c r="F229">
        <v>1148.9000000000001</v>
      </c>
      <c r="G229" t="str">
        <f t="shared" si="3"/>
        <v>High</v>
      </c>
      <c r="H229">
        <v>11.8</v>
      </c>
      <c r="I229">
        <v>81.8</v>
      </c>
      <c r="J229">
        <v>5.33</v>
      </c>
    </row>
    <row r="230" spans="1:10" x14ac:dyDescent="0.25">
      <c r="A230" t="s">
        <v>15</v>
      </c>
      <c r="B230" t="s">
        <v>13</v>
      </c>
      <c r="C230">
        <v>2023</v>
      </c>
      <c r="D230">
        <v>28.6</v>
      </c>
      <c r="E230" t="str">
        <f>IF(D230&lt;23,"&lt;23°C",IF(D230&lt;=25,"23–25°C",IF(D230&lt;=28,"25–28°C","&gt;28°C")))</f>
        <v>&gt;28°C</v>
      </c>
      <c r="F230">
        <v>940.8</v>
      </c>
      <c r="G230" t="str">
        <f t="shared" si="3"/>
        <v>Moderate</v>
      </c>
      <c r="H230">
        <v>11.3</v>
      </c>
      <c r="I230">
        <v>38</v>
      </c>
      <c r="J230">
        <v>3.06</v>
      </c>
    </row>
    <row r="231" spans="1:10" x14ac:dyDescent="0.25">
      <c r="A231" t="s">
        <v>17</v>
      </c>
      <c r="B231" t="s">
        <v>14</v>
      </c>
      <c r="C231">
        <v>2020</v>
      </c>
      <c r="D231">
        <v>28.6</v>
      </c>
      <c r="E231" t="str">
        <f>IF(D231&lt;23,"&lt;23°C",IF(D231&lt;=25,"23–25°C",IF(D231&lt;=28,"25–28°C","&gt;28°C")))</f>
        <v>&gt;28°C</v>
      </c>
      <c r="F231">
        <v>1294.5999999999999</v>
      </c>
      <c r="G231" t="str">
        <f t="shared" si="3"/>
        <v>High</v>
      </c>
      <c r="H231">
        <v>19.8</v>
      </c>
      <c r="I231">
        <v>236.3</v>
      </c>
      <c r="J231">
        <v>0.85</v>
      </c>
    </row>
    <row r="232" spans="1:10" x14ac:dyDescent="0.25">
      <c r="A232" t="s">
        <v>10</v>
      </c>
      <c r="B232" t="s">
        <v>9</v>
      </c>
      <c r="C232">
        <v>2021</v>
      </c>
      <c r="D232">
        <v>28.6</v>
      </c>
      <c r="E232" t="str">
        <f>IF(D232&lt;23,"&lt;23°C",IF(D232&lt;=25,"23–25°C",IF(D232&lt;=28,"25–28°C","&gt;28°C")))</f>
        <v>&gt;28°C</v>
      </c>
      <c r="F232">
        <v>818.3</v>
      </c>
      <c r="G232" t="str">
        <f t="shared" si="3"/>
        <v>Moderate</v>
      </c>
      <c r="H232">
        <v>28.7</v>
      </c>
      <c r="I232">
        <v>82.4</v>
      </c>
      <c r="J232">
        <v>1.95</v>
      </c>
    </row>
    <row r="233" spans="1:10" x14ac:dyDescent="0.25">
      <c r="A233" t="s">
        <v>8</v>
      </c>
      <c r="B233" t="s">
        <v>11</v>
      </c>
      <c r="C233">
        <v>2018</v>
      </c>
      <c r="D233">
        <v>28.6</v>
      </c>
      <c r="E233" t="str">
        <f>IF(D233&lt;23,"&lt;23°C",IF(D233&lt;=25,"23–25°C",IF(D233&lt;=28,"25–28°C","&gt;28°C")))</f>
        <v>&gt;28°C</v>
      </c>
      <c r="F233">
        <v>1094.4000000000001</v>
      </c>
      <c r="G233" t="str">
        <f t="shared" si="3"/>
        <v>High</v>
      </c>
      <c r="H233">
        <v>40.299999999999997</v>
      </c>
      <c r="I233">
        <v>80</v>
      </c>
      <c r="J233">
        <v>4.84</v>
      </c>
    </row>
    <row r="234" spans="1:10" x14ac:dyDescent="0.25">
      <c r="A234" t="s">
        <v>8</v>
      </c>
      <c r="B234" t="s">
        <v>13</v>
      </c>
      <c r="C234">
        <v>2019</v>
      </c>
      <c r="D234">
        <v>28.6</v>
      </c>
      <c r="E234" t="str">
        <f>IF(D234&lt;23,"&lt;23°C",IF(D234&lt;=25,"23–25°C",IF(D234&lt;=28,"25–28°C","&gt;28°C")))</f>
        <v>&gt;28°C</v>
      </c>
      <c r="F234">
        <v>999.1</v>
      </c>
      <c r="G234" t="str">
        <f t="shared" si="3"/>
        <v>Moderate</v>
      </c>
      <c r="H234">
        <v>30.7</v>
      </c>
      <c r="I234">
        <v>193.2</v>
      </c>
      <c r="J234">
        <v>0.83</v>
      </c>
    </row>
    <row r="235" spans="1:10" x14ac:dyDescent="0.25">
      <c r="A235" t="s">
        <v>8</v>
      </c>
      <c r="B235" t="s">
        <v>16</v>
      </c>
      <c r="C235">
        <v>2019</v>
      </c>
      <c r="D235">
        <v>28.6</v>
      </c>
      <c r="E235" t="str">
        <f>IF(D235&lt;23,"&lt;23°C",IF(D235&lt;=25,"23–25°C",IF(D235&lt;=28,"25–28°C","&gt;28°C")))</f>
        <v>&gt;28°C</v>
      </c>
      <c r="F235">
        <v>1135</v>
      </c>
      <c r="G235" t="str">
        <f t="shared" si="3"/>
        <v>High</v>
      </c>
      <c r="H235">
        <v>16.8</v>
      </c>
      <c r="I235">
        <v>49.4</v>
      </c>
      <c r="J235">
        <v>1.18</v>
      </c>
    </row>
    <row r="236" spans="1:10" x14ac:dyDescent="0.25">
      <c r="A236" t="s">
        <v>12</v>
      </c>
      <c r="B236" t="s">
        <v>9</v>
      </c>
      <c r="C236">
        <v>2021</v>
      </c>
      <c r="D236">
        <v>28.6</v>
      </c>
      <c r="E236" t="str">
        <f>IF(D236&lt;23,"&lt;23°C",IF(D236&lt;=25,"23–25°C",IF(D236&lt;=28,"25–28°C","&gt;28°C")))</f>
        <v>&gt;28°C</v>
      </c>
      <c r="F236">
        <v>1238.8</v>
      </c>
      <c r="G236" t="str">
        <f t="shared" si="3"/>
        <v>High</v>
      </c>
      <c r="H236">
        <v>28.6</v>
      </c>
      <c r="I236">
        <v>178.5</v>
      </c>
      <c r="J236">
        <v>5.47</v>
      </c>
    </row>
    <row r="237" spans="1:10" x14ac:dyDescent="0.25">
      <c r="A237" t="s">
        <v>17</v>
      </c>
      <c r="B237" t="s">
        <v>9</v>
      </c>
      <c r="C237">
        <v>2019</v>
      </c>
      <c r="D237">
        <v>28.6</v>
      </c>
      <c r="E237" t="str">
        <f>IF(D237&lt;23,"&lt;23°C",IF(D237&lt;=25,"23–25°C",IF(D237&lt;=28,"25–28°C","&gt;28°C")))</f>
        <v>&gt;28°C</v>
      </c>
      <c r="F237">
        <v>1330.9</v>
      </c>
      <c r="G237" t="str">
        <f t="shared" si="3"/>
        <v>High</v>
      </c>
      <c r="H237">
        <v>34.700000000000003</v>
      </c>
      <c r="I237">
        <v>207.5</v>
      </c>
      <c r="J237">
        <v>5.42</v>
      </c>
    </row>
    <row r="238" spans="1:10" x14ac:dyDescent="0.25">
      <c r="A238" t="s">
        <v>18</v>
      </c>
      <c r="B238" t="s">
        <v>9</v>
      </c>
      <c r="C238">
        <v>2022</v>
      </c>
      <c r="D238">
        <v>28.6</v>
      </c>
      <c r="E238" t="str">
        <f>IF(D238&lt;23,"&lt;23°C",IF(D238&lt;=25,"23–25°C",IF(D238&lt;=28,"25–28°C","&gt;28°C")))</f>
        <v>&gt;28°C</v>
      </c>
      <c r="F238">
        <v>827.6</v>
      </c>
      <c r="G238" t="str">
        <f t="shared" si="3"/>
        <v>Moderate</v>
      </c>
      <c r="H238">
        <v>13.5</v>
      </c>
      <c r="I238">
        <v>23.7</v>
      </c>
      <c r="J238">
        <v>0.52</v>
      </c>
    </row>
    <row r="239" spans="1:10" x14ac:dyDescent="0.25">
      <c r="A239" t="s">
        <v>12</v>
      </c>
      <c r="B239" t="s">
        <v>9</v>
      </c>
      <c r="C239">
        <v>2018</v>
      </c>
      <c r="D239">
        <v>28.6</v>
      </c>
      <c r="E239" t="str">
        <f>IF(D239&lt;23,"&lt;23°C",IF(D239&lt;=25,"23–25°C",IF(D239&lt;=28,"25–28°C","&gt;28°C")))</f>
        <v>&gt;28°C</v>
      </c>
      <c r="F239">
        <v>759.5</v>
      </c>
      <c r="G239" t="str">
        <f t="shared" si="3"/>
        <v>Moderate</v>
      </c>
      <c r="H239">
        <v>29.2</v>
      </c>
      <c r="I239">
        <v>230.9</v>
      </c>
      <c r="J239">
        <v>2.2000000000000002</v>
      </c>
    </row>
    <row r="240" spans="1:10" x14ac:dyDescent="0.25">
      <c r="A240" t="s">
        <v>17</v>
      </c>
      <c r="B240" t="s">
        <v>13</v>
      </c>
      <c r="C240">
        <v>2018</v>
      </c>
      <c r="D240">
        <v>28.6</v>
      </c>
      <c r="E240" t="str">
        <f>IF(D240&lt;23,"&lt;23°C",IF(D240&lt;=25,"23–25°C",IF(D240&lt;=28,"25–28°C","&gt;28°C")))</f>
        <v>&gt;28°C</v>
      </c>
      <c r="F240">
        <v>1204.8</v>
      </c>
      <c r="G240" t="str">
        <f t="shared" si="3"/>
        <v>High</v>
      </c>
      <c r="H240">
        <v>17.7</v>
      </c>
      <c r="I240">
        <v>155.30000000000001</v>
      </c>
      <c r="J240">
        <v>1.45</v>
      </c>
    </row>
    <row r="241" spans="1:10" x14ac:dyDescent="0.25">
      <c r="A241" t="s">
        <v>8</v>
      </c>
      <c r="B241" t="s">
        <v>11</v>
      </c>
      <c r="C241">
        <v>2020</v>
      </c>
      <c r="D241">
        <v>28.6</v>
      </c>
      <c r="E241" t="str">
        <f>IF(D241&lt;23,"&lt;23°C",IF(D241&lt;=25,"23–25°C",IF(D241&lt;=28,"25–28°C","&gt;28°C")))</f>
        <v>&gt;28°C</v>
      </c>
      <c r="F241">
        <v>1867.8</v>
      </c>
      <c r="G241" t="str">
        <f t="shared" si="3"/>
        <v>Very High</v>
      </c>
      <c r="H241">
        <v>32</v>
      </c>
      <c r="I241">
        <v>41.3</v>
      </c>
      <c r="J241">
        <v>5.53</v>
      </c>
    </row>
    <row r="242" spans="1:10" x14ac:dyDescent="0.25">
      <c r="A242" t="s">
        <v>10</v>
      </c>
      <c r="B242" t="s">
        <v>13</v>
      </c>
      <c r="C242">
        <v>2022</v>
      </c>
      <c r="D242">
        <v>28.6</v>
      </c>
      <c r="E242" t="str">
        <f>IF(D242&lt;23,"&lt;23°C",IF(D242&lt;=25,"23–25°C",IF(D242&lt;=28,"25–28°C","&gt;28°C")))</f>
        <v>&gt;28°C</v>
      </c>
      <c r="F242">
        <v>1009.4</v>
      </c>
      <c r="G242" t="str">
        <f t="shared" si="3"/>
        <v>High</v>
      </c>
      <c r="H242">
        <v>20.2</v>
      </c>
      <c r="I242">
        <v>24.1</v>
      </c>
      <c r="J242">
        <v>4.91</v>
      </c>
    </row>
    <row r="243" spans="1:10" x14ac:dyDescent="0.25">
      <c r="A243" t="s">
        <v>10</v>
      </c>
      <c r="B243" t="s">
        <v>16</v>
      </c>
      <c r="C243">
        <v>2020</v>
      </c>
      <c r="D243">
        <v>28.6</v>
      </c>
      <c r="E243" t="str">
        <f>IF(D243&lt;23,"&lt;23°C",IF(D243&lt;=25,"23–25°C",IF(D243&lt;=28,"25–28°C","&gt;28°C")))</f>
        <v>&gt;28°C</v>
      </c>
      <c r="F243">
        <v>1308.2</v>
      </c>
      <c r="G243" t="str">
        <f t="shared" si="3"/>
        <v>High</v>
      </c>
      <c r="H243">
        <v>31</v>
      </c>
      <c r="I243">
        <v>203.1</v>
      </c>
      <c r="J243">
        <v>1.33</v>
      </c>
    </row>
    <row r="244" spans="1:10" x14ac:dyDescent="0.25">
      <c r="A244" t="s">
        <v>10</v>
      </c>
      <c r="B244" t="s">
        <v>14</v>
      </c>
      <c r="C244">
        <v>2021</v>
      </c>
      <c r="D244">
        <v>28.6</v>
      </c>
      <c r="E244" t="str">
        <f>IF(D244&lt;23,"&lt;23°C",IF(D244&lt;=25,"23–25°C",IF(D244&lt;=28,"25–28°C","&gt;28°C")))</f>
        <v>&gt;28°C</v>
      </c>
      <c r="F244">
        <v>1233.7</v>
      </c>
      <c r="G244" t="str">
        <f t="shared" si="3"/>
        <v>High</v>
      </c>
      <c r="H244">
        <v>14.8</v>
      </c>
      <c r="I244">
        <v>187.3</v>
      </c>
      <c r="J244">
        <v>1.02</v>
      </c>
    </row>
    <row r="245" spans="1:10" x14ac:dyDescent="0.25">
      <c r="A245" t="s">
        <v>18</v>
      </c>
      <c r="B245" t="s">
        <v>11</v>
      </c>
      <c r="C245">
        <v>2023</v>
      </c>
      <c r="D245">
        <v>28.6</v>
      </c>
      <c r="E245" t="str">
        <f>IF(D245&lt;23,"&lt;23°C",IF(D245&lt;=25,"23–25°C",IF(D245&lt;=28,"25–28°C","&gt;28°C")))</f>
        <v>&gt;28°C</v>
      </c>
      <c r="F245">
        <v>1148.0999999999999</v>
      </c>
      <c r="G245" t="str">
        <f t="shared" si="3"/>
        <v>High</v>
      </c>
      <c r="H245">
        <v>27.1</v>
      </c>
      <c r="I245">
        <v>134.9</v>
      </c>
      <c r="J245">
        <v>1.58</v>
      </c>
    </row>
    <row r="246" spans="1:10" x14ac:dyDescent="0.25">
      <c r="A246" t="s">
        <v>15</v>
      </c>
      <c r="B246" t="s">
        <v>9</v>
      </c>
      <c r="C246">
        <v>2019</v>
      </c>
      <c r="D246">
        <v>28.6</v>
      </c>
      <c r="E246" t="str">
        <f>IF(D246&lt;23,"&lt;23°C",IF(D246&lt;=25,"23–25°C",IF(D246&lt;=28,"25–28°C","&gt;28°C")))</f>
        <v>&gt;28°C</v>
      </c>
      <c r="F246">
        <v>1253.3</v>
      </c>
      <c r="G246" t="str">
        <f t="shared" si="3"/>
        <v>High</v>
      </c>
      <c r="H246">
        <v>30.7</v>
      </c>
      <c r="I246">
        <v>135.4</v>
      </c>
      <c r="J246">
        <v>4.38</v>
      </c>
    </row>
    <row r="247" spans="1:10" x14ac:dyDescent="0.25">
      <c r="A247" t="s">
        <v>17</v>
      </c>
      <c r="B247" t="s">
        <v>16</v>
      </c>
      <c r="C247">
        <v>2018</v>
      </c>
      <c r="D247">
        <v>28.5</v>
      </c>
      <c r="E247" t="str">
        <f>IF(D247&lt;23,"&lt;23°C",IF(D247&lt;=25,"23–25°C",IF(D247&lt;=28,"25–28°C","&gt;28°C")))</f>
        <v>&gt;28°C</v>
      </c>
      <c r="F247">
        <v>1617</v>
      </c>
      <c r="G247" t="str">
        <f t="shared" si="3"/>
        <v>Very High</v>
      </c>
      <c r="H247">
        <v>11.2</v>
      </c>
      <c r="I247">
        <v>229.7</v>
      </c>
      <c r="J247">
        <v>4.46</v>
      </c>
    </row>
    <row r="248" spans="1:10" x14ac:dyDescent="0.25">
      <c r="A248" t="s">
        <v>8</v>
      </c>
      <c r="B248" t="s">
        <v>16</v>
      </c>
      <c r="C248">
        <v>2018</v>
      </c>
      <c r="D248">
        <v>28.5</v>
      </c>
      <c r="E248" t="str">
        <f>IF(D248&lt;23,"&lt;23°C",IF(D248&lt;=25,"23–25°C",IF(D248&lt;=28,"25–28°C","&gt;28°C")))</f>
        <v>&gt;28°C</v>
      </c>
      <c r="F248">
        <v>1280.0999999999999</v>
      </c>
      <c r="G248" t="str">
        <f t="shared" si="3"/>
        <v>High</v>
      </c>
      <c r="H248">
        <v>28</v>
      </c>
      <c r="I248">
        <v>213.2</v>
      </c>
      <c r="J248">
        <v>0.6</v>
      </c>
    </row>
    <row r="249" spans="1:10" x14ac:dyDescent="0.25">
      <c r="A249" t="s">
        <v>15</v>
      </c>
      <c r="B249" t="s">
        <v>9</v>
      </c>
      <c r="C249">
        <v>2023</v>
      </c>
      <c r="D249">
        <v>28.5</v>
      </c>
      <c r="E249" t="str">
        <f>IF(D249&lt;23,"&lt;23°C",IF(D249&lt;=25,"23–25°C",IF(D249&lt;=28,"25–28°C","&gt;28°C")))</f>
        <v>&gt;28°C</v>
      </c>
      <c r="F249">
        <v>1211.5</v>
      </c>
      <c r="G249" t="str">
        <f t="shared" si="3"/>
        <v>High</v>
      </c>
      <c r="H249">
        <v>27.6</v>
      </c>
      <c r="I249">
        <v>131.1</v>
      </c>
      <c r="J249">
        <v>4.9000000000000004</v>
      </c>
    </row>
    <row r="250" spans="1:10" x14ac:dyDescent="0.25">
      <c r="A250" t="s">
        <v>17</v>
      </c>
      <c r="B250" t="s">
        <v>14</v>
      </c>
      <c r="C250">
        <v>2021</v>
      </c>
      <c r="D250">
        <v>28.5</v>
      </c>
      <c r="E250" t="str">
        <f>IF(D250&lt;23,"&lt;23°C",IF(D250&lt;=25,"23–25°C",IF(D250&lt;=28,"25–28°C","&gt;28°C")))</f>
        <v>&gt;28°C</v>
      </c>
      <c r="F250">
        <v>1698</v>
      </c>
      <c r="G250" t="str">
        <f t="shared" si="3"/>
        <v>Very High</v>
      </c>
      <c r="H250">
        <v>20.6</v>
      </c>
      <c r="I250">
        <v>107.9</v>
      </c>
      <c r="J250">
        <v>2.59</v>
      </c>
    </row>
    <row r="251" spans="1:10" x14ac:dyDescent="0.25">
      <c r="A251" t="s">
        <v>12</v>
      </c>
      <c r="B251" t="s">
        <v>11</v>
      </c>
      <c r="C251">
        <v>2021</v>
      </c>
      <c r="D251">
        <v>28.5</v>
      </c>
      <c r="E251" t="str">
        <f>IF(D251&lt;23,"&lt;23°C",IF(D251&lt;=25,"23–25°C",IF(D251&lt;=28,"25–28°C","&gt;28°C")))</f>
        <v>&gt;28°C</v>
      </c>
      <c r="F251">
        <v>1208.3</v>
      </c>
      <c r="G251" t="str">
        <f t="shared" si="3"/>
        <v>High</v>
      </c>
      <c r="H251">
        <v>34.200000000000003</v>
      </c>
      <c r="I251">
        <v>137.1</v>
      </c>
      <c r="J251">
        <v>4.0999999999999996</v>
      </c>
    </row>
    <row r="252" spans="1:10" x14ac:dyDescent="0.25">
      <c r="A252" t="s">
        <v>12</v>
      </c>
      <c r="B252" t="s">
        <v>11</v>
      </c>
      <c r="C252">
        <v>2020</v>
      </c>
      <c r="D252">
        <v>28.5</v>
      </c>
      <c r="E252" t="str">
        <f>IF(D252&lt;23,"&lt;23°C",IF(D252&lt;=25,"23–25°C",IF(D252&lt;=28,"25–28°C","&gt;28°C")))</f>
        <v>&gt;28°C</v>
      </c>
      <c r="F252">
        <v>1418.1</v>
      </c>
      <c r="G252" t="str">
        <f t="shared" si="3"/>
        <v>High</v>
      </c>
      <c r="H252">
        <v>36.1</v>
      </c>
      <c r="I252">
        <v>113.8</v>
      </c>
      <c r="J252">
        <v>4.8499999999999996</v>
      </c>
    </row>
    <row r="253" spans="1:10" x14ac:dyDescent="0.25">
      <c r="A253" t="s">
        <v>10</v>
      </c>
      <c r="B253" t="s">
        <v>16</v>
      </c>
      <c r="C253">
        <v>2022</v>
      </c>
      <c r="D253">
        <v>28.5</v>
      </c>
      <c r="E253" t="str">
        <f>IF(D253&lt;23,"&lt;23°C",IF(D253&lt;=25,"23–25°C",IF(D253&lt;=28,"25–28°C","&gt;28°C")))</f>
        <v>&gt;28°C</v>
      </c>
      <c r="F253">
        <v>956.4</v>
      </c>
      <c r="G253" t="str">
        <f t="shared" si="3"/>
        <v>Moderate</v>
      </c>
      <c r="H253">
        <v>29.2</v>
      </c>
      <c r="I253">
        <v>219</v>
      </c>
      <c r="J253">
        <v>0.95</v>
      </c>
    </row>
    <row r="254" spans="1:10" x14ac:dyDescent="0.25">
      <c r="A254" t="s">
        <v>18</v>
      </c>
      <c r="B254" t="s">
        <v>9</v>
      </c>
      <c r="C254">
        <v>2022</v>
      </c>
      <c r="D254">
        <v>28.5</v>
      </c>
      <c r="E254" t="str">
        <f>IF(D254&lt;23,"&lt;23°C",IF(D254&lt;=25,"23–25°C",IF(D254&lt;=28,"25–28°C","&gt;28°C")))</f>
        <v>&gt;28°C</v>
      </c>
      <c r="F254">
        <v>1563.9</v>
      </c>
      <c r="G254" t="str">
        <f t="shared" si="3"/>
        <v>Very High</v>
      </c>
      <c r="H254">
        <v>28.8</v>
      </c>
      <c r="I254">
        <v>41.9</v>
      </c>
      <c r="J254">
        <v>3.94</v>
      </c>
    </row>
    <row r="255" spans="1:10" x14ac:dyDescent="0.25">
      <c r="A255" t="s">
        <v>18</v>
      </c>
      <c r="B255" t="s">
        <v>9</v>
      </c>
      <c r="C255">
        <v>2022</v>
      </c>
      <c r="D255">
        <v>28.5</v>
      </c>
      <c r="E255" t="str">
        <f>IF(D255&lt;23,"&lt;23°C",IF(D255&lt;=25,"23–25°C",IF(D255&lt;=28,"25–28°C","&gt;28°C")))</f>
        <v>&gt;28°C</v>
      </c>
      <c r="F255">
        <v>1082.3</v>
      </c>
      <c r="G255" t="str">
        <f t="shared" si="3"/>
        <v>High</v>
      </c>
      <c r="H255">
        <v>11.1</v>
      </c>
      <c r="I255">
        <v>166.9</v>
      </c>
      <c r="J255">
        <v>5.38</v>
      </c>
    </row>
    <row r="256" spans="1:10" x14ac:dyDescent="0.25">
      <c r="A256" t="s">
        <v>12</v>
      </c>
      <c r="B256" t="s">
        <v>14</v>
      </c>
      <c r="C256">
        <v>2018</v>
      </c>
      <c r="D256">
        <v>28.5</v>
      </c>
      <c r="E256" t="str">
        <f>IF(D256&lt;23,"&lt;23°C",IF(D256&lt;=25,"23–25°C",IF(D256&lt;=28,"25–28°C","&gt;28°C")))</f>
        <v>&gt;28°C</v>
      </c>
      <c r="F256">
        <v>1225.9000000000001</v>
      </c>
      <c r="G256" t="str">
        <f t="shared" si="3"/>
        <v>High</v>
      </c>
      <c r="H256">
        <v>24.9</v>
      </c>
      <c r="I256">
        <v>28.6</v>
      </c>
      <c r="J256">
        <v>1.9</v>
      </c>
    </row>
    <row r="257" spans="1:10" x14ac:dyDescent="0.25">
      <c r="A257" t="s">
        <v>15</v>
      </c>
      <c r="B257" t="s">
        <v>14</v>
      </c>
      <c r="C257">
        <v>2021</v>
      </c>
      <c r="D257">
        <v>28.5</v>
      </c>
      <c r="E257" t="str">
        <f>IF(D257&lt;23,"&lt;23°C",IF(D257&lt;=25,"23–25°C",IF(D257&lt;=28,"25–28°C","&gt;28°C")))</f>
        <v>&gt;28°C</v>
      </c>
      <c r="F257">
        <v>1707</v>
      </c>
      <c r="G257" t="str">
        <f t="shared" si="3"/>
        <v>Very High</v>
      </c>
      <c r="H257">
        <v>19.2</v>
      </c>
      <c r="I257">
        <v>92.3</v>
      </c>
      <c r="J257">
        <v>1.1599999999999999</v>
      </c>
    </row>
    <row r="258" spans="1:10" x14ac:dyDescent="0.25">
      <c r="A258" t="s">
        <v>10</v>
      </c>
      <c r="B258" t="s">
        <v>9</v>
      </c>
      <c r="C258">
        <v>2022</v>
      </c>
      <c r="D258">
        <v>28.5</v>
      </c>
      <c r="E258" t="str">
        <f>IF(D258&lt;23,"&lt;23°C",IF(D258&lt;=25,"23–25°C",IF(D258&lt;=28,"25–28°C","&gt;28°C")))</f>
        <v>&gt;28°C</v>
      </c>
      <c r="F258">
        <v>770.1</v>
      </c>
      <c r="G258" t="str">
        <f t="shared" ref="G258:G321" si="4">IF(F258&lt;600,"Low",IF(F258&lt;=1000,"Moderate",IF(F258&lt;=1500,"High","Very High")))</f>
        <v>Moderate</v>
      </c>
      <c r="H258">
        <v>16.5</v>
      </c>
      <c r="I258">
        <v>225.2</v>
      </c>
      <c r="J258">
        <v>3.69</v>
      </c>
    </row>
    <row r="259" spans="1:10" x14ac:dyDescent="0.25">
      <c r="A259" t="s">
        <v>8</v>
      </c>
      <c r="B259" t="s">
        <v>14</v>
      </c>
      <c r="C259">
        <v>2018</v>
      </c>
      <c r="D259">
        <v>28.5</v>
      </c>
      <c r="E259" t="str">
        <f>IF(D259&lt;23,"&lt;23°C",IF(D259&lt;=25,"23–25°C",IF(D259&lt;=28,"25–28°C","&gt;28°C")))</f>
        <v>&gt;28°C</v>
      </c>
      <c r="F259">
        <v>1077.3</v>
      </c>
      <c r="G259" t="str">
        <f t="shared" si="4"/>
        <v>High</v>
      </c>
      <c r="H259">
        <v>36.700000000000003</v>
      </c>
      <c r="I259">
        <v>51.6</v>
      </c>
      <c r="J259">
        <v>1.53</v>
      </c>
    </row>
    <row r="260" spans="1:10" x14ac:dyDescent="0.25">
      <c r="A260" t="s">
        <v>18</v>
      </c>
      <c r="B260" t="s">
        <v>16</v>
      </c>
      <c r="C260">
        <v>2018</v>
      </c>
      <c r="D260">
        <v>28.5</v>
      </c>
      <c r="E260" t="str">
        <f>IF(D260&lt;23,"&lt;23°C",IF(D260&lt;=25,"23–25°C",IF(D260&lt;=28,"25–28°C","&gt;28°C")))</f>
        <v>&gt;28°C</v>
      </c>
      <c r="F260">
        <v>882</v>
      </c>
      <c r="G260" t="str">
        <f t="shared" si="4"/>
        <v>Moderate</v>
      </c>
      <c r="H260">
        <v>28.9</v>
      </c>
      <c r="I260">
        <v>180.4</v>
      </c>
      <c r="J260">
        <v>2.46</v>
      </c>
    </row>
    <row r="261" spans="1:10" x14ac:dyDescent="0.25">
      <c r="A261" t="s">
        <v>12</v>
      </c>
      <c r="B261" t="s">
        <v>11</v>
      </c>
      <c r="C261">
        <v>2023</v>
      </c>
      <c r="D261">
        <v>28.5</v>
      </c>
      <c r="E261" t="str">
        <f>IF(D261&lt;23,"&lt;23°C",IF(D261&lt;=25,"23–25°C",IF(D261&lt;=28,"25–28°C","&gt;28°C")))</f>
        <v>&gt;28°C</v>
      </c>
      <c r="F261">
        <v>965.7</v>
      </c>
      <c r="G261" t="str">
        <f t="shared" si="4"/>
        <v>Moderate</v>
      </c>
      <c r="H261">
        <v>20.5</v>
      </c>
      <c r="I261">
        <v>220.9</v>
      </c>
      <c r="J261">
        <v>2.27</v>
      </c>
    </row>
    <row r="262" spans="1:10" x14ac:dyDescent="0.25">
      <c r="A262" t="s">
        <v>18</v>
      </c>
      <c r="B262" t="s">
        <v>13</v>
      </c>
      <c r="C262">
        <v>2021</v>
      </c>
      <c r="D262">
        <v>28.4</v>
      </c>
      <c r="E262" t="str">
        <f>IF(D262&lt;23,"&lt;23°C",IF(D262&lt;=25,"23–25°C",IF(D262&lt;=28,"25–28°C","&gt;28°C")))</f>
        <v>&gt;28°C</v>
      </c>
      <c r="F262">
        <v>581.79999999999995</v>
      </c>
      <c r="G262" t="str">
        <f t="shared" si="4"/>
        <v>Low</v>
      </c>
      <c r="H262">
        <v>30.4</v>
      </c>
      <c r="I262">
        <v>90.5</v>
      </c>
      <c r="J262">
        <v>1.45</v>
      </c>
    </row>
    <row r="263" spans="1:10" x14ac:dyDescent="0.25">
      <c r="A263" t="s">
        <v>17</v>
      </c>
      <c r="B263" t="s">
        <v>14</v>
      </c>
      <c r="C263">
        <v>2018</v>
      </c>
      <c r="D263">
        <v>28.4</v>
      </c>
      <c r="E263" t="str">
        <f>IF(D263&lt;23,"&lt;23°C",IF(D263&lt;=25,"23–25°C",IF(D263&lt;=28,"25–28°C","&gt;28°C")))</f>
        <v>&gt;28°C</v>
      </c>
      <c r="F263">
        <v>1239.9000000000001</v>
      </c>
      <c r="G263" t="str">
        <f t="shared" si="4"/>
        <v>High</v>
      </c>
      <c r="H263">
        <v>14.9</v>
      </c>
      <c r="I263">
        <v>67.5</v>
      </c>
      <c r="J263">
        <v>4.4000000000000004</v>
      </c>
    </row>
    <row r="264" spans="1:10" x14ac:dyDescent="0.25">
      <c r="A264" t="s">
        <v>8</v>
      </c>
      <c r="B264" t="s">
        <v>9</v>
      </c>
      <c r="C264">
        <v>2021</v>
      </c>
      <c r="D264">
        <v>28.4</v>
      </c>
      <c r="E264" t="str">
        <f>IF(D264&lt;23,"&lt;23°C",IF(D264&lt;=25,"23–25°C",IF(D264&lt;=28,"25–28°C","&gt;28°C")))</f>
        <v>&gt;28°C</v>
      </c>
      <c r="F264">
        <v>983.9</v>
      </c>
      <c r="G264" t="str">
        <f t="shared" si="4"/>
        <v>Moderate</v>
      </c>
      <c r="H264">
        <v>26.9</v>
      </c>
      <c r="I264">
        <v>227.7</v>
      </c>
      <c r="J264">
        <v>1.93</v>
      </c>
    </row>
    <row r="265" spans="1:10" x14ac:dyDescent="0.25">
      <c r="A265" t="s">
        <v>8</v>
      </c>
      <c r="B265" t="s">
        <v>16</v>
      </c>
      <c r="C265">
        <v>2021</v>
      </c>
      <c r="D265">
        <v>28.4</v>
      </c>
      <c r="E265" t="str">
        <f>IF(D265&lt;23,"&lt;23°C",IF(D265&lt;=25,"23–25°C",IF(D265&lt;=28,"25–28°C","&gt;28°C")))</f>
        <v>&gt;28°C</v>
      </c>
      <c r="F265">
        <v>1824.4</v>
      </c>
      <c r="G265" t="str">
        <f t="shared" si="4"/>
        <v>Very High</v>
      </c>
      <c r="H265">
        <v>24.1</v>
      </c>
      <c r="I265">
        <v>96.3</v>
      </c>
      <c r="J265">
        <v>2.69</v>
      </c>
    </row>
    <row r="266" spans="1:10" x14ac:dyDescent="0.25">
      <c r="A266" t="s">
        <v>15</v>
      </c>
      <c r="B266" t="s">
        <v>9</v>
      </c>
      <c r="C266">
        <v>2020</v>
      </c>
      <c r="D266">
        <v>28.4</v>
      </c>
      <c r="E266" t="str">
        <f>IF(D266&lt;23,"&lt;23°C",IF(D266&lt;=25,"23–25°C",IF(D266&lt;=28,"25–28°C","&gt;28°C")))</f>
        <v>&gt;28°C</v>
      </c>
      <c r="F266">
        <v>1434.2</v>
      </c>
      <c r="G266" t="str">
        <f t="shared" si="4"/>
        <v>High</v>
      </c>
      <c r="H266">
        <v>36.799999999999997</v>
      </c>
      <c r="I266">
        <v>241.8</v>
      </c>
      <c r="J266">
        <v>3.51</v>
      </c>
    </row>
    <row r="267" spans="1:10" x14ac:dyDescent="0.25">
      <c r="A267" t="s">
        <v>17</v>
      </c>
      <c r="B267" t="s">
        <v>9</v>
      </c>
      <c r="C267">
        <v>2023</v>
      </c>
      <c r="D267">
        <v>28.4</v>
      </c>
      <c r="E267" t="str">
        <f>IF(D267&lt;23,"&lt;23°C",IF(D267&lt;=25,"23–25°C",IF(D267&lt;=28,"25–28°C","&gt;28°C")))</f>
        <v>&gt;28°C</v>
      </c>
      <c r="F267">
        <v>1401.8</v>
      </c>
      <c r="G267" t="str">
        <f t="shared" si="4"/>
        <v>High</v>
      </c>
      <c r="H267">
        <v>27.8</v>
      </c>
      <c r="I267">
        <v>103.5</v>
      </c>
      <c r="J267">
        <v>3.14</v>
      </c>
    </row>
    <row r="268" spans="1:10" x14ac:dyDescent="0.25">
      <c r="A268" t="s">
        <v>15</v>
      </c>
      <c r="B268" t="s">
        <v>9</v>
      </c>
      <c r="C268">
        <v>2018</v>
      </c>
      <c r="D268">
        <v>28.4</v>
      </c>
      <c r="E268" t="str">
        <f>IF(D268&lt;23,"&lt;23°C",IF(D268&lt;=25,"23–25°C",IF(D268&lt;=28,"25–28°C","&gt;28°C")))</f>
        <v>&gt;28°C</v>
      </c>
      <c r="F268">
        <v>1005.1</v>
      </c>
      <c r="G268" t="str">
        <f t="shared" si="4"/>
        <v>High</v>
      </c>
      <c r="H268">
        <v>18.3</v>
      </c>
      <c r="I268">
        <v>198.5</v>
      </c>
      <c r="J268">
        <v>5.92</v>
      </c>
    </row>
    <row r="269" spans="1:10" x14ac:dyDescent="0.25">
      <c r="A269" t="s">
        <v>10</v>
      </c>
      <c r="B269" t="s">
        <v>11</v>
      </c>
      <c r="C269">
        <v>2022</v>
      </c>
      <c r="D269">
        <v>28.4</v>
      </c>
      <c r="E269" t="str">
        <f>IF(D269&lt;23,"&lt;23°C",IF(D269&lt;=25,"23–25°C",IF(D269&lt;=28,"25–28°C","&gt;28°C")))</f>
        <v>&gt;28°C</v>
      </c>
      <c r="F269">
        <v>969.2</v>
      </c>
      <c r="G269" t="str">
        <f t="shared" si="4"/>
        <v>Moderate</v>
      </c>
      <c r="H269">
        <v>33.4</v>
      </c>
      <c r="I269">
        <v>204.2</v>
      </c>
      <c r="J269">
        <v>1.35</v>
      </c>
    </row>
    <row r="270" spans="1:10" x14ac:dyDescent="0.25">
      <c r="A270" t="s">
        <v>8</v>
      </c>
      <c r="B270" t="s">
        <v>11</v>
      </c>
      <c r="C270">
        <v>2022</v>
      </c>
      <c r="D270">
        <v>28.4</v>
      </c>
      <c r="E270" t="str">
        <f>IF(D270&lt;23,"&lt;23°C",IF(D270&lt;=25,"23–25°C",IF(D270&lt;=28,"25–28°C","&gt;28°C")))</f>
        <v>&gt;28°C</v>
      </c>
      <c r="F270">
        <v>1007.9</v>
      </c>
      <c r="G270" t="str">
        <f t="shared" si="4"/>
        <v>High</v>
      </c>
      <c r="H270">
        <v>14.2</v>
      </c>
      <c r="I270">
        <v>67.2</v>
      </c>
      <c r="J270">
        <v>2.46</v>
      </c>
    </row>
    <row r="271" spans="1:10" x14ac:dyDescent="0.25">
      <c r="A271" t="s">
        <v>15</v>
      </c>
      <c r="B271" t="s">
        <v>9</v>
      </c>
      <c r="C271">
        <v>2020</v>
      </c>
      <c r="D271">
        <v>28.4</v>
      </c>
      <c r="E271" t="str">
        <f>IF(D271&lt;23,"&lt;23°C",IF(D271&lt;=25,"23–25°C",IF(D271&lt;=28,"25–28°C","&gt;28°C")))</f>
        <v>&gt;28°C</v>
      </c>
      <c r="F271">
        <v>970.4</v>
      </c>
      <c r="G271" t="str">
        <f t="shared" si="4"/>
        <v>Moderate</v>
      </c>
      <c r="H271">
        <v>13.7</v>
      </c>
      <c r="I271">
        <v>48.9</v>
      </c>
      <c r="J271">
        <v>2.1800000000000002</v>
      </c>
    </row>
    <row r="272" spans="1:10" x14ac:dyDescent="0.25">
      <c r="A272" t="s">
        <v>15</v>
      </c>
      <c r="B272" t="s">
        <v>11</v>
      </c>
      <c r="C272">
        <v>2023</v>
      </c>
      <c r="D272">
        <v>28.4</v>
      </c>
      <c r="E272" t="str">
        <f>IF(D272&lt;23,"&lt;23°C",IF(D272&lt;=25,"23–25°C",IF(D272&lt;=28,"25–28°C","&gt;28°C")))</f>
        <v>&gt;28°C</v>
      </c>
      <c r="F272">
        <v>746.9</v>
      </c>
      <c r="G272" t="str">
        <f t="shared" si="4"/>
        <v>Moderate</v>
      </c>
      <c r="H272">
        <v>36.200000000000003</v>
      </c>
      <c r="I272">
        <v>198.2</v>
      </c>
      <c r="J272">
        <v>2.14</v>
      </c>
    </row>
    <row r="273" spans="1:10" x14ac:dyDescent="0.25">
      <c r="A273" t="s">
        <v>17</v>
      </c>
      <c r="B273" t="s">
        <v>16</v>
      </c>
      <c r="C273">
        <v>2023</v>
      </c>
      <c r="D273">
        <v>28.4</v>
      </c>
      <c r="E273" t="str">
        <f>IF(D273&lt;23,"&lt;23°C",IF(D273&lt;=25,"23–25°C",IF(D273&lt;=28,"25–28°C","&gt;28°C")))</f>
        <v>&gt;28°C</v>
      </c>
      <c r="F273">
        <v>1372.5</v>
      </c>
      <c r="G273" t="str">
        <f t="shared" si="4"/>
        <v>High</v>
      </c>
      <c r="H273">
        <v>23.8</v>
      </c>
      <c r="I273">
        <v>107.1</v>
      </c>
      <c r="J273">
        <v>5.23</v>
      </c>
    </row>
    <row r="274" spans="1:10" x14ac:dyDescent="0.25">
      <c r="A274" t="s">
        <v>8</v>
      </c>
      <c r="B274" t="s">
        <v>16</v>
      </c>
      <c r="C274">
        <v>2018</v>
      </c>
      <c r="D274">
        <v>28.4</v>
      </c>
      <c r="E274" t="str">
        <f>IF(D274&lt;23,"&lt;23°C",IF(D274&lt;=25,"23–25°C",IF(D274&lt;=28,"25–28°C","&gt;28°C")))</f>
        <v>&gt;28°C</v>
      </c>
      <c r="F274">
        <v>1034.5</v>
      </c>
      <c r="G274" t="str">
        <f t="shared" si="4"/>
        <v>High</v>
      </c>
      <c r="H274">
        <v>31.8</v>
      </c>
      <c r="I274">
        <v>174.6</v>
      </c>
      <c r="J274">
        <v>1.81</v>
      </c>
    </row>
    <row r="275" spans="1:10" x14ac:dyDescent="0.25">
      <c r="A275" t="s">
        <v>8</v>
      </c>
      <c r="B275" t="s">
        <v>16</v>
      </c>
      <c r="C275">
        <v>2018</v>
      </c>
      <c r="D275">
        <v>28.4</v>
      </c>
      <c r="E275" t="str">
        <f>IF(D275&lt;23,"&lt;23°C",IF(D275&lt;=25,"23–25°C",IF(D275&lt;=28,"25–28°C","&gt;28°C")))</f>
        <v>&gt;28°C</v>
      </c>
      <c r="F275">
        <v>1445.5</v>
      </c>
      <c r="G275" t="str">
        <f t="shared" si="4"/>
        <v>High</v>
      </c>
      <c r="H275">
        <v>38.700000000000003</v>
      </c>
      <c r="I275">
        <v>87.8</v>
      </c>
      <c r="J275">
        <v>5.21</v>
      </c>
    </row>
    <row r="276" spans="1:10" x14ac:dyDescent="0.25">
      <c r="A276" t="s">
        <v>17</v>
      </c>
      <c r="B276" t="s">
        <v>9</v>
      </c>
      <c r="C276">
        <v>2019</v>
      </c>
      <c r="D276">
        <v>28.4</v>
      </c>
      <c r="E276" t="str">
        <f>IF(D276&lt;23,"&lt;23°C",IF(D276&lt;=25,"23–25°C",IF(D276&lt;=28,"25–28°C","&gt;28°C")))</f>
        <v>&gt;28°C</v>
      </c>
      <c r="F276">
        <v>1304.3</v>
      </c>
      <c r="G276" t="str">
        <f t="shared" si="4"/>
        <v>High</v>
      </c>
      <c r="H276">
        <v>37.4</v>
      </c>
      <c r="I276">
        <v>86</v>
      </c>
      <c r="J276">
        <v>5.04</v>
      </c>
    </row>
    <row r="277" spans="1:10" x14ac:dyDescent="0.25">
      <c r="A277" t="s">
        <v>12</v>
      </c>
      <c r="B277" t="s">
        <v>16</v>
      </c>
      <c r="C277">
        <v>2019</v>
      </c>
      <c r="D277">
        <v>28.4</v>
      </c>
      <c r="E277" t="str">
        <f>IF(D277&lt;23,"&lt;23°C",IF(D277&lt;=25,"23–25°C",IF(D277&lt;=28,"25–28°C","&gt;28°C")))</f>
        <v>&gt;28°C</v>
      </c>
      <c r="F277">
        <v>1003.2</v>
      </c>
      <c r="G277" t="str">
        <f t="shared" si="4"/>
        <v>High</v>
      </c>
      <c r="H277">
        <v>34.299999999999997</v>
      </c>
      <c r="I277">
        <v>154.69999999999999</v>
      </c>
      <c r="J277">
        <v>4.9400000000000004</v>
      </c>
    </row>
    <row r="278" spans="1:10" x14ac:dyDescent="0.25">
      <c r="A278" t="s">
        <v>15</v>
      </c>
      <c r="B278" t="s">
        <v>9</v>
      </c>
      <c r="C278">
        <v>2021</v>
      </c>
      <c r="D278">
        <v>28.3</v>
      </c>
      <c r="E278" t="str">
        <f>IF(D278&lt;23,"&lt;23°C",IF(D278&lt;=25,"23–25°C",IF(D278&lt;=28,"25–28°C","&gt;28°C")))</f>
        <v>&gt;28°C</v>
      </c>
      <c r="F278">
        <v>1687.6</v>
      </c>
      <c r="G278" t="str">
        <f t="shared" si="4"/>
        <v>Very High</v>
      </c>
      <c r="H278">
        <v>33.5</v>
      </c>
      <c r="I278">
        <v>123.1</v>
      </c>
      <c r="J278">
        <v>1.47</v>
      </c>
    </row>
    <row r="279" spans="1:10" x14ac:dyDescent="0.25">
      <c r="A279" t="s">
        <v>15</v>
      </c>
      <c r="B279" t="s">
        <v>14</v>
      </c>
      <c r="C279">
        <v>2018</v>
      </c>
      <c r="D279">
        <v>28.3</v>
      </c>
      <c r="E279" t="str">
        <f>IF(D279&lt;23,"&lt;23°C",IF(D279&lt;=25,"23–25°C",IF(D279&lt;=28,"25–28°C","&gt;28°C")))</f>
        <v>&gt;28°C</v>
      </c>
      <c r="F279">
        <v>1168.4000000000001</v>
      </c>
      <c r="G279" t="str">
        <f t="shared" si="4"/>
        <v>High</v>
      </c>
      <c r="H279">
        <v>35.4</v>
      </c>
      <c r="I279">
        <v>67.599999999999994</v>
      </c>
      <c r="J279">
        <v>3.76</v>
      </c>
    </row>
    <row r="280" spans="1:10" x14ac:dyDescent="0.25">
      <c r="A280" t="s">
        <v>18</v>
      </c>
      <c r="B280" t="s">
        <v>16</v>
      </c>
      <c r="C280">
        <v>2020</v>
      </c>
      <c r="D280">
        <v>28.3</v>
      </c>
      <c r="E280" t="str">
        <f>IF(D280&lt;23,"&lt;23°C",IF(D280&lt;=25,"23–25°C",IF(D280&lt;=28,"25–28°C","&gt;28°C")))</f>
        <v>&gt;28°C</v>
      </c>
      <c r="F280">
        <v>1125.5</v>
      </c>
      <c r="G280" t="str">
        <f t="shared" si="4"/>
        <v>High</v>
      </c>
      <c r="H280">
        <v>23.6</v>
      </c>
      <c r="I280">
        <v>143.4</v>
      </c>
      <c r="J280">
        <v>2.44</v>
      </c>
    </row>
    <row r="281" spans="1:10" x14ac:dyDescent="0.25">
      <c r="A281" t="s">
        <v>8</v>
      </c>
      <c r="B281" t="s">
        <v>14</v>
      </c>
      <c r="C281">
        <v>2021</v>
      </c>
      <c r="D281">
        <v>28.3</v>
      </c>
      <c r="E281" t="str">
        <f>IF(D281&lt;23,"&lt;23°C",IF(D281&lt;=25,"23–25°C",IF(D281&lt;=28,"25–28°C","&gt;28°C")))</f>
        <v>&gt;28°C</v>
      </c>
      <c r="F281">
        <v>1677.2</v>
      </c>
      <c r="G281" t="str">
        <f t="shared" si="4"/>
        <v>Very High</v>
      </c>
      <c r="H281">
        <v>27.4</v>
      </c>
      <c r="I281">
        <v>173.5</v>
      </c>
      <c r="J281">
        <v>5.43</v>
      </c>
    </row>
    <row r="282" spans="1:10" x14ac:dyDescent="0.25">
      <c r="A282" t="s">
        <v>8</v>
      </c>
      <c r="B282" t="s">
        <v>13</v>
      </c>
      <c r="C282">
        <v>2019</v>
      </c>
      <c r="D282">
        <v>28.3</v>
      </c>
      <c r="E282" t="str">
        <f>IF(D282&lt;23,"&lt;23°C",IF(D282&lt;=25,"23–25°C",IF(D282&lt;=28,"25–28°C","&gt;28°C")))</f>
        <v>&gt;28°C</v>
      </c>
      <c r="F282">
        <v>1359</v>
      </c>
      <c r="G282" t="str">
        <f t="shared" si="4"/>
        <v>High</v>
      </c>
      <c r="H282">
        <v>24.3</v>
      </c>
      <c r="I282">
        <v>153.69999999999999</v>
      </c>
      <c r="J282">
        <v>4.82</v>
      </c>
    </row>
    <row r="283" spans="1:10" x14ac:dyDescent="0.25">
      <c r="A283" t="s">
        <v>15</v>
      </c>
      <c r="B283" t="s">
        <v>13</v>
      </c>
      <c r="C283">
        <v>2023</v>
      </c>
      <c r="D283">
        <v>28.3</v>
      </c>
      <c r="E283" t="str">
        <f>IF(D283&lt;23,"&lt;23°C",IF(D283&lt;=25,"23–25°C",IF(D283&lt;=28,"25–28°C","&gt;28°C")))</f>
        <v>&gt;28°C</v>
      </c>
      <c r="F283">
        <v>1075.7</v>
      </c>
      <c r="G283" t="str">
        <f t="shared" si="4"/>
        <v>High</v>
      </c>
      <c r="H283">
        <v>19.8</v>
      </c>
      <c r="I283">
        <v>221.8</v>
      </c>
      <c r="J283">
        <v>5.57</v>
      </c>
    </row>
    <row r="284" spans="1:10" x14ac:dyDescent="0.25">
      <c r="A284" t="s">
        <v>8</v>
      </c>
      <c r="B284" t="s">
        <v>13</v>
      </c>
      <c r="C284">
        <v>2022</v>
      </c>
      <c r="D284">
        <v>28.3</v>
      </c>
      <c r="E284" t="str">
        <f>IF(D284&lt;23,"&lt;23°C",IF(D284&lt;=25,"23–25°C",IF(D284&lt;=28,"25–28°C","&gt;28°C")))</f>
        <v>&gt;28°C</v>
      </c>
      <c r="F284">
        <v>1156.8</v>
      </c>
      <c r="G284" t="str">
        <f t="shared" si="4"/>
        <v>High</v>
      </c>
      <c r="H284">
        <v>37.4</v>
      </c>
      <c r="I284">
        <v>88.7</v>
      </c>
      <c r="J284">
        <v>0.55000000000000004</v>
      </c>
    </row>
    <row r="285" spans="1:10" x14ac:dyDescent="0.25">
      <c r="A285" t="s">
        <v>17</v>
      </c>
      <c r="B285" t="s">
        <v>14</v>
      </c>
      <c r="C285">
        <v>2021</v>
      </c>
      <c r="D285">
        <v>28.3</v>
      </c>
      <c r="E285" t="str">
        <f>IF(D285&lt;23,"&lt;23°C",IF(D285&lt;=25,"23–25°C",IF(D285&lt;=28,"25–28°C","&gt;28°C")))</f>
        <v>&gt;28°C</v>
      </c>
      <c r="F285">
        <v>498.7</v>
      </c>
      <c r="G285" t="str">
        <f t="shared" si="4"/>
        <v>Low</v>
      </c>
      <c r="H285">
        <v>13.5</v>
      </c>
      <c r="I285">
        <v>208.2</v>
      </c>
      <c r="J285">
        <v>4.0999999999999996</v>
      </c>
    </row>
    <row r="286" spans="1:10" x14ac:dyDescent="0.25">
      <c r="A286" t="s">
        <v>8</v>
      </c>
      <c r="B286" t="s">
        <v>16</v>
      </c>
      <c r="C286">
        <v>2023</v>
      </c>
      <c r="D286">
        <v>28.3</v>
      </c>
      <c r="E286" t="str">
        <f>IF(D286&lt;23,"&lt;23°C",IF(D286&lt;=25,"23–25°C",IF(D286&lt;=28,"25–28°C","&gt;28°C")))</f>
        <v>&gt;28°C</v>
      </c>
      <c r="F286">
        <v>928.5</v>
      </c>
      <c r="G286" t="str">
        <f t="shared" si="4"/>
        <v>Moderate</v>
      </c>
      <c r="H286">
        <v>17.100000000000001</v>
      </c>
      <c r="I286">
        <v>28.8</v>
      </c>
      <c r="J286">
        <v>0.56000000000000005</v>
      </c>
    </row>
    <row r="287" spans="1:10" x14ac:dyDescent="0.25">
      <c r="A287" t="s">
        <v>15</v>
      </c>
      <c r="B287" t="s">
        <v>9</v>
      </c>
      <c r="C287">
        <v>2022</v>
      </c>
      <c r="D287">
        <v>28.3</v>
      </c>
      <c r="E287" t="str">
        <f>IF(D287&lt;23,"&lt;23°C",IF(D287&lt;=25,"23–25°C",IF(D287&lt;=28,"25–28°C","&gt;28°C")))</f>
        <v>&gt;28°C</v>
      </c>
      <c r="F287">
        <v>868.4</v>
      </c>
      <c r="G287" t="str">
        <f t="shared" si="4"/>
        <v>Moderate</v>
      </c>
      <c r="H287">
        <v>28.6</v>
      </c>
      <c r="I287">
        <v>162.69999999999999</v>
      </c>
      <c r="J287">
        <v>0.53</v>
      </c>
    </row>
    <row r="288" spans="1:10" x14ac:dyDescent="0.25">
      <c r="A288" t="s">
        <v>15</v>
      </c>
      <c r="B288" t="s">
        <v>14</v>
      </c>
      <c r="C288">
        <v>2020</v>
      </c>
      <c r="D288">
        <v>28.3</v>
      </c>
      <c r="E288" t="str">
        <f>IF(D288&lt;23,"&lt;23°C",IF(D288&lt;=25,"23–25°C",IF(D288&lt;=28,"25–28°C","&gt;28°C")))</f>
        <v>&gt;28°C</v>
      </c>
      <c r="F288">
        <v>908.1</v>
      </c>
      <c r="G288" t="str">
        <f t="shared" si="4"/>
        <v>Moderate</v>
      </c>
      <c r="H288">
        <v>15.6</v>
      </c>
      <c r="I288">
        <v>194</v>
      </c>
      <c r="J288">
        <v>3.93</v>
      </c>
    </row>
    <row r="289" spans="1:10" x14ac:dyDescent="0.25">
      <c r="A289" t="s">
        <v>15</v>
      </c>
      <c r="B289" t="s">
        <v>13</v>
      </c>
      <c r="C289">
        <v>2018</v>
      </c>
      <c r="D289">
        <v>28.3</v>
      </c>
      <c r="E289" t="str">
        <f>IF(D289&lt;23,"&lt;23°C",IF(D289&lt;=25,"23–25°C",IF(D289&lt;=28,"25–28°C","&gt;28°C")))</f>
        <v>&gt;28°C</v>
      </c>
      <c r="F289">
        <v>1577.3</v>
      </c>
      <c r="G289" t="str">
        <f t="shared" si="4"/>
        <v>Very High</v>
      </c>
      <c r="H289">
        <v>19</v>
      </c>
      <c r="I289">
        <v>243.6</v>
      </c>
      <c r="J289">
        <v>2.52</v>
      </c>
    </row>
    <row r="290" spans="1:10" x14ac:dyDescent="0.25">
      <c r="A290" t="s">
        <v>10</v>
      </c>
      <c r="B290" t="s">
        <v>13</v>
      </c>
      <c r="C290">
        <v>2021</v>
      </c>
      <c r="D290">
        <v>28.3</v>
      </c>
      <c r="E290" t="str">
        <f>IF(D290&lt;23,"&lt;23°C",IF(D290&lt;=25,"23–25°C",IF(D290&lt;=28,"25–28°C","&gt;28°C")))</f>
        <v>&gt;28°C</v>
      </c>
      <c r="F290">
        <v>1129.5999999999999</v>
      </c>
      <c r="G290" t="str">
        <f t="shared" si="4"/>
        <v>High</v>
      </c>
      <c r="H290">
        <v>20.3</v>
      </c>
      <c r="I290">
        <v>148.1</v>
      </c>
      <c r="J290">
        <v>2.27</v>
      </c>
    </row>
    <row r="291" spans="1:10" x14ac:dyDescent="0.25">
      <c r="A291" t="s">
        <v>12</v>
      </c>
      <c r="B291" t="s">
        <v>16</v>
      </c>
      <c r="C291">
        <v>2018</v>
      </c>
      <c r="D291">
        <v>28.3</v>
      </c>
      <c r="E291" t="str">
        <f>IF(D291&lt;23,"&lt;23°C",IF(D291&lt;=25,"23–25°C",IF(D291&lt;=28,"25–28°C","&gt;28°C")))</f>
        <v>&gt;28°C</v>
      </c>
      <c r="F291">
        <v>1493.2</v>
      </c>
      <c r="G291" t="str">
        <f t="shared" si="4"/>
        <v>High</v>
      </c>
      <c r="H291">
        <v>38.700000000000003</v>
      </c>
      <c r="I291">
        <v>215.4</v>
      </c>
      <c r="J291">
        <v>5.96</v>
      </c>
    </row>
    <row r="292" spans="1:10" x14ac:dyDescent="0.25">
      <c r="A292" t="s">
        <v>8</v>
      </c>
      <c r="B292" t="s">
        <v>9</v>
      </c>
      <c r="C292">
        <v>2022</v>
      </c>
      <c r="D292">
        <v>28.3</v>
      </c>
      <c r="E292" t="str">
        <f>IF(D292&lt;23,"&lt;23°C",IF(D292&lt;=25,"23–25°C",IF(D292&lt;=28,"25–28°C","&gt;28°C")))</f>
        <v>&gt;28°C</v>
      </c>
      <c r="F292">
        <v>997.8</v>
      </c>
      <c r="G292" t="str">
        <f t="shared" si="4"/>
        <v>Moderate</v>
      </c>
      <c r="H292">
        <v>29.2</v>
      </c>
      <c r="I292">
        <v>64.7</v>
      </c>
      <c r="J292">
        <v>5.85</v>
      </c>
    </row>
    <row r="293" spans="1:10" x14ac:dyDescent="0.25">
      <c r="A293" t="s">
        <v>15</v>
      </c>
      <c r="B293" t="s">
        <v>16</v>
      </c>
      <c r="C293">
        <v>2018</v>
      </c>
      <c r="D293">
        <v>28.3</v>
      </c>
      <c r="E293" t="str">
        <f>IF(D293&lt;23,"&lt;23°C",IF(D293&lt;=25,"23–25°C",IF(D293&lt;=28,"25–28°C","&gt;28°C")))</f>
        <v>&gt;28°C</v>
      </c>
      <c r="F293">
        <v>1166.7</v>
      </c>
      <c r="G293" t="str">
        <f t="shared" si="4"/>
        <v>High</v>
      </c>
      <c r="H293">
        <v>11.7</v>
      </c>
      <c r="I293">
        <v>189.1</v>
      </c>
      <c r="J293">
        <v>1.56</v>
      </c>
    </row>
    <row r="294" spans="1:10" x14ac:dyDescent="0.25">
      <c r="A294" t="s">
        <v>10</v>
      </c>
      <c r="B294" t="s">
        <v>16</v>
      </c>
      <c r="C294">
        <v>2018</v>
      </c>
      <c r="D294">
        <v>28.3</v>
      </c>
      <c r="E294" t="str">
        <f>IF(D294&lt;23,"&lt;23°C",IF(D294&lt;=25,"23–25°C",IF(D294&lt;=28,"25–28°C","&gt;28°C")))</f>
        <v>&gt;28°C</v>
      </c>
      <c r="F294">
        <v>767.2</v>
      </c>
      <c r="G294" t="str">
        <f t="shared" si="4"/>
        <v>Moderate</v>
      </c>
      <c r="H294">
        <v>23.3</v>
      </c>
      <c r="I294">
        <v>189</v>
      </c>
      <c r="J294">
        <v>1.69</v>
      </c>
    </row>
    <row r="295" spans="1:10" x14ac:dyDescent="0.25">
      <c r="A295" t="s">
        <v>17</v>
      </c>
      <c r="B295" t="s">
        <v>13</v>
      </c>
      <c r="C295">
        <v>2018</v>
      </c>
      <c r="D295">
        <v>28.3</v>
      </c>
      <c r="E295" t="str">
        <f>IF(D295&lt;23,"&lt;23°C",IF(D295&lt;=25,"23–25°C",IF(D295&lt;=28,"25–28°C","&gt;28°C")))</f>
        <v>&gt;28°C</v>
      </c>
      <c r="F295">
        <v>1510.9</v>
      </c>
      <c r="G295" t="str">
        <f t="shared" si="4"/>
        <v>Very High</v>
      </c>
      <c r="H295">
        <v>28.1</v>
      </c>
      <c r="I295">
        <v>225</v>
      </c>
      <c r="J295">
        <v>3.82</v>
      </c>
    </row>
    <row r="296" spans="1:10" x14ac:dyDescent="0.25">
      <c r="A296" t="s">
        <v>17</v>
      </c>
      <c r="B296" t="s">
        <v>14</v>
      </c>
      <c r="C296">
        <v>2019</v>
      </c>
      <c r="D296">
        <v>28.3</v>
      </c>
      <c r="E296" t="str">
        <f>IF(D296&lt;23,"&lt;23°C",IF(D296&lt;=25,"23–25°C",IF(D296&lt;=28,"25–28°C","&gt;28°C")))</f>
        <v>&gt;28°C</v>
      </c>
      <c r="F296">
        <v>1085</v>
      </c>
      <c r="G296" t="str">
        <f t="shared" si="4"/>
        <v>High</v>
      </c>
      <c r="H296">
        <v>16</v>
      </c>
      <c r="I296">
        <v>222.7</v>
      </c>
      <c r="J296">
        <v>5.0199999999999996</v>
      </c>
    </row>
    <row r="297" spans="1:10" x14ac:dyDescent="0.25">
      <c r="A297" t="s">
        <v>10</v>
      </c>
      <c r="B297" t="s">
        <v>11</v>
      </c>
      <c r="C297">
        <v>2018</v>
      </c>
      <c r="D297">
        <v>28.3</v>
      </c>
      <c r="E297" t="str">
        <f>IF(D297&lt;23,"&lt;23°C",IF(D297&lt;=25,"23–25°C",IF(D297&lt;=28,"25–28°C","&gt;28°C")))</f>
        <v>&gt;28°C</v>
      </c>
      <c r="F297">
        <v>1398.6</v>
      </c>
      <c r="G297" t="str">
        <f t="shared" si="4"/>
        <v>High</v>
      </c>
      <c r="H297">
        <v>30.6</v>
      </c>
      <c r="I297">
        <v>135.69999999999999</v>
      </c>
      <c r="J297">
        <v>4.54</v>
      </c>
    </row>
    <row r="298" spans="1:10" x14ac:dyDescent="0.25">
      <c r="A298" t="s">
        <v>10</v>
      </c>
      <c r="B298" t="s">
        <v>9</v>
      </c>
      <c r="C298">
        <v>2022</v>
      </c>
      <c r="D298">
        <v>28.3</v>
      </c>
      <c r="E298" t="str">
        <f>IF(D298&lt;23,"&lt;23°C",IF(D298&lt;=25,"23–25°C",IF(D298&lt;=28,"25–28°C","&gt;28°C")))</f>
        <v>&gt;28°C</v>
      </c>
      <c r="F298">
        <v>1079.5</v>
      </c>
      <c r="G298" t="str">
        <f t="shared" si="4"/>
        <v>High</v>
      </c>
      <c r="H298">
        <v>44</v>
      </c>
      <c r="I298">
        <v>226.9</v>
      </c>
      <c r="J298">
        <v>5.34</v>
      </c>
    </row>
    <row r="299" spans="1:10" x14ac:dyDescent="0.25">
      <c r="A299" t="s">
        <v>8</v>
      </c>
      <c r="B299" t="s">
        <v>13</v>
      </c>
      <c r="C299">
        <v>2018</v>
      </c>
      <c r="D299">
        <v>28.3</v>
      </c>
      <c r="E299" t="str">
        <f>IF(D299&lt;23,"&lt;23°C",IF(D299&lt;=25,"23–25°C",IF(D299&lt;=28,"25–28°C","&gt;28°C")))</f>
        <v>&gt;28°C</v>
      </c>
      <c r="F299">
        <v>1951.1</v>
      </c>
      <c r="G299" t="str">
        <f t="shared" si="4"/>
        <v>Very High</v>
      </c>
      <c r="H299">
        <v>36.4</v>
      </c>
      <c r="I299">
        <v>208.1</v>
      </c>
      <c r="J299">
        <v>0.73</v>
      </c>
    </row>
    <row r="300" spans="1:10" x14ac:dyDescent="0.25">
      <c r="A300" t="s">
        <v>15</v>
      </c>
      <c r="B300" t="s">
        <v>16</v>
      </c>
      <c r="C300">
        <v>2021</v>
      </c>
      <c r="D300">
        <v>28.3</v>
      </c>
      <c r="E300" t="str">
        <f>IF(D300&lt;23,"&lt;23°C",IF(D300&lt;=25,"23–25°C",IF(D300&lt;=28,"25–28°C","&gt;28°C")))</f>
        <v>&gt;28°C</v>
      </c>
      <c r="F300">
        <v>1269.0999999999999</v>
      </c>
      <c r="G300" t="str">
        <f t="shared" si="4"/>
        <v>High</v>
      </c>
      <c r="H300">
        <v>19.899999999999999</v>
      </c>
      <c r="I300">
        <v>118.7</v>
      </c>
      <c r="J300">
        <v>4.97</v>
      </c>
    </row>
    <row r="301" spans="1:10" x14ac:dyDescent="0.25">
      <c r="A301" t="s">
        <v>18</v>
      </c>
      <c r="B301" t="s">
        <v>14</v>
      </c>
      <c r="C301">
        <v>2019</v>
      </c>
      <c r="D301">
        <v>28.2</v>
      </c>
      <c r="E301" t="str">
        <f>IF(D301&lt;23,"&lt;23°C",IF(D301&lt;=25,"23–25°C",IF(D301&lt;=28,"25–28°C","&gt;28°C")))</f>
        <v>&gt;28°C</v>
      </c>
      <c r="F301">
        <v>1093.5</v>
      </c>
      <c r="G301" t="str">
        <f t="shared" si="4"/>
        <v>High</v>
      </c>
      <c r="H301">
        <v>38.6</v>
      </c>
      <c r="I301">
        <v>65.2</v>
      </c>
      <c r="J301">
        <v>1.97</v>
      </c>
    </row>
    <row r="302" spans="1:10" x14ac:dyDescent="0.25">
      <c r="A302" t="s">
        <v>10</v>
      </c>
      <c r="B302" t="s">
        <v>16</v>
      </c>
      <c r="C302">
        <v>2018</v>
      </c>
      <c r="D302">
        <v>28.2</v>
      </c>
      <c r="E302" t="str">
        <f>IF(D302&lt;23,"&lt;23°C",IF(D302&lt;=25,"23–25°C",IF(D302&lt;=28,"25–28°C","&gt;28°C")))</f>
        <v>&gt;28°C</v>
      </c>
      <c r="F302">
        <v>1190.8</v>
      </c>
      <c r="G302" t="str">
        <f t="shared" si="4"/>
        <v>High</v>
      </c>
      <c r="H302">
        <v>39</v>
      </c>
      <c r="I302">
        <v>89</v>
      </c>
      <c r="J302">
        <v>2.09</v>
      </c>
    </row>
    <row r="303" spans="1:10" x14ac:dyDescent="0.25">
      <c r="A303" t="s">
        <v>12</v>
      </c>
      <c r="B303" t="s">
        <v>9</v>
      </c>
      <c r="C303">
        <v>2023</v>
      </c>
      <c r="D303">
        <v>28.2</v>
      </c>
      <c r="E303" t="str">
        <f>IF(D303&lt;23,"&lt;23°C",IF(D303&lt;=25,"23–25°C",IF(D303&lt;=28,"25–28°C","&gt;28°C")))</f>
        <v>&gt;28°C</v>
      </c>
      <c r="F303">
        <v>1512.2</v>
      </c>
      <c r="G303" t="str">
        <f t="shared" si="4"/>
        <v>Very High</v>
      </c>
      <c r="H303">
        <v>14.2</v>
      </c>
      <c r="I303">
        <v>234.9</v>
      </c>
      <c r="J303">
        <v>3.84</v>
      </c>
    </row>
    <row r="304" spans="1:10" x14ac:dyDescent="0.25">
      <c r="A304" t="s">
        <v>18</v>
      </c>
      <c r="B304" t="s">
        <v>11</v>
      </c>
      <c r="C304">
        <v>2022</v>
      </c>
      <c r="D304">
        <v>28.2</v>
      </c>
      <c r="E304" t="str">
        <f>IF(D304&lt;23,"&lt;23°C",IF(D304&lt;=25,"23–25°C",IF(D304&lt;=28,"25–28°C","&gt;28°C")))</f>
        <v>&gt;28°C</v>
      </c>
      <c r="F304">
        <v>1262.4000000000001</v>
      </c>
      <c r="G304" t="str">
        <f t="shared" si="4"/>
        <v>High</v>
      </c>
      <c r="H304">
        <v>19.8</v>
      </c>
      <c r="I304">
        <v>38.200000000000003</v>
      </c>
      <c r="J304">
        <v>4.87</v>
      </c>
    </row>
    <row r="305" spans="1:10" x14ac:dyDescent="0.25">
      <c r="A305" t="s">
        <v>8</v>
      </c>
      <c r="B305" t="s">
        <v>11</v>
      </c>
      <c r="C305">
        <v>2021</v>
      </c>
      <c r="D305">
        <v>28.2</v>
      </c>
      <c r="E305" t="str">
        <f>IF(D305&lt;23,"&lt;23°C",IF(D305&lt;=25,"23–25°C",IF(D305&lt;=28,"25–28°C","&gt;28°C")))</f>
        <v>&gt;28°C</v>
      </c>
      <c r="F305">
        <v>1290.5999999999999</v>
      </c>
      <c r="G305" t="str">
        <f t="shared" si="4"/>
        <v>High</v>
      </c>
      <c r="H305">
        <v>24.1</v>
      </c>
      <c r="I305">
        <v>132.5</v>
      </c>
      <c r="J305">
        <v>3.15</v>
      </c>
    </row>
    <row r="306" spans="1:10" x14ac:dyDescent="0.25">
      <c r="A306" t="s">
        <v>17</v>
      </c>
      <c r="B306" t="s">
        <v>16</v>
      </c>
      <c r="C306">
        <v>2022</v>
      </c>
      <c r="D306">
        <v>28.2</v>
      </c>
      <c r="E306" t="str">
        <f>IF(D306&lt;23,"&lt;23°C",IF(D306&lt;=25,"23–25°C",IF(D306&lt;=28,"25–28°C","&gt;28°C")))</f>
        <v>&gt;28°C</v>
      </c>
      <c r="F306">
        <v>1330.2</v>
      </c>
      <c r="G306" t="str">
        <f t="shared" si="4"/>
        <v>High</v>
      </c>
      <c r="H306">
        <v>24.7</v>
      </c>
      <c r="I306">
        <v>45.3</v>
      </c>
      <c r="J306">
        <v>3.21</v>
      </c>
    </row>
    <row r="307" spans="1:10" x14ac:dyDescent="0.25">
      <c r="A307" t="s">
        <v>17</v>
      </c>
      <c r="B307" t="s">
        <v>16</v>
      </c>
      <c r="C307">
        <v>2021</v>
      </c>
      <c r="D307">
        <v>28.2</v>
      </c>
      <c r="E307" t="str">
        <f>IF(D307&lt;23,"&lt;23°C",IF(D307&lt;=25,"23–25°C",IF(D307&lt;=28,"25–28°C","&gt;28°C")))</f>
        <v>&gt;28°C</v>
      </c>
      <c r="F307">
        <v>314.10000000000002</v>
      </c>
      <c r="G307" t="str">
        <f t="shared" si="4"/>
        <v>Low</v>
      </c>
      <c r="H307">
        <v>31.7</v>
      </c>
      <c r="I307">
        <v>136.80000000000001</v>
      </c>
      <c r="J307">
        <v>5.9</v>
      </c>
    </row>
    <row r="308" spans="1:10" x14ac:dyDescent="0.25">
      <c r="A308" t="s">
        <v>8</v>
      </c>
      <c r="B308" t="s">
        <v>13</v>
      </c>
      <c r="C308">
        <v>2021</v>
      </c>
      <c r="D308">
        <v>28.2</v>
      </c>
      <c r="E308" t="str">
        <f>IF(D308&lt;23,"&lt;23°C",IF(D308&lt;=25,"23–25°C",IF(D308&lt;=28,"25–28°C","&gt;28°C")))</f>
        <v>&gt;28°C</v>
      </c>
      <c r="F308">
        <v>1128.8</v>
      </c>
      <c r="G308" t="str">
        <f t="shared" si="4"/>
        <v>High</v>
      </c>
      <c r="H308">
        <v>33.200000000000003</v>
      </c>
      <c r="I308">
        <v>206.2</v>
      </c>
      <c r="J308">
        <v>3.47</v>
      </c>
    </row>
    <row r="309" spans="1:10" x14ac:dyDescent="0.25">
      <c r="A309" t="s">
        <v>8</v>
      </c>
      <c r="B309" t="s">
        <v>14</v>
      </c>
      <c r="C309">
        <v>2023</v>
      </c>
      <c r="D309">
        <v>28.2</v>
      </c>
      <c r="E309" t="str">
        <f>IF(D309&lt;23,"&lt;23°C",IF(D309&lt;=25,"23–25°C",IF(D309&lt;=28,"25–28°C","&gt;28°C")))</f>
        <v>&gt;28°C</v>
      </c>
      <c r="F309">
        <v>904.1</v>
      </c>
      <c r="G309" t="str">
        <f t="shared" si="4"/>
        <v>Moderate</v>
      </c>
      <c r="H309">
        <v>22.3</v>
      </c>
      <c r="I309">
        <v>52.6</v>
      </c>
      <c r="J309">
        <v>5.21</v>
      </c>
    </row>
    <row r="310" spans="1:10" x14ac:dyDescent="0.25">
      <c r="A310" t="s">
        <v>8</v>
      </c>
      <c r="B310" t="s">
        <v>11</v>
      </c>
      <c r="C310">
        <v>2018</v>
      </c>
      <c r="D310">
        <v>28.2</v>
      </c>
      <c r="E310" t="str">
        <f>IF(D310&lt;23,"&lt;23°C",IF(D310&lt;=25,"23–25°C",IF(D310&lt;=28,"25–28°C","&gt;28°C")))</f>
        <v>&gt;28°C</v>
      </c>
      <c r="F310">
        <v>1520</v>
      </c>
      <c r="G310" t="str">
        <f t="shared" si="4"/>
        <v>Very High</v>
      </c>
      <c r="H310">
        <v>31.9</v>
      </c>
      <c r="I310">
        <v>172.9</v>
      </c>
      <c r="J310">
        <v>1.28</v>
      </c>
    </row>
    <row r="311" spans="1:10" x14ac:dyDescent="0.25">
      <c r="A311" t="s">
        <v>10</v>
      </c>
      <c r="B311" t="s">
        <v>13</v>
      </c>
      <c r="C311">
        <v>2020</v>
      </c>
      <c r="D311">
        <v>28.2</v>
      </c>
      <c r="E311" t="str">
        <f>IF(D311&lt;23,"&lt;23°C",IF(D311&lt;=25,"23–25°C",IF(D311&lt;=28,"25–28°C","&gt;28°C")))</f>
        <v>&gt;28°C</v>
      </c>
      <c r="F311">
        <v>687.2</v>
      </c>
      <c r="G311" t="str">
        <f t="shared" si="4"/>
        <v>Moderate</v>
      </c>
      <c r="H311">
        <v>12</v>
      </c>
      <c r="I311">
        <v>91.6</v>
      </c>
      <c r="J311">
        <v>4.38</v>
      </c>
    </row>
    <row r="312" spans="1:10" x14ac:dyDescent="0.25">
      <c r="A312" t="s">
        <v>17</v>
      </c>
      <c r="B312" t="s">
        <v>13</v>
      </c>
      <c r="C312">
        <v>2019</v>
      </c>
      <c r="D312">
        <v>28.2</v>
      </c>
      <c r="E312" t="str">
        <f>IF(D312&lt;23,"&lt;23°C",IF(D312&lt;=25,"23–25°C",IF(D312&lt;=28,"25–28°C","&gt;28°C")))</f>
        <v>&gt;28°C</v>
      </c>
      <c r="F312">
        <v>1120.5999999999999</v>
      </c>
      <c r="G312" t="str">
        <f t="shared" si="4"/>
        <v>High</v>
      </c>
      <c r="H312">
        <v>16.100000000000001</v>
      </c>
      <c r="I312">
        <v>192.1</v>
      </c>
      <c r="J312">
        <v>0.99</v>
      </c>
    </row>
    <row r="313" spans="1:10" x14ac:dyDescent="0.25">
      <c r="A313" t="s">
        <v>17</v>
      </c>
      <c r="B313" t="s">
        <v>14</v>
      </c>
      <c r="C313">
        <v>2018</v>
      </c>
      <c r="D313">
        <v>28.2</v>
      </c>
      <c r="E313" t="str">
        <f>IF(D313&lt;23,"&lt;23°C",IF(D313&lt;=25,"23–25°C",IF(D313&lt;=28,"25–28°C","&gt;28°C")))</f>
        <v>&gt;28°C</v>
      </c>
      <c r="F313">
        <v>1474.5</v>
      </c>
      <c r="G313" t="str">
        <f t="shared" si="4"/>
        <v>High</v>
      </c>
      <c r="H313">
        <v>37.5</v>
      </c>
      <c r="I313">
        <v>109.1</v>
      </c>
      <c r="J313">
        <v>4.54</v>
      </c>
    </row>
    <row r="314" spans="1:10" x14ac:dyDescent="0.25">
      <c r="A314" t="s">
        <v>18</v>
      </c>
      <c r="B314" t="s">
        <v>16</v>
      </c>
      <c r="C314">
        <v>2023</v>
      </c>
      <c r="D314">
        <v>28.2</v>
      </c>
      <c r="E314" t="str">
        <f>IF(D314&lt;23,"&lt;23°C",IF(D314&lt;=25,"23–25°C",IF(D314&lt;=28,"25–28°C","&gt;28°C")))</f>
        <v>&gt;28°C</v>
      </c>
      <c r="F314">
        <v>1247.7</v>
      </c>
      <c r="G314" t="str">
        <f t="shared" si="4"/>
        <v>High</v>
      </c>
      <c r="H314">
        <v>35.299999999999997</v>
      </c>
      <c r="I314">
        <v>134.80000000000001</v>
      </c>
      <c r="J314">
        <v>3.23</v>
      </c>
    </row>
    <row r="315" spans="1:10" x14ac:dyDescent="0.25">
      <c r="A315" t="s">
        <v>18</v>
      </c>
      <c r="B315" t="s">
        <v>16</v>
      </c>
      <c r="C315">
        <v>2021</v>
      </c>
      <c r="D315">
        <v>28.2</v>
      </c>
      <c r="E315" t="str">
        <f>IF(D315&lt;23,"&lt;23°C",IF(D315&lt;=25,"23–25°C",IF(D315&lt;=28,"25–28°C","&gt;28°C")))</f>
        <v>&gt;28°C</v>
      </c>
      <c r="F315">
        <v>923.6</v>
      </c>
      <c r="G315" t="str">
        <f t="shared" si="4"/>
        <v>Moderate</v>
      </c>
      <c r="H315">
        <v>23.9</v>
      </c>
      <c r="I315">
        <v>35.1</v>
      </c>
      <c r="J315">
        <v>5.22</v>
      </c>
    </row>
    <row r="316" spans="1:10" x14ac:dyDescent="0.25">
      <c r="A316" t="s">
        <v>17</v>
      </c>
      <c r="B316" t="s">
        <v>16</v>
      </c>
      <c r="C316">
        <v>2023</v>
      </c>
      <c r="D316">
        <v>28.2</v>
      </c>
      <c r="E316" t="str">
        <f>IF(D316&lt;23,"&lt;23°C",IF(D316&lt;=25,"23–25°C",IF(D316&lt;=28,"25–28°C","&gt;28°C")))</f>
        <v>&gt;28°C</v>
      </c>
      <c r="F316">
        <v>1409.7</v>
      </c>
      <c r="G316" t="str">
        <f t="shared" si="4"/>
        <v>High</v>
      </c>
      <c r="H316">
        <v>42</v>
      </c>
      <c r="I316">
        <v>131.1</v>
      </c>
      <c r="J316">
        <v>5.99</v>
      </c>
    </row>
    <row r="317" spans="1:10" x14ac:dyDescent="0.25">
      <c r="A317" t="s">
        <v>10</v>
      </c>
      <c r="B317" t="s">
        <v>11</v>
      </c>
      <c r="C317">
        <v>2019</v>
      </c>
      <c r="D317">
        <v>28.2</v>
      </c>
      <c r="E317" t="str">
        <f>IF(D317&lt;23,"&lt;23°C",IF(D317&lt;=25,"23–25°C",IF(D317&lt;=28,"25–28°C","&gt;28°C")))</f>
        <v>&gt;28°C</v>
      </c>
      <c r="F317">
        <v>1389.4</v>
      </c>
      <c r="G317" t="str">
        <f t="shared" si="4"/>
        <v>High</v>
      </c>
      <c r="H317">
        <v>35</v>
      </c>
      <c r="I317">
        <v>119.1</v>
      </c>
      <c r="J317">
        <v>4.78</v>
      </c>
    </row>
    <row r="318" spans="1:10" x14ac:dyDescent="0.25">
      <c r="A318" t="s">
        <v>12</v>
      </c>
      <c r="B318" t="s">
        <v>13</v>
      </c>
      <c r="C318">
        <v>2023</v>
      </c>
      <c r="D318">
        <v>28.2</v>
      </c>
      <c r="E318" t="str">
        <f>IF(D318&lt;23,"&lt;23°C",IF(D318&lt;=25,"23–25°C",IF(D318&lt;=28,"25–28°C","&gt;28°C")))</f>
        <v>&gt;28°C</v>
      </c>
      <c r="F318">
        <v>1072.9000000000001</v>
      </c>
      <c r="G318" t="str">
        <f t="shared" si="4"/>
        <v>High</v>
      </c>
      <c r="H318">
        <v>10.7</v>
      </c>
      <c r="I318">
        <v>29.6</v>
      </c>
      <c r="J318">
        <v>5.86</v>
      </c>
    </row>
    <row r="319" spans="1:10" x14ac:dyDescent="0.25">
      <c r="A319" t="s">
        <v>8</v>
      </c>
      <c r="B319" t="s">
        <v>16</v>
      </c>
      <c r="C319">
        <v>2023</v>
      </c>
      <c r="D319">
        <v>28.1</v>
      </c>
      <c r="E319" t="str">
        <f>IF(D319&lt;23,"&lt;23°C",IF(D319&lt;=25,"23–25°C",IF(D319&lt;=28,"25–28°C","&gt;28°C")))</f>
        <v>&gt;28°C</v>
      </c>
      <c r="F319">
        <v>1249.3</v>
      </c>
      <c r="G319" t="str">
        <f t="shared" si="4"/>
        <v>High</v>
      </c>
      <c r="H319">
        <v>34.9</v>
      </c>
      <c r="I319">
        <v>119.1</v>
      </c>
      <c r="J319">
        <v>1.29</v>
      </c>
    </row>
    <row r="320" spans="1:10" x14ac:dyDescent="0.25">
      <c r="A320" t="s">
        <v>18</v>
      </c>
      <c r="B320" t="s">
        <v>16</v>
      </c>
      <c r="C320">
        <v>2019</v>
      </c>
      <c r="D320">
        <v>28.1</v>
      </c>
      <c r="E320" t="str">
        <f>IF(D320&lt;23,"&lt;23°C",IF(D320&lt;=25,"23–25°C",IF(D320&lt;=28,"25–28°C","&gt;28°C")))</f>
        <v>&gt;28°C</v>
      </c>
      <c r="F320">
        <v>1450.3</v>
      </c>
      <c r="G320" t="str">
        <f t="shared" si="4"/>
        <v>High</v>
      </c>
      <c r="H320">
        <v>13.8</v>
      </c>
      <c r="I320">
        <v>98.6</v>
      </c>
      <c r="J320">
        <v>5.19</v>
      </c>
    </row>
    <row r="321" spans="1:10" x14ac:dyDescent="0.25">
      <c r="A321" t="s">
        <v>15</v>
      </c>
      <c r="B321" t="s">
        <v>13</v>
      </c>
      <c r="C321">
        <v>2023</v>
      </c>
      <c r="D321">
        <v>28.1</v>
      </c>
      <c r="E321" t="str">
        <f>IF(D321&lt;23,"&lt;23°C",IF(D321&lt;=25,"23–25°C",IF(D321&lt;=28,"25–28°C","&gt;28°C")))</f>
        <v>&gt;28°C</v>
      </c>
      <c r="F321">
        <v>595.4</v>
      </c>
      <c r="G321" t="str">
        <f t="shared" si="4"/>
        <v>Low</v>
      </c>
      <c r="H321">
        <v>38.299999999999997</v>
      </c>
      <c r="I321">
        <v>151.9</v>
      </c>
      <c r="J321">
        <v>0.85</v>
      </c>
    </row>
    <row r="322" spans="1:10" x14ac:dyDescent="0.25">
      <c r="A322" t="s">
        <v>10</v>
      </c>
      <c r="B322" t="s">
        <v>11</v>
      </c>
      <c r="C322">
        <v>2018</v>
      </c>
      <c r="D322">
        <v>28.1</v>
      </c>
      <c r="E322" t="str">
        <f>IF(D322&lt;23,"&lt;23°C",IF(D322&lt;=25,"23–25°C",IF(D322&lt;=28,"25–28°C","&gt;28°C")))</f>
        <v>&gt;28°C</v>
      </c>
      <c r="F322">
        <v>1079.7</v>
      </c>
      <c r="G322" t="str">
        <f t="shared" ref="G322:G385" si="5">IF(F322&lt;600,"Low",IF(F322&lt;=1000,"Moderate",IF(F322&lt;=1500,"High","Very High")))</f>
        <v>High</v>
      </c>
      <c r="H322">
        <v>34.5</v>
      </c>
      <c r="I322">
        <v>135</v>
      </c>
      <c r="J322">
        <v>3.35</v>
      </c>
    </row>
    <row r="323" spans="1:10" x14ac:dyDescent="0.25">
      <c r="A323" t="s">
        <v>8</v>
      </c>
      <c r="B323" t="s">
        <v>14</v>
      </c>
      <c r="C323">
        <v>2022</v>
      </c>
      <c r="D323">
        <v>28.1</v>
      </c>
      <c r="E323" t="str">
        <f>IF(D323&lt;23,"&lt;23°C",IF(D323&lt;=25,"23–25°C",IF(D323&lt;=28,"25–28°C","&gt;28°C")))</f>
        <v>&gt;28°C</v>
      </c>
      <c r="F323">
        <v>1025.8</v>
      </c>
      <c r="G323" t="str">
        <f t="shared" si="5"/>
        <v>High</v>
      </c>
      <c r="H323">
        <v>27.8</v>
      </c>
      <c r="I323">
        <v>222.9</v>
      </c>
      <c r="J323">
        <v>5.2</v>
      </c>
    </row>
    <row r="324" spans="1:10" x14ac:dyDescent="0.25">
      <c r="A324" t="s">
        <v>17</v>
      </c>
      <c r="B324" t="s">
        <v>14</v>
      </c>
      <c r="C324">
        <v>2022</v>
      </c>
      <c r="D324">
        <v>28.1</v>
      </c>
      <c r="E324" t="str">
        <f>IF(D324&lt;23,"&lt;23°C",IF(D324&lt;=25,"23–25°C",IF(D324&lt;=28,"25–28°C","&gt;28°C")))</f>
        <v>&gt;28°C</v>
      </c>
      <c r="F324">
        <v>1709.8</v>
      </c>
      <c r="G324" t="str">
        <f t="shared" si="5"/>
        <v>Very High</v>
      </c>
      <c r="H324">
        <v>25.5</v>
      </c>
      <c r="I324">
        <v>127.7</v>
      </c>
      <c r="J324">
        <v>5.47</v>
      </c>
    </row>
    <row r="325" spans="1:10" x14ac:dyDescent="0.25">
      <c r="A325" t="s">
        <v>12</v>
      </c>
      <c r="B325" t="s">
        <v>16</v>
      </c>
      <c r="C325">
        <v>2019</v>
      </c>
      <c r="D325">
        <v>28.1</v>
      </c>
      <c r="E325" t="str">
        <f>IF(D325&lt;23,"&lt;23°C",IF(D325&lt;=25,"23–25°C",IF(D325&lt;=28,"25–28°C","&gt;28°C")))</f>
        <v>&gt;28°C</v>
      </c>
      <c r="F325">
        <v>1054.8</v>
      </c>
      <c r="G325" t="str">
        <f t="shared" si="5"/>
        <v>High</v>
      </c>
      <c r="H325">
        <v>27.6</v>
      </c>
      <c r="I325">
        <v>118.9</v>
      </c>
      <c r="J325">
        <v>5.26</v>
      </c>
    </row>
    <row r="326" spans="1:10" x14ac:dyDescent="0.25">
      <c r="A326" t="s">
        <v>12</v>
      </c>
      <c r="B326" t="s">
        <v>16</v>
      </c>
      <c r="C326">
        <v>2018</v>
      </c>
      <c r="D326">
        <v>28.1</v>
      </c>
      <c r="E326" t="str">
        <f>IF(D326&lt;23,"&lt;23°C",IF(D326&lt;=25,"23–25°C",IF(D326&lt;=28,"25–28°C","&gt;28°C")))</f>
        <v>&gt;28°C</v>
      </c>
      <c r="F326">
        <v>1429.4</v>
      </c>
      <c r="G326" t="str">
        <f t="shared" si="5"/>
        <v>High</v>
      </c>
      <c r="H326">
        <v>38.799999999999997</v>
      </c>
      <c r="I326">
        <v>43.4</v>
      </c>
      <c r="J326">
        <v>3.89</v>
      </c>
    </row>
    <row r="327" spans="1:10" x14ac:dyDescent="0.25">
      <c r="A327" t="s">
        <v>15</v>
      </c>
      <c r="B327" t="s">
        <v>11</v>
      </c>
      <c r="C327">
        <v>2021</v>
      </c>
      <c r="D327">
        <v>28.1</v>
      </c>
      <c r="E327" t="str">
        <f>IF(D327&lt;23,"&lt;23°C",IF(D327&lt;=25,"23–25°C",IF(D327&lt;=28,"25–28°C","&gt;28°C")))</f>
        <v>&gt;28°C</v>
      </c>
      <c r="F327">
        <v>1229.7</v>
      </c>
      <c r="G327" t="str">
        <f t="shared" si="5"/>
        <v>High</v>
      </c>
      <c r="H327">
        <v>40</v>
      </c>
      <c r="I327">
        <v>98.4</v>
      </c>
      <c r="J327">
        <v>5.38</v>
      </c>
    </row>
    <row r="328" spans="1:10" x14ac:dyDescent="0.25">
      <c r="A328" t="s">
        <v>10</v>
      </c>
      <c r="B328" t="s">
        <v>14</v>
      </c>
      <c r="C328">
        <v>2019</v>
      </c>
      <c r="D328">
        <v>28.1</v>
      </c>
      <c r="E328" t="str">
        <f>IF(D328&lt;23,"&lt;23°C",IF(D328&lt;=25,"23–25°C",IF(D328&lt;=28,"25–28°C","&gt;28°C")))</f>
        <v>&gt;28°C</v>
      </c>
      <c r="F328">
        <v>1308.7</v>
      </c>
      <c r="G328" t="str">
        <f t="shared" si="5"/>
        <v>High</v>
      </c>
      <c r="H328">
        <v>26.6</v>
      </c>
      <c r="I328">
        <v>38.9</v>
      </c>
      <c r="J328">
        <v>3.64</v>
      </c>
    </row>
    <row r="329" spans="1:10" x14ac:dyDescent="0.25">
      <c r="A329" t="s">
        <v>8</v>
      </c>
      <c r="B329" t="s">
        <v>11</v>
      </c>
      <c r="C329">
        <v>2019</v>
      </c>
      <c r="D329">
        <v>28.1</v>
      </c>
      <c r="E329" t="str">
        <f>IF(D329&lt;23,"&lt;23°C",IF(D329&lt;=25,"23–25°C",IF(D329&lt;=28,"25–28°C","&gt;28°C")))</f>
        <v>&gt;28°C</v>
      </c>
      <c r="F329">
        <v>1323.3</v>
      </c>
      <c r="G329" t="str">
        <f t="shared" si="5"/>
        <v>High</v>
      </c>
      <c r="H329">
        <v>41.7</v>
      </c>
      <c r="I329">
        <v>64.8</v>
      </c>
      <c r="J329">
        <v>3.4</v>
      </c>
    </row>
    <row r="330" spans="1:10" x14ac:dyDescent="0.25">
      <c r="A330" t="s">
        <v>17</v>
      </c>
      <c r="B330" t="s">
        <v>14</v>
      </c>
      <c r="C330">
        <v>2018</v>
      </c>
      <c r="D330">
        <v>28.1</v>
      </c>
      <c r="E330" t="str">
        <f>IF(D330&lt;23,"&lt;23°C",IF(D330&lt;=25,"23–25°C",IF(D330&lt;=28,"25–28°C","&gt;28°C")))</f>
        <v>&gt;28°C</v>
      </c>
      <c r="F330">
        <v>694.6</v>
      </c>
      <c r="G330" t="str">
        <f t="shared" si="5"/>
        <v>Moderate</v>
      </c>
      <c r="H330">
        <v>27.1</v>
      </c>
      <c r="I330">
        <v>23.6</v>
      </c>
      <c r="J330">
        <v>3.09</v>
      </c>
    </row>
    <row r="331" spans="1:10" x14ac:dyDescent="0.25">
      <c r="A331" t="s">
        <v>15</v>
      </c>
      <c r="B331" t="s">
        <v>9</v>
      </c>
      <c r="C331">
        <v>2022</v>
      </c>
      <c r="D331">
        <v>28.1</v>
      </c>
      <c r="E331" t="str">
        <f>IF(D331&lt;23,"&lt;23°C",IF(D331&lt;=25,"23–25°C",IF(D331&lt;=28,"25–28°C","&gt;28°C")))</f>
        <v>&gt;28°C</v>
      </c>
      <c r="F331">
        <v>1002.5</v>
      </c>
      <c r="G331" t="str">
        <f t="shared" si="5"/>
        <v>High</v>
      </c>
      <c r="H331">
        <v>44.9</v>
      </c>
      <c r="I331">
        <v>20.5</v>
      </c>
      <c r="J331">
        <v>4.95</v>
      </c>
    </row>
    <row r="332" spans="1:10" x14ac:dyDescent="0.25">
      <c r="A332" t="s">
        <v>8</v>
      </c>
      <c r="B332" t="s">
        <v>13</v>
      </c>
      <c r="C332">
        <v>2018</v>
      </c>
      <c r="D332">
        <v>28.1</v>
      </c>
      <c r="E332" t="str">
        <f>IF(D332&lt;23,"&lt;23°C",IF(D332&lt;=25,"23–25°C",IF(D332&lt;=28,"25–28°C","&gt;28°C")))</f>
        <v>&gt;28°C</v>
      </c>
      <c r="F332">
        <v>699.2</v>
      </c>
      <c r="G332" t="str">
        <f t="shared" si="5"/>
        <v>Moderate</v>
      </c>
      <c r="H332">
        <v>24</v>
      </c>
      <c r="I332">
        <v>41.5</v>
      </c>
      <c r="J332">
        <v>3.06</v>
      </c>
    </row>
    <row r="333" spans="1:10" x14ac:dyDescent="0.25">
      <c r="A333" t="s">
        <v>8</v>
      </c>
      <c r="B333" t="s">
        <v>11</v>
      </c>
      <c r="C333">
        <v>2022</v>
      </c>
      <c r="D333">
        <v>28.1</v>
      </c>
      <c r="E333" t="str">
        <f>IF(D333&lt;23,"&lt;23°C",IF(D333&lt;=25,"23–25°C",IF(D333&lt;=28,"25–28°C","&gt;28°C")))</f>
        <v>&gt;28°C</v>
      </c>
      <c r="F333">
        <v>867.6</v>
      </c>
      <c r="G333" t="str">
        <f t="shared" si="5"/>
        <v>Moderate</v>
      </c>
      <c r="H333">
        <v>11.6</v>
      </c>
      <c r="I333">
        <v>140</v>
      </c>
      <c r="J333">
        <v>0.96</v>
      </c>
    </row>
    <row r="334" spans="1:10" x14ac:dyDescent="0.25">
      <c r="A334" t="s">
        <v>12</v>
      </c>
      <c r="B334" t="s">
        <v>13</v>
      </c>
      <c r="C334">
        <v>2020</v>
      </c>
      <c r="D334">
        <v>28.1</v>
      </c>
      <c r="E334" t="str">
        <f>IF(D334&lt;23,"&lt;23°C",IF(D334&lt;=25,"23–25°C",IF(D334&lt;=28,"25–28°C","&gt;28°C")))</f>
        <v>&gt;28°C</v>
      </c>
      <c r="F334">
        <v>1183.4000000000001</v>
      </c>
      <c r="G334" t="str">
        <f t="shared" si="5"/>
        <v>High</v>
      </c>
      <c r="H334">
        <v>29</v>
      </c>
      <c r="I334">
        <v>224.4</v>
      </c>
      <c r="J334">
        <v>5.46</v>
      </c>
    </row>
    <row r="335" spans="1:10" x14ac:dyDescent="0.25">
      <c r="A335" t="s">
        <v>18</v>
      </c>
      <c r="B335" t="s">
        <v>14</v>
      </c>
      <c r="C335">
        <v>2019</v>
      </c>
      <c r="D335">
        <v>28.1</v>
      </c>
      <c r="E335" t="str">
        <f>IF(D335&lt;23,"&lt;23°C",IF(D335&lt;=25,"23–25°C",IF(D335&lt;=28,"25–28°C","&gt;28°C")))</f>
        <v>&gt;28°C</v>
      </c>
      <c r="F335">
        <v>1243.0999999999999</v>
      </c>
      <c r="G335" t="str">
        <f t="shared" si="5"/>
        <v>High</v>
      </c>
      <c r="H335">
        <v>26.6</v>
      </c>
      <c r="I335">
        <v>225.1</v>
      </c>
      <c r="J335">
        <v>2.92</v>
      </c>
    </row>
    <row r="336" spans="1:10" x14ac:dyDescent="0.25">
      <c r="A336" t="s">
        <v>18</v>
      </c>
      <c r="B336" t="s">
        <v>9</v>
      </c>
      <c r="C336">
        <v>2023</v>
      </c>
      <c r="D336">
        <v>28.1</v>
      </c>
      <c r="E336" t="str">
        <f>IF(D336&lt;23,"&lt;23°C",IF(D336&lt;=25,"23–25°C",IF(D336&lt;=28,"25–28°C","&gt;28°C")))</f>
        <v>&gt;28°C</v>
      </c>
      <c r="F336">
        <v>1569.7</v>
      </c>
      <c r="G336" t="str">
        <f t="shared" si="5"/>
        <v>Very High</v>
      </c>
      <c r="H336">
        <v>10.1</v>
      </c>
      <c r="I336">
        <v>133.4</v>
      </c>
      <c r="J336">
        <v>5.38</v>
      </c>
    </row>
    <row r="337" spans="1:10" x14ac:dyDescent="0.25">
      <c r="A337" t="s">
        <v>10</v>
      </c>
      <c r="B337" t="s">
        <v>16</v>
      </c>
      <c r="C337">
        <v>2023</v>
      </c>
      <c r="D337">
        <v>28.1</v>
      </c>
      <c r="E337" t="str">
        <f>IF(D337&lt;23,"&lt;23°C",IF(D337&lt;=25,"23–25°C",IF(D337&lt;=28,"25–28°C","&gt;28°C")))</f>
        <v>&gt;28°C</v>
      </c>
      <c r="F337">
        <v>1213.7</v>
      </c>
      <c r="G337" t="str">
        <f t="shared" si="5"/>
        <v>High</v>
      </c>
      <c r="H337">
        <v>40.200000000000003</v>
      </c>
      <c r="I337">
        <v>164.9</v>
      </c>
      <c r="J337">
        <v>0.8</v>
      </c>
    </row>
    <row r="338" spans="1:10" x14ac:dyDescent="0.25">
      <c r="A338" t="s">
        <v>18</v>
      </c>
      <c r="B338" t="s">
        <v>11</v>
      </c>
      <c r="C338">
        <v>2023</v>
      </c>
      <c r="D338">
        <v>28.1</v>
      </c>
      <c r="E338" t="str">
        <f>IF(D338&lt;23,"&lt;23°C",IF(D338&lt;=25,"23–25°C",IF(D338&lt;=28,"25–28°C","&gt;28°C")))</f>
        <v>&gt;28°C</v>
      </c>
      <c r="F338">
        <v>1043.5</v>
      </c>
      <c r="G338" t="str">
        <f t="shared" si="5"/>
        <v>High</v>
      </c>
      <c r="H338">
        <v>28.6</v>
      </c>
      <c r="I338">
        <v>57.6</v>
      </c>
      <c r="J338">
        <v>5.36</v>
      </c>
    </row>
    <row r="339" spans="1:10" x14ac:dyDescent="0.25">
      <c r="A339" t="s">
        <v>17</v>
      </c>
      <c r="B339" t="s">
        <v>16</v>
      </c>
      <c r="C339">
        <v>2023</v>
      </c>
      <c r="D339">
        <v>28.1</v>
      </c>
      <c r="E339" t="str">
        <f>IF(D339&lt;23,"&lt;23°C",IF(D339&lt;=25,"23–25°C",IF(D339&lt;=28,"25–28°C","&gt;28°C")))</f>
        <v>&gt;28°C</v>
      </c>
      <c r="F339">
        <v>1481.5</v>
      </c>
      <c r="G339" t="str">
        <f t="shared" si="5"/>
        <v>High</v>
      </c>
      <c r="H339">
        <v>26</v>
      </c>
      <c r="I339">
        <v>83.7</v>
      </c>
      <c r="J339">
        <v>5.63</v>
      </c>
    </row>
    <row r="340" spans="1:10" x14ac:dyDescent="0.25">
      <c r="A340" t="s">
        <v>10</v>
      </c>
      <c r="B340" t="s">
        <v>11</v>
      </c>
      <c r="C340">
        <v>2021</v>
      </c>
      <c r="D340">
        <v>28.1</v>
      </c>
      <c r="E340" t="str">
        <f>IF(D340&lt;23,"&lt;23°C",IF(D340&lt;=25,"23–25°C",IF(D340&lt;=28,"25–28°C","&gt;28°C")))</f>
        <v>&gt;28°C</v>
      </c>
      <c r="F340">
        <v>1414.8</v>
      </c>
      <c r="G340" t="str">
        <f t="shared" si="5"/>
        <v>High</v>
      </c>
      <c r="H340">
        <v>25.4</v>
      </c>
      <c r="I340">
        <v>143.5</v>
      </c>
      <c r="J340">
        <v>4.8099999999999996</v>
      </c>
    </row>
    <row r="341" spans="1:10" x14ac:dyDescent="0.25">
      <c r="A341" t="s">
        <v>17</v>
      </c>
      <c r="B341" t="s">
        <v>9</v>
      </c>
      <c r="C341">
        <v>2019</v>
      </c>
      <c r="D341">
        <v>28.1</v>
      </c>
      <c r="E341" t="str">
        <f>IF(D341&lt;23,"&lt;23°C",IF(D341&lt;=25,"23–25°C",IF(D341&lt;=28,"25–28°C","&gt;28°C")))</f>
        <v>&gt;28°C</v>
      </c>
      <c r="F341">
        <v>1446.4</v>
      </c>
      <c r="G341" t="str">
        <f t="shared" si="5"/>
        <v>High</v>
      </c>
      <c r="H341">
        <v>25.6</v>
      </c>
      <c r="I341">
        <v>117.2</v>
      </c>
      <c r="J341">
        <v>5.59</v>
      </c>
    </row>
    <row r="342" spans="1:10" x14ac:dyDescent="0.25">
      <c r="A342" t="s">
        <v>10</v>
      </c>
      <c r="B342" t="s">
        <v>9</v>
      </c>
      <c r="C342">
        <v>2021</v>
      </c>
      <c r="D342">
        <v>28.1</v>
      </c>
      <c r="E342" t="str">
        <f>IF(D342&lt;23,"&lt;23°C",IF(D342&lt;=25,"23–25°C",IF(D342&lt;=28,"25–28°C","&gt;28°C")))</f>
        <v>&gt;28°C</v>
      </c>
      <c r="F342">
        <v>1154.4000000000001</v>
      </c>
      <c r="G342" t="str">
        <f t="shared" si="5"/>
        <v>High</v>
      </c>
      <c r="H342">
        <v>28.4</v>
      </c>
      <c r="I342">
        <v>113.6</v>
      </c>
      <c r="J342">
        <v>3.56</v>
      </c>
    </row>
    <row r="343" spans="1:10" x14ac:dyDescent="0.25">
      <c r="A343" t="s">
        <v>8</v>
      </c>
      <c r="B343" t="s">
        <v>11</v>
      </c>
      <c r="C343">
        <v>2021</v>
      </c>
      <c r="D343">
        <v>28.1</v>
      </c>
      <c r="E343" t="str">
        <f>IF(D343&lt;23,"&lt;23°C",IF(D343&lt;=25,"23–25°C",IF(D343&lt;=28,"25–28°C","&gt;28°C")))</f>
        <v>&gt;28°C</v>
      </c>
      <c r="F343">
        <v>1376.9</v>
      </c>
      <c r="G343" t="str">
        <f t="shared" si="5"/>
        <v>High</v>
      </c>
      <c r="H343">
        <v>34</v>
      </c>
      <c r="I343">
        <v>65.5</v>
      </c>
      <c r="J343">
        <v>0.61</v>
      </c>
    </row>
    <row r="344" spans="1:10" x14ac:dyDescent="0.25">
      <c r="A344" t="s">
        <v>8</v>
      </c>
      <c r="B344" t="s">
        <v>11</v>
      </c>
      <c r="C344">
        <v>2018</v>
      </c>
      <c r="D344">
        <v>28</v>
      </c>
      <c r="E344" t="str">
        <f>IF(D344&lt;23,"&lt;23°C",IF(D344&lt;=25,"23–25°C",IF(D344&lt;=28,"25–28°C","&gt;28°C")))</f>
        <v>25–28°C</v>
      </c>
      <c r="F344">
        <v>948.3</v>
      </c>
      <c r="G344" t="str">
        <f t="shared" si="5"/>
        <v>Moderate</v>
      </c>
      <c r="H344">
        <v>12</v>
      </c>
      <c r="I344">
        <v>78.3</v>
      </c>
      <c r="J344">
        <v>4.8899999999999997</v>
      </c>
    </row>
    <row r="345" spans="1:10" x14ac:dyDescent="0.25">
      <c r="A345" t="s">
        <v>15</v>
      </c>
      <c r="B345" t="s">
        <v>14</v>
      </c>
      <c r="C345">
        <v>2020</v>
      </c>
      <c r="D345">
        <v>28</v>
      </c>
      <c r="E345" t="str">
        <f>IF(D345&lt;23,"&lt;23°C",IF(D345&lt;=25,"23–25°C",IF(D345&lt;=28,"25–28°C","&gt;28°C")))</f>
        <v>25–28°C</v>
      </c>
      <c r="F345">
        <v>1216.2</v>
      </c>
      <c r="G345" t="str">
        <f t="shared" si="5"/>
        <v>High</v>
      </c>
      <c r="H345">
        <v>14.8</v>
      </c>
      <c r="I345">
        <v>71.3</v>
      </c>
      <c r="J345">
        <v>3.24</v>
      </c>
    </row>
    <row r="346" spans="1:10" x14ac:dyDescent="0.25">
      <c r="A346" t="s">
        <v>12</v>
      </c>
      <c r="B346" t="s">
        <v>13</v>
      </c>
      <c r="C346">
        <v>2018</v>
      </c>
      <c r="D346">
        <v>28</v>
      </c>
      <c r="E346" t="str">
        <f>IF(D346&lt;23,"&lt;23°C",IF(D346&lt;=25,"23–25°C",IF(D346&lt;=28,"25–28°C","&gt;28°C")))</f>
        <v>25–28°C</v>
      </c>
      <c r="F346">
        <v>1083.3</v>
      </c>
      <c r="G346" t="str">
        <f t="shared" si="5"/>
        <v>High</v>
      </c>
      <c r="H346">
        <v>20.9</v>
      </c>
      <c r="I346">
        <v>36.299999999999997</v>
      </c>
      <c r="J346">
        <v>4.38</v>
      </c>
    </row>
    <row r="347" spans="1:10" x14ac:dyDescent="0.25">
      <c r="A347" t="s">
        <v>18</v>
      </c>
      <c r="B347" t="s">
        <v>13</v>
      </c>
      <c r="C347">
        <v>2018</v>
      </c>
      <c r="D347">
        <v>28</v>
      </c>
      <c r="E347" t="str">
        <f>IF(D347&lt;23,"&lt;23°C",IF(D347&lt;=25,"23–25°C",IF(D347&lt;=28,"25–28°C","&gt;28°C")))</f>
        <v>25–28°C</v>
      </c>
      <c r="F347">
        <v>985.3</v>
      </c>
      <c r="G347" t="str">
        <f t="shared" si="5"/>
        <v>Moderate</v>
      </c>
      <c r="H347">
        <v>22.5</v>
      </c>
      <c r="I347">
        <v>111.9</v>
      </c>
      <c r="J347">
        <v>3.3</v>
      </c>
    </row>
    <row r="348" spans="1:10" x14ac:dyDescent="0.25">
      <c r="A348" t="s">
        <v>8</v>
      </c>
      <c r="B348" t="s">
        <v>11</v>
      </c>
      <c r="C348">
        <v>2019</v>
      </c>
      <c r="D348">
        <v>28</v>
      </c>
      <c r="E348" t="str">
        <f>IF(D348&lt;23,"&lt;23°C",IF(D348&lt;=25,"23–25°C",IF(D348&lt;=28,"25–28°C","&gt;28°C")))</f>
        <v>25–28°C</v>
      </c>
      <c r="F348">
        <v>1751</v>
      </c>
      <c r="G348" t="str">
        <f t="shared" si="5"/>
        <v>Very High</v>
      </c>
      <c r="H348">
        <v>34.4</v>
      </c>
      <c r="I348">
        <v>231</v>
      </c>
      <c r="J348">
        <v>4.3499999999999996</v>
      </c>
    </row>
    <row r="349" spans="1:10" x14ac:dyDescent="0.25">
      <c r="A349" t="s">
        <v>12</v>
      </c>
      <c r="B349" t="s">
        <v>14</v>
      </c>
      <c r="C349">
        <v>2022</v>
      </c>
      <c r="D349">
        <v>28</v>
      </c>
      <c r="E349" t="str">
        <f>IF(D349&lt;23,"&lt;23°C",IF(D349&lt;=25,"23–25°C",IF(D349&lt;=28,"25–28°C","&gt;28°C")))</f>
        <v>25–28°C</v>
      </c>
      <c r="F349">
        <v>832.8</v>
      </c>
      <c r="G349" t="str">
        <f t="shared" si="5"/>
        <v>Moderate</v>
      </c>
      <c r="H349">
        <v>30.4</v>
      </c>
      <c r="I349">
        <v>204.5</v>
      </c>
      <c r="J349">
        <v>1.35</v>
      </c>
    </row>
    <row r="350" spans="1:10" x14ac:dyDescent="0.25">
      <c r="A350" t="s">
        <v>12</v>
      </c>
      <c r="B350" t="s">
        <v>9</v>
      </c>
      <c r="C350">
        <v>2020</v>
      </c>
      <c r="D350">
        <v>28</v>
      </c>
      <c r="E350" t="str">
        <f>IF(D350&lt;23,"&lt;23°C",IF(D350&lt;=25,"23–25°C",IF(D350&lt;=28,"25–28°C","&gt;28°C")))</f>
        <v>25–28°C</v>
      </c>
      <c r="F350">
        <v>1281.3</v>
      </c>
      <c r="G350" t="str">
        <f t="shared" si="5"/>
        <v>High</v>
      </c>
      <c r="H350">
        <v>37.700000000000003</v>
      </c>
      <c r="I350">
        <v>74.599999999999994</v>
      </c>
      <c r="J350">
        <v>5.97</v>
      </c>
    </row>
    <row r="351" spans="1:10" x14ac:dyDescent="0.25">
      <c r="A351" t="s">
        <v>18</v>
      </c>
      <c r="B351" t="s">
        <v>13</v>
      </c>
      <c r="C351">
        <v>2021</v>
      </c>
      <c r="D351">
        <v>28</v>
      </c>
      <c r="E351" t="str">
        <f>IF(D351&lt;23,"&lt;23°C",IF(D351&lt;=25,"23–25°C",IF(D351&lt;=28,"25–28°C","&gt;28°C")))</f>
        <v>25–28°C</v>
      </c>
      <c r="F351">
        <v>1752.9</v>
      </c>
      <c r="G351" t="str">
        <f t="shared" si="5"/>
        <v>Very High</v>
      </c>
      <c r="H351">
        <v>33.4</v>
      </c>
      <c r="I351">
        <v>186.7</v>
      </c>
      <c r="J351">
        <v>2.04</v>
      </c>
    </row>
    <row r="352" spans="1:10" x14ac:dyDescent="0.25">
      <c r="A352" t="s">
        <v>15</v>
      </c>
      <c r="B352" t="s">
        <v>13</v>
      </c>
      <c r="C352">
        <v>2023</v>
      </c>
      <c r="D352">
        <v>28</v>
      </c>
      <c r="E352" t="str">
        <f>IF(D352&lt;23,"&lt;23°C",IF(D352&lt;=25,"23–25°C",IF(D352&lt;=28,"25–28°C","&gt;28°C")))</f>
        <v>25–28°C</v>
      </c>
      <c r="F352">
        <v>1073.9000000000001</v>
      </c>
      <c r="G352" t="str">
        <f t="shared" si="5"/>
        <v>High</v>
      </c>
      <c r="H352">
        <v>30.5</v>
      </c>
      <c r="I352">
        <v>108.3</v>
      </c>
      <c r="J352">
        <v>5.38</v>
      </c>
    </row>
    <row r="353" spans="1:10" x14ac:dyDescent="0.25">
      <c r="A353" t="s">
        <v>8</v>
      </c>
      <c r="B353" t="s">
        <v>11</v>
      </c>
      <c r="C353">
        <v>2019</v>
      </c>
      <c r="D353">
        <v>28</v>
      </c>
      <c r="E353" t="str">
        <f>IF(D353&lt;23,"&lt;23°C",IF(D353&lt;=25,"23–25°C",IF(D353&lt;=28,"25–28°C","&gt;28°C")))</f>
        <v>25–28°C</v>
      </c>
      <c r="F353">
        <v>1312.9</v>
      </c>
      <c r="G353" t="str">
        <f t="shared" si="5"/>
        <v>High</v>
      </c>
      <c r="H353">
        <v>36.299999999999997</v>
      </c>
      <c r="I353">
        <v>173.1</v>
      </c>
      <c r="J353">
        <v>5.82</v>
      </c>
    </row>
    <row r="354" spans="1:10" x14ac:dyDescent="0.25">
      <c r="A354" t="s">
        <v>10</v>
      </c>
      <c r="B354" t="s">
        <v>16</v>
      </c>
      <c r="C354">
        <v>2020</v>
      </c>
      <c r="D354">
        <v>28</v>
      </c>
      <c r="E354" t="str">
        <f>IF(D354&lt;23,"&lt;23°C",IF(D354&lt;=25,"23–25°C",IF(D354&lt;=28,"25–28°C","&gt;28°C")))</f>
        <v>25–28°C</v>
      </c>
      <c r="F354">
        <v>1258.7</v>
      </c>
      <c r="G354" t="str">
        <f t="shared" si="5"/>
        <v>High</v>
      </c>
      <c r="H354">
        <v>37.700000000000003</v>
      </c>
      <c r="I354">
        <v>150.1</v>
      </c>
      <c r="J354">
        <v>0.9</v>
      </c>
    </row>
    <row r="355" spans="1:10" x14ac:dyDescent="0.25">
      <c r="A355" t="s">
        <v>15</v>
      </c>
      <c r="B355" t="s">
        <v>16</v>
      </c>
      <c r="C355">
        <v>2021</v>
      </c>
      <c r="D355">
        <v>28</v>
      </c>
      <c r="E355" t="str">
        <f>IF(D355&lt;23,"&lt;23°C",IF(D355&lt;=25,"23–25°C",IF(D355&lt;=28,"25–28°C","&gt;28°C")))</f>
        <v>25–28°C</v>
      </c>
      <c r="F355">
        <v>1045.5</v>
      </c>
      <c r="G355" t="str">
        <f t="shared" si="5"/>
        <v>High</v>
      </c>
      <c r="H355">
        <v>35.6</v>
      </c>
      <c r="I355">
        <v>177</v>
      </c>
      <c r="J355">
        <v>1.8</v>
      </c>
    </row>
    <row r="356" spans="1:10" x14ac:dyDescent="0.25">
      <c r="A356" t="s">
        <v>17</v>
      </c>
      <c r="B356" t="s">
        <v>11</v>
      </c>
      <c r="C356">
        <v>2021</v>
      </c>
      <c r="D356">
        <v>28</v>
      </c>
      <c r="E356" t="str">
        <f>IF(D356&lt;23,"&lt;23°C",IF(D356&lt;=25,"23–25°C",IF(D356&lt;=28,"25–28°C","&gt;28°C")))</f>
        <v>25–28°C</v>
      </c>
      <c r="F356">
        <v>1004.2</v>
      </c>
      <c r="G356" t="str">
        <f t="shared" si="5"/>
        <v>High</v>
      </c>
      <c r="H356">
        <v>39.6</v>
      </c>
      <c r="I356">
        <v>248.1</v>
      </c>
      <c r="J356">
        <v>5.42</v>
      </c>
    </row>
    <row r="357" spans="1:10" x14ac:dyDescent="0.25">
      <c r="A357" t="s">
        <v>10</v>
      </c>
      <c r="B357" t="s">
        <v>9</v>
      </c>
      <c r="C357">
        <v>2023</v>
      </c>
      <c r="D357">
        <v>28</v>
      </c>
      <c r="E357" t="str">
        <f>IF(D357&lt;23,"&lt;23°C",IF(D357&lt;=25,"23–25°C",IF(D357&lt;=28,"25–28°C","&gt;28°C")))</f>
        <v>25–28°C</v>
      </c>
      <c r="F357">
        <v>1444.1</v>
      </c>
      <c r="G357" t="str">
        <f t="shared" si="5"/>
        <v>High</v>
      </c>
      <c r="H357">
        <v>10.3</v>
      </c>
      <c r="I357">
        <v>132.9</v>
      </c>
      <c r="J357">
        <v>2.87</v>
      </c>
    </row>
    <row r="358" spans="1:10" x14ac:dyDescent="0.25">
      <c r="A358" t="s">
        <v>8</v>
      </c>
      <c r="B358" t="s">
        <v>16</v>
      </c>
      <c r="C358">
        <v>2022</v>
      </c>
      <c r="D358">
        <v>27.9</v>
      </c>
      <c r="E358" t="str">
        <f>IF(D358&lt;23,"&lt;23°C",IF(D358&lt;=25,"23–25°C",IF(D358&lt;=28,"25–28°C","&gt;28°C")))</f>
        <v>25–28°C</v>
      </c>
      <c r="F358">
        <v>1228.5</v>
      </c>
      <c r="G358" t="str">
        <f t="shared" si="5"/>
        <v>High</v>
      </c>
      <c r="H358">
        <v>19.7</v>
      </c>
      <c r="I358">
        <v>145.5</v>
      </c>
      <c r="J358">
        <v>2.91</v>
      </c>
    </row>
    <row r="359" spans="1:10" x14ac:dyDescent="0.25">
      <c r="A359" t="s">
        <v>17</v>
      </c>
      <c r="B359" t="s">
        <v>13</v>
      </c>
      <c r="C359">
        <v>2021</v>
      </c>
      <c r="D359">
        <v>27.9</v>
      </c>
      <c r="E359" t="str">
        <f>IF(D359&lt;23,"&lt;23°C",IF(D359&lt;=25,"23–25°C",IF(D359&lt;=28,"25–28°C","&gt;28°C")))</f>
        <v>25–28°C</v>
      </c>
      <c r="F359">
        <v>1958.9</v>
      </c>
      <c r="G359" t="str">
        <f t="shared" si="5"/>
        <v>Very High</v>
      </c>
      <c r="H359">
        <v>14.1</v>
      </c>
      <c r="I359">
        <v>123.4</v>
      </c>
      <c r="J359">
        <v>5.1100000000000003</v>
      </c>
    </row>
    <row r="360" spans="1:10" x14ac:dyDescent="0.25">
      <c r="A360" t="s">
        <v>8</v>
      </c>
      <c r="B360" t="s">
        <v>9</v>
      </c>
      <c r="C360">
        <v>2023</v>
      </c>
      <c r="D360">
        <v>27.9</v>
      </c>
      <c r="E360" t="str">
        <f>IF(D360&lt;23,"&lt;23°C",IF(D360&lt;=25,"23–25°C",IF(D360&lt;=28,"25–28°C","&gt;28°C")))</f>
        <v>25–28°C</v>
      </c>
      <c r="F360">
        <v>1235.9000000000001</v>
      </c>
      <c r="G360" t="str">
        <f t="shared" si="5"/>
        <v>High</v>
      </c>
      <c r="H360">
        <v>33.5</v>
      </c>
      <c r="I360">
        <v>53.5</v>
      </c>
      <c r="J360">
        <v>1.6</v>
      </c>
    </row>
    <row r="361" spans="1:10" x14ac:dyDescent="0.25">
      <c r="A361" t="s">
        <v>17</v>
      </c>
      <c r="B361" t="s">
        <v>11</v>
      </c>
      <c r="C361">
        <v>2023</v>
      </c>
      <c r="D361">
        <v>27.9</v>
      </c>
      <c r="E361" t="str">
        <f>IF(D361&lt;23,"&lt;23°C",IF(D361&lt;=25,"23–25°C",IF(D361&lt;=28,"25–28°C","&gt;28°C")))</f>
        <v>25–28°C</v>
      </c>
      <c r="F361">
        <v>1755.8</v>
      </c>
      <c r="G361" t="str">
        <f t="shared" si="5"/>
        <v>Very High</v>
      </c>
      <c r="H361">
        <v>34.1</v>
      </c>
      <c r="I361">
        <v>108.1</v>
      </c>
      <c r="J361">
        <v>1.34</v>
      </c>
    </row>
    <row r="362" spans="1:10" x14ac:dyDescent="0.25">
      <c r="A362" t="s">
        <v>18</v>
      </c>
      <c r="B362" t="s">
        <v>16</v>
      </c>
      <c r="C362">
        <v>2019</v>
      </c>
      <c r="D362">
        <v>27.9</v>
      </c>
      <c r="E362" t="str">
        <f>IF(D362&lt;23,"&lt;23°C",IF(D362&lt;=25,"23–25°C",IF(D362&lt;=28,"25–28°C","&gt;28°C")))</f>
        <v>25–28°C</v>
      </c>
      <c r="F362">
        <v>1410.4</v>
      </c>
      <c r="G362" t="str">
        <f t="shared" si="5"/>
        <v>High</v>
      </c>
      <c r="H362">
        <v>33</v>
      </c>
      <c r="I362">
        <v>153</v>
      </c>
      <c r="J362">
        <v>2.31</v>
      </c>
    </row>
    <row r="363" spans="1:10" x14ac:dyDescent="0.25">
      <c r="A363" t="s">
        <v>8</v>
      </c>
      <c r="B363" t="s">
        <v>13</v>
      </c>
      <c r="C363">
        <v>2023</v>
      </c>
      <c r="D363">
        <v>27.9</v>
      </c>
      <c r="E363" t="str">
        <f>IF(D363&lt;23,"&lt;23°C",IF(D363&lt;=25,"23–25°C",IF(D363&lt;=28,"25–28°C","&gt;28°C")))</f>
        <v>25–28°C</v>
      </c>
      <c r="F363">
        <v>1146.7</v>
      </c>
      <c r="G363" t="str">
        <f t="shared" si="5"/>
        <v>High</v>
      </c>
      <c r="H363">
        <v>30.5</v>
      </c>
      <c r="I363">
        <v>26.7</v>
      </c>
      <c r="J363">
        <v>1.49</v>
      </c>
    </row>
    <row r="364" spans="1:10" x14ac:dyDescent="0.25">
      <c r="A364" t="s">
        <v>18</v>
      </c>
      <c r="B364" t="s">
        <v>13</v>
      </c>
      <c r="C364">
        <v>2018</v>
      </c>
      <c r="D364">
        <v>27.9</v>
      </c>
      <c r="E364" t="str">
        <f>IF(D364&lt;23,"&lt;23°C",IF(D364&lt;=25,"23–25°C",IF(D364&lt;=28,"25–28°C","&gt;28°C")))</f>
        <v>25–28°C</v>
      </c>
      <c r="F364">
        <v>1416.9</v>
      </c>
      <c r="G364" t="str">
        <f t="shared" si="5"/>
        <v>High</v>
      </c>
      <c r="H364">
        <v>34.9</v>
      </c>
      <c r="I364">
        <v>181.3</v>
      </c>
      <c r="J364">
        <v>0.66</v>
      </c>
    </row>
    <row r="365" spans="1:10" x14ac:dyDescent="0.25">
      <c r="A365" t="s">
        <v>8</v>
      </c>
      <c r="B365" t="s">
        <v>13</v>
      </c>
      <c r="C365">
        <v>2021</v>
      </c>
      <c r="D365">
        <v>27.9</v>
      </c>
      <c r="E365" t="str">
        <f>IF(D365&lt;23,"&lt;23°C",IF(D365&lt;=25,"23–25°C",IF(D365&lt;=28,"25–28°C","&gt;28°C")))</f>
        <v>25–28°C</v>
      </c>
      <c r="F365">
        <v>1063.7</v>
      </c>
      <c r="G365" t="str">
        <f t="shared" si="5"/>
        <v>High</v>
      </c>
      <c r="H365">
        <v>13</v>
      </c>
      <c r="I365">
        <v>114.9</v>
      </c>
      <c r="J365">
        <v>4.47</v>
      </c>
    </row>
    <row r="366" spans="1:10" x14ac:dyDescent="0.25">
      <c r="A366" t="s">
        <v>8</v>
      </c>
      <c r="B366" t="s">
        <v>16</v>
      </c>
      <c r="C366">
        <v>2023</v>
      </c>
      <c r="D366">
        <v>27.9</v>
      </c>
      <c r="E366" t="str">
        <f>IF(D366&lt;23,"&lt;23°C",IF(D366&lt;=25,"23–25°C",IF(D366&lt;=28,"25–28°C","&gt;28°C")))</f>
        <v>25–28°C</v>
      </c>
      <c r="F366">
        <v>1298.5999999999999</v>
      </c>
      <c r="G366" t="str">
        <f t="shared" si="5"/>
        <v>High</v>
      </c>
      <c r="H366">
        <v>27.1</v>
      </c>
      <c r="I366">
        <v>43.1</v>
      </c>
      <c r="J366">
        <v>5.24</v>
      </c>
    </row>
    <row r="367" spans="1:10" x14ac:dyDescent="0.25">
      <c r="A367" t="s">
        <v>17</v>
      </c>
      <c r="B367" t="s">
        <v>11</v>
      </c>
      <c r="C367">
        <v>2018</v>
      </c>
      <c r="D367">
        <v>27.9</v>
      </c>
      <c r="E367" t="str">
        <f>IF(D367&lt;23,"&lt;23°C",IF(D367&lt;=25,"23–25°C",IF(D367&lt;=28,"25–28°C","&gt;28°C")))</f>
        <v>25–28°C</v>
      </c>
      <c r="F367">
        <v>1444.3</v>
      </c>
      <c r="G367" t="str">
        <f t="shared" si="5"/>
        <v>High</v>
      </c>
      <c r="H367">
        <v>10.8</v>
      </c>
      <c r="I367">
        <v>82.9</v>
      </c>
      <c r="J367">
        <v>4.2</v>
      </c>
    </row>
    <row r="368" spans="1:10" x14ac:dyDescent="0.25">
      <c r="A368" t="s">
        <v>15</v>
      </c>
      <c r="B368" t="s">
        <v>14</v>
      </c>
      <c r="C368">
        <v>2021</v>
      </c>
      <c r="D368">
        <v>27.9</v>
      </c>
      <c r="E368" t="str">
        <f>IF(D368&lt;23,"&lt;23°C",IF(D368&lt;=25,"23–25°C",IF(D368&lt;=28,"25–28°C","&gt;28°C")))</f>
        <v>25–28°C</v>
      </c>
      <c r="F368">
        <v>1466.1</v>
      </c>
      <c r="G368" t="str">
        <f t="shared" si="5"/>
        <v>High</v>
      </c>
      <c r="H368">
        <v>27.2</v>
      </c>
      <c r="I368">
        <v>31.4</v>
      </c>
      <c r="J368">
        <v>4.93</v>
      </c>
    </row>
    <row r="369" spans="1:10" x14ac:dyDescent="0.25">
      <c r="A369" t="s">
        <v>12</v>
      </c>
      <c r="B369" t="s">
        <v>16</v>
      </c>
      <c r="C369">
        <v>2018</v>
      </c>
      <c r="D369">
        <v>27.9</v>
      </c>
      <c r="E369" t="str">
        <f>IF(D369&lt;23,"&lt;23°C",IF(D369&lt;=25,"23–25°C",IF(D369&lt;=28,"25–28°C","&gt;28°C")))</f>
        <v>25–28°C</v>
      </c>
      <c r="F369">
        <v>1207</v>
      </c>
      <c r="G369" t="str">
        <f t="shared" si="5"/>
        <v>High</v>
      </c>
      <c r="H369">
        <v>21.4</v>
      </c>
      <c r="I369">
        <v>208.4</v>
      </c>
      <c r="J369">
        <v>1.8</v>
      </c>
    </row>
    <row r="370" spans="1:10" x14ac:dyDescent="0.25">
      <c r="A370" t="s">
        <v>8</v>
      </c>
      <c r="B370" t="s">
        <v>11</v>
      </c>
      <c r="C370">
        <v>2018</v>
      </c>
      <c r="D370">
        <v>27.9</v>
      </c>
      <c r="E370" t="str">
        <f>IF(D370&lt;23,"&lt;23°C",IF(D370&lt;=25,"23–25°C",IF(D370&lt;=28,"25–28°C","&gt;28°C")))</f>
        <v>25–28°C</v>
      </c>
      <c r="F370">
        <v>1135.0999999999999</v>
      </c>
      <c r="G370" t="str">
        <f t="shared" si="5"/>
        <v>High</v>
      </c>
      <c r="H370">
        <v>22.1</v>
      </c>
      <c r="I370">
        <v>128.4</v>
      </c>
      <c r="J370">
        <v>4.1100000000000003</v>
      </c>
    </row>
    <row r="371" spans="1:10" x14ac:dyDescent="0.25">
      <c r="A371" t="s">
        <v>15</v>
      </c>
      <c r="B371" t="s">
        <v>13</v>
      </c>
      <c r="C371">
        <v>2022</v>
      </c>
      <c r="D371">
        <v>27.9</v>
      </c>
      <c r="E371" t="str">
        <f>IF(D371&lt;23,"&lt;23°C",IF(D371&lt;=25,"23–25°C",IF(D371&lt;=28,"25–28°C","&gt;28°C")))</f>
        <v>25–28°C</v>
      </c>
      <c r="F371">
        <v>886.6</v>
      </c>
      <c r="G371" t="str">
        <f t="shared" si="5"/>
        <v>Moderate</v>
      </c>
      <c r="H371">
        <v>34.4</v>
      </c>
      <c r="I371">
        <v>133.5</v>
      </c>
      <c r="J371">
        <v>4.55</v>
      </c>
    </row>
    <row r="372" spans="1:10" x14ac:dyDescent="0.25">
      <c r="A372" t="s">
        <v>10</v>
      </c>
      <c r="B372" t="s">
        <v>14</v>
      </c>
      <c r="C372">
        <v>2018</v>
      </c>
      <c r="D372">
        <v>27.9</v>
      </c>
      <c r="E372" t="str">
        <f>IF(D372&lt;23,"&lt;23°C",IF(D372&lt;=25,"23–25°C",IF(D372&lt;=28,"25–28°C","&gt;28°C")))</f>
        <v>25–28°C</v>
      </c>
      <c r="F372">
        <v>811.9</v>
      </c>
      <c r="G372" t="str">
        <f t="shared" si="5"/>
        <v>Moderate</v>
      </c>
      <c r="H372">
        <v>43.3</v>
      </c>
      <c r="I372">
        <v>150.30000000000001</v>
      </c>
      <c r="J372">
        <v>4.66</v>
      </c>
    </row>
    <row r="373" spans="1:10" x14ac:dyDescent="0.25">
      <c r="A373" t="s">
        <v>10</v>
      </c>
      <c r="B373" t="s">
        <v>16</v>
      </c>
      <c r="C373">
        <v>2021</v>
      </c>
      <c r="D373">
        <v>27.9</v>
      </c>
      <c r="E373" t="str">
        <f>IF(D373&lt;23,"&lt;23°C",IF(D373&lt;=25,"23–25°C",IF(D373&lt;=28,"25–28°C","&gt;28°C")))</f>
        <v>25–28°C</v>
      </c>
      <c r="F373">
        <v>1405.1</v>
      </c>
      <c r="G373" t="str">
        <f t="shared" si="5"/>
        <v>High</v>
      </c>
      <c r="H373">
        <v>35.9</v>
      </c>
      <c r="I373">
        <v>176.8</v>
      </c>
      <c r="J373">
        <v>5.69</v>
      </c>
    </row>
    <row r="374" spans="1:10" x14ac:dyDescent="0.25">
      <c r="A374" t="s">
        <v>12</v>
      </c>
      <c r="B374" t="s">
        <v>14</v>
      </c>
      <c r="C374">
        <v>2020</v>
      </c>
      <c r="D374">
        <v>27.9</v>
      </c>
      <c r="E374" t="str">
        <f>IF(D374&lt;23,"&lt;23°C",IF(D374&lt;=25,"23–25°C",IF(D374&lt;=28,"25–28°C","&gt;28°C")))</f>
        <v>25–28°C</v>
      </c>
      <c r="F374">
        <v>1429.7</v>
      </c>
      <c r="G374" t="str">
        <f t="shared" si="5"/>
        <v>High</v>
      </c>
      <c r="H374">
        <v>27.1</v>
      </c>
      <c r="I374">
        <v>44.1</v>
      </c>
      <c r="J374">
        <v>4.8</v>
      </c>
    </row>
    <row r="375" spans="1:10" x14ac:dyDescent="0.25">
      <c r="A375" t="s">
        <v>17</v>
      </c>
      <c r="B375" t="s">
        <v>9</v>
      </c>
      <c r="C375">
        <v>2018</v>
      </c>
      <c r="D375">
        <v>27.9</v>
      </c>
      <c r="E375" t="str">
        <f>IF(D375&lt;23,"&lt;23°C",IF(D375&lt;=25,"23–25°C",IF(D375&lt;=28,"25–28°C","&gt;28°C")))</f>
        <v>25–28°C</v>
      </c>
      <c r="F375">
        <v>1315.6</v>
      </c>
      <c r="G375" t="str">
        <f t="shared" si="5"/>
        <v>High</v>
      </c>
      <c r="H375">
        <v>42.7</v>
      </c>
      <c r="I375">
        <v>56.6</v>
      </c>
      <c r="J375">
        <v>1.29</v>
      </c>
    </row>
    <row r="376" spans="1:10" x14ac:dyDescent="0.25">
      <c r="A376" t="s">
        <v>10</v>
      </c>
      <c r="B376" t="s">
        <v>14</v>
      </c>
      <c r="C376">
        <v>2023</v>
      </c>
      <c r="D376">
        <v>27.9</v>
      </c>
      <c r="E376" t="str">
        <f>IF(D376&lt;23,"&lt;23°C",IF(D376&lt;=25,"23–25°C",IF(D376&lt;=28,"25–28°C","&gt;28°C")))</f>
        <v>25–28°C</v>
      </c>
      <c r="F376">
        <v>1281.8</v>
      </c>
      <c r="G376" t="str">
        <f t="shared" si="5"/>
        <v>High</v>
      </c>
      <c r="H376">
        <v>10.5</v>
      </c>
      <c r="I376">
        <v>230.7</v>
      </c>
      <c r="J376">
        <v>4.32</v>
      </c>
    </row>
    <row r="377" spans="1:10" x14ac:dyDescent="0.25">
      <c r="A377" t="s">
        <v>17</v>
      </c>
      <c r="B377" t="s">
        <v>9</v>
      </c>
      <c r="C377">
        <v>2020</v>
      </c>
      <c r="D377">
        <v>27.9</v>
      </c>
      <c r="E377" t="str">
        <f>IF(D377&lt;23,"&lt;23°C",IF(D377&lt;=25,"23–25°C",IF(D377&lt;=28,"25–28°C","&gt;28°C")))</f>
        <v>25–28°C</v>
      </c>
      <c r="F377">
        <v>898.4</v>
      </c>
      <c r="G377" t="str">
        <f t="shared" si="5"/>
        <v>Moderate</v>
      </c>
      <c r="H377">
        <v>25.6</v>
      </c>
      <c r="I377">
        <v>179</v>
      </c>
      <c r="J377">
        <v>5.15</v>
      </c>
    </row>
    <row r="378" spans="1:10" x14ac:dyDescent="0.25">
      <c r="A378" t="s">
        <v>18</v>
      </c>
      <c r="B378" t="s">
        <v>16</v>
      </c>
      <c r="C378">
        <v>2020</v>
      </c>
      <c r="D378">
        <v>27.9</v>
      </c>
      <c r="E378" t="str">
        <f>IF(D378&lt;23,"&lt;23°C",IF(D378&lt;=25,"23–25°C",IF(D378&lt;=28,"25–28°C","&gt;28°C")))</f>
        <v>25–28°C</v>
      </c>
      <c r="F378">
        <v>1241.4000000000001</v>
      </c>
      <c r="G378" t="str">
        <f t="shared" si="5"/>
        <v>High</v>
      </c>
      <c r="H378">
        <v>36.1</v>
      </c>
      <c r="I378">
        <v>80.099999999999994</v>
      </c>
      <c r="J378">
        <v>5.08</v>
      </c>
    </row>
    <row r="379" spans="1:10" x14ac:dyDescent="0.25">
      <c r="A379" t="s">
        <v>10</v>
      </c>
      <c r="B379" t="s">
        <v>16</v>
      </c>
      <c r="C379">
        <v>2019</v>
      </c>
      <c r="D379">
        <v>27.9</v>
      </c>
      <c r="E379" t="str">
        <f>IF(D379&lt;23,"&lt;23°C",IF(D379&lt;=25,"23–25°C",IF(D379&lt;=28,"25–28°C","&gt;28°C")))</f>
        <v>25–28°C</v>
      </c>
      <c r="F379">
        <v>621.4</v>
      </c>
      <c r="G379" t="str">
        <f t="shared" si="5"/>
        <v>Moderate</v>
      </c>
      <c r="H379">
        <v>17.399999999999999</v>
      </c>
      <c r="I379">
        <v>172.3</v>
      </c>
      <c r="J379">
        <v>2.54</v>
      </c>
    </row>
    <row r="380" spans="1:10" x14ac:dyDescent="0.25">
      <c r="A380" t="s">
        <v>10</v>
      </c>
      <c r="B380" t="s">
        <v>16</v>
      </c>
      <c r="C380">
        <v>2022</v>
      </c>
      <c r="D380">
        <v>27.9</v>
      </c>
      <c r="E380" t="str">
        <f>IF(D380&lt;23,"&lt;23°C",IF(D380&lt;=25,"23–25°C",IF(D380&lt;=28,"25–28°C","&gt;28°C")))</f>
        <v>25–28°C</v>
      </c>
      <c r="F380">
        <v>1599.5</v>
      </c>
      <c r="G380" t="str">
        <f t="shared" si="5"/>
        <v>Very High</v>
      </c>
      <c r="H380">
        <v>36.6</v>
      </c>
      <c r="I380">
        <v>54.4</v>
      </c>
      <c r="J380">
        <v>1.1100000000000001</v>
      </c>
    </row>
    <row r="381" spans="1:10" x14ac:dyDescent="0.25">
      <c r="A381" t="s">
        <v>8</v>
      </c>
      <c r="B381" t="s">
        <v>9</v>
      </c>
      <c r="C381">
        <v>2020</v>
      </c>
      <c r="D381">
        <v>27.8</v>
      </c>
      <c r="E381" t="str">
        <f>IF(D381&lt;23,"&lt;23°C",IF(D381&lt;=25,"23–25°C",IF(D381&lt;=28,"25–28°C","&gt;28°C")))</f>
        <v>25–28°C</v>
      </c>
      <c r="F381">
        <v>975.4</v>
      </c>
      <c r="G381" t="str">
        <f t="shared" si="5"/>
        <v>Moderate</v>
      </c>
      <c r="H381">
        <v>11.6</v>
      </c>
      <c r="I381">
        <v>177.3</v>
      </c>
      <c r="J381">
        <v>1.7</v>
      </c>
    </row>
    <row r="382" spans="1:10" x14ac:dyDescent="0.25">
      <c r="A382" t="s">
        <v>8</v>
      </c>
      <c r="B382" t="s">
        <v>14</v>
      </c>
      <c r="C382">
        <v>2023</v>
      </c>
      <c r="D382">
        <v>27.8</v>
      </c>
      <c r="E382" t="str">
        <f>IF(D382&lt;23,"&lt;23°C",IF(D382&lt;=25,"23–25°C",IF(D382&lt;=28,"25–28°C","&gt;28°C")))</f>
        <v>25–28°C</v>
      </c>
      <c r="F382">
        <v>1142.3</v>
      </c>
      <c r="G382" t="str">
        <f t="shared" si="5"/>
        <v>High</v>
      </c>
      <c r="H382">
        <v>17</v>
      </c>
      <c r="I382">
        <v>86.9</v>
      </c>
      <c r="J382">
        <v>1.08</v>
      </c>
    </row>
    <row r="383" spans="1:10" x14ac:dyDescent="0.25">
      <c r="A383" t="s">
        <v>17</v>
      </c>
      <c r="B383" t="s">
        <v>9</v>
      </c>
      <c r="C383">
        <v>2021</v>
      </c>
      <c r="D383">
        <v>27.8</v>
      </c>
      <c r="E383" t="str">
        <f>IF(D383&lt;23,"&lt;23°C",IF(D383&lt;=25,"23–25°C",IF(D383&lt;=28,"25–28°C","&gt;28°C")))</f>
        <v>25–28°C</v>
      </c>
      <c r="F383">
        <v>1223.0999999999999</v>
      </c>
      <c r="G383" t="str">
        <f t="shared" si="5"/>
        <v>High</v>
      </c>
      <c r="H383">
        <v>33.200000000000003</v>
      </c>
      <c r="I383">
        <v>50.8</v>
      </c>
      <c r="J383">
        <v>2.56</v>
      </c>
    </row>
    <row r="384" spans="1:10" x14ac:dyDescent="0.25">
      <c r="A384" t="s">
        <v>12</v>
      </c>
      <c r="B384" t="s">
        <v>16</v>
      </c>
      <c r="C384">
        <v>2022</v>
      </c>
      <c r="D384">
        <v>27.8</v>
      </c>
      <c r="E384" t="str">
        <f>IF(D384&lt;23,"&lt;23°C",IF(D384&lt;=25,"23–25°C",IF(D384&lt;=28,"25–28°C","&gt;28°C")))</f>
        <v>25–28°C</v>
      </c>
      <c r="F384">
        <v>1450.6</v>
      </c>
      <c r="G384" t="str">
        <f t="shared" si="5"/>
        <v>High</v>
      </c>
      <c r="H384">
        <v>20</v>
      </c>
      <c r="I384">
        <v>189.1</v>
      </c>
      <c r="J384">
        <v>0.62</v>
      </c>
    </row>
    <row r="385" spans="1:10" x14ac:dyDescent="0.25">
      <c r="A385" t="s">
        <v>18</v>
      </c>
      <c r="B385" t="s">
        <v>16</v>
      </c>
      <c r="C385">
        <v>2021</v>
      </c>
      <c r="D385">
        <v>27.8</v>
      </c>
      <c r="E385" t="str">
        <f>IF(D385&lt;23,"&lt;23°C",IF(D385&lt;=25,"23–25°C",IF(D385&lt;=28,"25–28°C","&gt;28°C")))</f>
        <v>25–28°C</v>
      </c>
      <c r="F385">
        <v>1216.4000000000001</v>
      </c>
      <c r="G385" t="str">
        <f t="shared" si="5"/>
        <v>High</v>
      </c>
      <c r="H385">
        <v>27.7</v>
      </c>
      <c r="I385">
        <v>203.3</v>
      </c>
      <c r="J385">
        <v>3.05</v>
      </c>
    </row>
    <row r="386" spans="1:10" x14ac:dyDescent="0.25">
      <c r="A386" t="s">
        <v>17</v>
      </c>
      <c r="B386" t="s">
        <v>11</v>
      </c>
      <c r="C386">
        <v>2019</v>
      </c>
      <c r="D386">
        <v>27.8</v>
      </c>
      <c r="E386" t="str">
        <f>IF(D386&lt;23,"&lt;23°C",IF(D386&lt;=25,"23–25°C",IF(D386&lt;=28,"25–28°C","&gt;28°C")))</f>
        <v>25–28°C</v>
      </c>
      <c r="F386">
        <v>936.9</v>
      </c>
      <c r="G386" t="str">
        <f t="shared" ref="G386:G449" si="6">IF(F386&lt;600,"Low",IF(F386&lt;=1000,"Moderate",IF(F386&lt;=1500,"High","Very High")))</f>
        <v>Moderate</v>
      </c>
      <c r="H386">
        <v>12.4</v>
      </c>
      <c r="I386">
        <v>147.5</v>
      </c>
      <c r="J386">
        <v>3.03</v>
      </c>
    </row>
    <row r="387" spans="1:10" x14ac:dyDescent="0.25">
      <c r="A387" t="s">
        <v>12</v>
      </c>
      <c r="B387" t="s">
        <v>9</v>
      </c>
      <c r="C387">
        <v>2019</v>
      </c>
      <c r="D387">
        <v>27.8</v>
      </c>
      <c r="E387" t="str">
        <f>IF(D387&lt;23,"&lt;23°C",IF(D387&lt;=25,"23–25°C",IF(D387&lt;=28,"25–28°C","&gt;28°C")))</f>
        <v>25–28°C</v>
      </c>
      <c r="F387">
        <v>729.7</v>
      </c>
      <c r="G387" t="str">
        <f t="shared" si="6"/>
        <v>Moderate</v>
      </c>
      <c r="H387">
        <v>16.3</v>
      </c>
      <c r="I387">
        <v>178.6</v>
      </c>
      <c r="J387">
        <v>0.82</v>
      </c>
    </row>
    <row r="388" spans="1:10" x14ac:dyDescent="0.25">
      <c r="A388" t="s">
        <v>10</v>
      </c>
      <c r="B388" t="s">
        <v>11</v>
      </c>
      <c r="C388">
        <v>2021</v>
      </c>
      <c r="D388">
        <v>27.8</v>
      </c>
      <c r="E388" t="str">
        <f>IF(D388&lt;23,"&lt;23°C",IF(D388&lt;=25,"23–25°C",IF(D388&lt;=28,"25–28°C","&gt;28°C")))</f>
        <v>25–28°C</v>
      </c>
      <c r="F388">
        <v>1730.3</v>
      </c>
      <c r="G388" t="str">
        <f t="shared" si="6"/>
        <v>Very High</v>
      </c>
      <c r="H388">
        <v>39.6</v>
      </c>
      <c r="I388">
        <v>174.7</v>
      </c>
      <c r="J388">
        <v>4.1100000000000003</v>
      </c>
    </row>
    <row r="389" spans="1:10" x14ac:dyDescent="0.25">
      <c r="A389" t="s">
        <v>10</v>
      </c>
      <c r="B389" t="s">
        <v>16</v>
      </c>
      <c r="C389">
        <v>2019</v>
      </c>
      <c r="D389">
        <v>27.8</v>
      </c>
      <c r="E389" t="str">
        <f>IF(D389&lt;23,"&lt;23°C",IF(D389&lt;=25,"23–25°C",IF(D389&lt;=28,"25–28°C","&gt;28°C")))</f>
        <v>25–28°C</v>
      </c>
      <c r="F389">
        <v>1009.8</v>
      </c>
      <c r="G389" t="str">
        <f t="shared" si="6"/>
        <v>High</v>
      </c>
      <c r="H389">
        <v>20.399999999999999</v>
      </c>
      <c r="I389">
        <v>176.4</v>
      </c>
      <c r="J389">
        <v>3.71</v>
      </c>
    </row>
    <row r="390" spans="1:10" x14ac:dyDescent="0.25">
      <c r="A390" t="s">
        <v>17</v>
      </c>
      <c r="B390" t="s">
        <v>16</v>
      </c>
      <c r="C390">
        <v>2018</v>
      </c>
      <c r="D390">
        <v>27.8</v>
      </c>
      <c r="E390" t="str">
        <f>IF(D390&lt;23,"&lt;23°C",IF(D390&lt;=25,"23–25°C",IF(D390&lt;=28,"25–28°C","&gt;28°C")))</f>
        <v>25–28°C</v>
      </c>
      <c r="F390">
        <v>1090</v>
      </c>
      <c r="G390" t="str">
        <f t="shared" si="6"/>
        <v>High</v>
      </c>
      <c r="H390">
        <v>39.4</v>
      </c>
      <c r="I390">
        <v>125.8</v>
      </c>
      <c r="J390">
        <v>5</v>
      </c>
    </row>
    <row r="391" spans="1:10" x14ac:dyDescent="0.25">
      <c r="A391" t="s">
        <v>8</v>
      </c>
      <c r="B391" t="s">
        <v>14</v>
      </c>
      <c r="C391">
        <v>2020</v>
      </c>
      <c r="D391">
        <v>27.8</v>
      </c>
      <c r="E391" t="str">
        <f>IF(D391&lt;23,"&lt;23°C",IF(D391&lt;=25,"23–25°C",IF(D391&lt;=28,"25–28°C","&gt;28°C")))</f>
        <v>25–28°C</v>
      </c>
      <c r="F391">
        <v>228.2</v>
      </c>
      <c r="G391" t="str">
        <f t="shared" si="6"/>
        <v>Low</v>
      </c>
      <c r="H391">
        <v>43.4</v>
      </c>
      <c r="I391">
        <v>20.3</v>
      </c>
      <c r="J391">
        <v>4</v>
      </c>
    </row>
    <row r="392" spans="1:10" x14ac:dyDescent="0.25">
      <c r="A392" t="s">
        <v>12</v>
      </c>
      <c r="B392" t="s">
        <v>11</v>
      </c>
      <c r="C392">
        <v>2018</v>
      </c>
      <c r="D392">
        <v>27.8</v>
      </c>
      <c r="E392" t="str">
        <f>IF(D392&lt;23,"&lt;23°C",IF(D392&lt;=25,"23–25°C",IF(D392&lt;=28,"25–28°C","&gt;28°C")))</f>
        <v>25–28°C</v>
      </c>
      <c r="F392">
        <v>1365.8</v>
      </c>
      <c r="G392" t="str">
        <f t="shared" si="6"/>
        <v>High</v>
      </c>
      <c r="H392">
        <v>42.1</v>
      </c>
      <c r="I392">
        <v>225.6</v>
      </c>
      <c r="J392">
        <v>5.31</v>
      </c>
    </row>
    <row r="393" spans="1:10" x14ac:dyDescent="0.25">
      <c r="A393" t="s">
        <v>18</v>
      </c>
      <c r="B393" t="s">
        <v>13</v>
      </c>
      <c r="C393">
        <v>2020</v>
      </c>
      <c r="D393">
        <v>27.8</v>
      </c>
      <c r="E393" t="str">
        <f>IF(D393&lt;23,"&lt;23°C",IF(D393&lt;=25,"23–25°C",IF(D393&lt;=28,"25–28°C","&gt;28°C")))</f>
        <v>25–28°C</v>
      </c>
      <c r="F393">
        <v>1431.3</v>
      </c>
      <c r="G393" t="str">
        <f t="shared" si="6"/>
        <v>High</v>
      </c>
      <c r="H393">
        <v>22.2</v>
      </c>
      <c r="I393">
        <v>195.4</v>
      </c>
      <c r="J393">
        <v>1.57</v>
      </c>
    </row>
    <row r="394" spans="1:10" x14ac:dyDescent="0.25">
      <c r="A394" t="s">
        <v>8</v>
      </c>
      <c r="B394" t="s">
        <v>11</v>
      </c>
      <c r="C394">
        <v>2023</v>
      </c>
      <c r="D394">
        <v>27.8</v>
      </c>
      <c r="E394" t="str">
        <f>IF(D394&lt;23,"&lt;23°C",IF(D394&lt;=25,"23–25°C",IF(D394&lt;=28,"25–28°C","&gt;28°C")))</f>
        <v>25–28°C</v>
      </c>
      <c r="F394">
        <v>1119</v>
      </c>
      <c r="G394" t="str">
        <f t="shared" si="6"/>
        <v>High</v>
      </c>
      <c r="H394">
        <v>11.1</v>
      </c>
      <c r="I394">
        <v>175.8</v>
      </c>
      <c r="J394">
        <v>2.14</v>
      </c>
    </row>
    <row r="395" spans="1:10" x14ac:dyDescent="0.25">
      <c r="A395" t="s">
        <v>8</v>
      </c>
      <c r="B395" t="s">
        <v>11</v>
      </c>
      <c r="C395">
        <v>2021</v>
      </c>
      <c r="D395">
        <v>27.8</v>
      </c>
      <c r="E395" t="str">
        <f>IF(D395&lt;23,"&lt;23°C",IF(D395&lt;=25,"23–25°C",IF(D395&lt;=28,"25–28°C","&gt;28°C")))</f>
        <v>25–28°C</v>
      </c>
      <c r="F395">
        <v>1101.4000000000001</v>
      </c>
      <c r="G395" t="str">
        <f t="shared" si="6"/>
        <v>High</v>
      </c>
      <c r="H395">
        <v>18.3</v>
      </c>
      <c r="I395">
        <v>178.7</v>
      </c>
      <c r="J395">
        <v>4.78</v>
      </c>
    </row>
    <row r="396" spans="1:10" x14ac:dyDescent="0.25">
      <c r="A396" t="s">
        <v>18</v>
      </c>
      <c r="B396" t="s">
        <v>11</v>
      </c>
      <c r="C396">
        <v>2019</v>
      </c>
      <c r="D396">
        <v>27.8</v>
      </c>
      <c r="E396" t="str">
        <f>IF(D396&lt;23,"&lt;23°C",IF(D396&lt;=25,"23–25°C",IF(D396&lt;=28,"25–28°C","&gt;28°C")))</f>
        <v>25–28°C</v>
      </c>
      <c r="F396">
        <v>1215.7</v>
      </c>
      <c r="G396" t="str">
        <f t="shared" si="6"/>
        <v>High</v>
      </c>
      <c r="H396">
        <v>22.6</v>
      </c>
      <c r="I396">
        <v>132</v>
      </c>
      <c r="J396">
        <v>5.46</v>
      </c>
    </row>
    <row r="397" spans="1:10" x14ac:dyDescent="0.25">
      <c r="A397" t="s">
        <v>18</v>
      </c>
      <c r="B397" t="s">
        <v>16</v>
      </c>
      <c r="C397">
        <v>2022</v>
      </c>
      <c r="D397">
        <v>27.8</v>
      </c>
      <c r="E397" t="str">
        <f>IF(D397&lt;23,"&lt;23°C",IF(D397&lt;=25,"23–25°C",IF(D397&lt;=28,"25–28°C","&gt;28°C")))</f>
        <v>25–28°C</v>
      </c>
      <c r="F397">
        <v>1321.2</v>
      </c>
      <c r="G397" t="str">
        <f t="shared" si="6"/>
        <v>High</v>
      </c>
      <c r="H397">
        <v>32.6</v>
      </c>
      <c r="I397">
        <v>187</v>
      </c>
      <c r="J397">
        <v>2.1</v>
      </c>
    </row>
    <row r="398" spans="1:10" x14ac:dyDescent="0.25">
      <c r="A398" t="s">
        <v>8</v>
      </c>
      <c r="B398" t="s">
        <v>11</v>
      </c>
      <c r="C398">
        <v>2021</v>
      </c>
      <c r="D398">
        <v>27.8</v>
      </c>
      <c r="E398" t="str">
        <f>IF(D398&lt;23,"&lt;23°C",IF(D398&lt;=25,"23–25°C",IF(D398&lt;=28,"25–28°C","&gt;28°C")))</f>
        <v>25–28°C</v>
      </c>
      <c r="F398">
        <v>1450.9</v>
      </c>
      <c r="G398" t="str">
        <f t="shared" si="6"/>
        <v>High</v>
      </c>
      <c r="H398">
        <v>30.5</v>
      </c>
      <c r="I398">
        <v>219.6</v>
      </c>
      <c r="J398">
        <v>0.7</v>
      </c>
    </row>
    <row r="399" spans="1:10" x14ac:dyDescent="0.25">
      <c r="A399" t="s">
        <v>18</v>
      </c>
      <c r="B399" t="s">
        <v>11</v>
      </c>
      <c r="C399">
        <v>2020</v>
      </c>
      <c r="D399">
        <v>27.8</v>
      </c>
      <c r="E399" t="str">
        <f>IF(D399&lt;23,"&lt;23°C",IF(D399&lt;=25,"23–25°C",IF(D399&lt;=28,"25–28°C","&gt;28°C")))</f>
        <v>25–28°C</v>
      </c>
      <c r="F399">
        <v>1455.2</v>
      </c>
      <c r="G399" t="str">
        <f t="shared" si="6"/>
        <v>High</v>
      </c>
      <c r="H399">
        <v>25.6</v>
      </c>
      <c r="I399">
        <v>191</v>
      </c>
      <c r="J399">
        <v>3.82</v>
      </c>
    </row>
    <row r="400" spans="1:10" x14ac:dyDescent="0.25">
      <c r="A400" t="s">
        <v>15</v>
      </c>
      <c r="B400" t="s">
        <v>11</v>
      </c>
      <c r="C400">
        <v>2018</v>
      </c>
      <c r="D400">
        <v>27.8</v>
      </c>
      <c r="E400" t="str">
        <f>IF(D400&lt;23,"&lt;23°C",IF(D400&lt;=25,"23–25°C",IF(D400&lt;=28,"25–28°C","&gt;28°C")))</f>
        <v>25–28°C</v>
      </c>
      <c r="F400">
        <v>1213.7</v>
      </c>
      <c r="G400" t="str">
        <f t="shared" si="6"/>
        <v>High</v>
      </c>
      <c r="H400">
        <v>33.5</v>
      </c>
      <c r="I400">
        <v>66.2</v>
      </c>
      <c r="J400">
        <v>5.79</v>
      </c>
    </row>
    <row r="401" spans="1:10" x14ac:dyDescent="0.25">
      <c r="A401" t="s">
        <v>12</v>
      </c>
      <c r="B401" t="s">
        <v>9</v>
      </c>
      <c r="C401">
        <v>2021</v>
      </c>
      <c r="D401">
        <v>27.8</v>
      </c>
      <c r="E401" t="str">
        <f>IF(D401&lt;23,"&lt;23°C",IF(D401&lt;=25,"23–25°C",IF(D401&lt;=28,"25–28°C","&gt;28°C")))</f>
        <v>25–28°C</v>
      </c>
      <c r="F401">
        <v>1092.2</v>
      </c>
      <c r="G401" t="str">
        <f t="shared" si="6"/>
        <v>High</v>
      </c>
      <c r="H401">
        <v>33.9</v>
      </c>
      <c r="I401">
        <v>120.8</v>
      </c>
      <c r="J401">
        <v>3.67</v>
      </c>
    </row>
    <row r="402" spans="1:10" x14ac:dyDescent="0.25">
      <c r="A402" t="s">
        <v>10</v>
      </c>
      <c r="B402" t="s">
        <v>9</v>
      </c>
      <c r="C402">
        <v>2020</v>
      </c>
      <c r="D402">
        <v>27.8</v>
      </c>
      <c r="E402" t="str">
        <f>IF(D402&lt;23,"&lt;23°C",IF(D402&lt;=25,"23–25°C",IF(D402&lt;=28,"25–28°C","&gt;28°C")))</f>
        <v>25–28°C</v>
      </c>
      <c r="F402">
        <v>1434</v>
      </c>
      <c r="G402" t="str">
        <f t="shared" si="6"/>
        <v>High</v>
      </c>
      <c r="H402">
        <v>35.5</v>
      </c>
      <c r="I402">
        <v>146.30000000000001</v>
      </c>
      <c r="J402">
        <v>3.4</v>
      </c>
    </row>
    <row r="403" spans="1:10" x14ac:dyDescent="0.25">
      <c r="A403" t="s">
        <v>15</v>
      </c>
      <c r="B403" t="s">
        <v>13</v>
      </c>
      <c r="C403">
        <v>2019</v>
      </c>
      <c r="D403">
        <v>27.7</v>
      </c>
      <c r="E403" t="str">
        <f>IF(D403&lt;23,"&lt;23°C",IF(D403&lt;=25,"23–25°C",IF(D403&lt;=28,"25–28°C","&gt;28°C")))</f>
        <v>25–28°C</v>
      </c>
      <c r="F403">
        <v>741.7</v>
      </c>
      <c r="G403" t="str">
        <f t="shared" si="6"/>
        <v>Moderate</v>
      </c>
      <c r="H403">
        <v>44.2</v>
      </c>
      <c r="I403">
        <v>231.9</v>
      </c>
      <c r="J403">
        <v>3.41</v>
      </c>
    </row>
    <row r="404" spans="1:10" x14ac:dyDescent="0.25">
      <c r="A404" t="s">
        <v>18</v>
      </c>
      <c r="B404" t="s">
        <v>14</v>
      </c>
      <c r="C404">
        <v>2022</v>
      </c>
      <c r="D404">
        <v>27.7</v>
      </c>
      <c r="E404" t="str">
        <f>IF(D404&lt;23,"&lt;23°C",IF(D404&lt;=25,"23–25°C",IF(D404&lt;=28,"25–28°C","&gt;28°C")))</f>
        <v>25–28°C</v>
      </c>
      <c r="F404">
        <v>1081.3</v>
      </c>
      <c r="G404" t="str">
        <f t="shared" si="6"/>
        <v>High</v>
      </c>
      <c r="H404">
        <v>24</v>
      </c>
      <c r="I404">
        <v>163.5</v>
      </c>
      <c r="J404">
        <v>3.58</v>
      </c>
    </row>
    <row r="405" spans="1:10" x14ac:dyDescent="0.25">
      <c r="A405" t="s">
        <v>12</v>
      </c>
      <c r="B405" t="s">
        <v>13</v>
      </c>
      <c r="C405">
        <v>2020</v>
      </c>
      <c r="D405">
        <v>27.7</v>
      </c>
      <c r="E405" t="str">
        <f>IF(D405&lt;23,"&lt;23°C",IF(D405&lt;=25,"23–25°C",IF(D405&lt;=28,"25–28°C","&gt;28°C")))</f>
        <v>25–28°C</v>
      </c>
      <c r="F405">
        <v>879.2</v>
      </c>
      <c r="G405" t="str">
        <f t="shared" si="6"/>
        <v>Moderate</v>
      </c>
      <c r="H405">
        <v>25.4</v>
      </c>
      <c r="I405">
        <v>229.9</v>
      </c>
      <c r="J405">
        <v>4.78</v>
      </c>
    </row>
    <row r="406" spans="1:10" x14ac:dyDescent="0.25">
      <c r="A406" t="s">
        <v>15</v>
      </c>
      <c r="B406" t="s">
        <v>13</v>
      </c>
      <c r="C406">
        <v>2023</v>
      </c>
      <c r="D406">
        <v>27.7</v>
      </c>
      <c r="E406" t="str">
        <f>IF(D406&lt;23,"&lt;23°C",IF(D406&lt;=25,"23–25°C",IF(D406&lt;=28,"25–28°C","&gt;28°C")))</f>
        <v>25–28°C</v>
      </c>
      <c r="F406">
        <v>1529.3</v>
      </c>
      <c r="G406" t="str">
        <f t="shared" si="6"/>
        <v>Very High</v>
      </c>
      <c r="H406">
        <v>31.2</v>
      </c>
      <c r="I406">
        <v>90.4</v>
      </c>
      <c r="J406">
        <v>4.95</v>
      </c>
    </row>
    <row r="407" spans="1:10" x14ac:dyDescent="0.25">
      <c r="A407" t="s">
        <v>17</v>
      </c>
      <c r="B407" t="s">
        <v>13</v>
      </c>
      <c r="C407">
        <v>2018</v>
      </c>
      <c r="D407">
        <v>27.7</v>
      </c>
      <c r="E407" t="str">
        <f>IF(D407&lt;23,"&lt;23°C",IF(D407&lt;=25,"23–25°C",IF(D407&lt;=28,"25–28°C","&gt;28°C")))</f>
        <v>25–28°C</v>
      </c>
      <c r="F407">
        <v>927.1</v>
      </c>
      <c r="G407" t="str">
        <f t="shared" si="6"/>
        <v>Moderate</v>
      </c>
      <c r="H407">
        <v>36.6</v>
      </c>
      <c r="I407">
        <v>32.200000000000003</v>
      </c>
      <c r="J407">
        <v>4.37</v>
      </c>
    </row>
    <row r="408" spans="1:10" x14ac:dyDescent="0.25">
      <c r="A408" t="s">
        <v>18</v>
      </c>
      <c r="B408" t="s">
        <v>14</v>
      </c>
      <c r="C408">
        <v>2018</v>
      </c>
      <c r="D408">
        <v>27.7</v>
      </c>
      <c r="E408" t="str">
        <f>IF(D408&lt;23,"&lt;23°C",IF(D408&lt;=25,"23–25°C",IF(D408&lt;=28,"25–28°C","&gt;28°C")))</f>
        <v>25–28°C</v>
      </c>
      <c r="F408">
        <v>1059.4000000000001</v>
      </c>
      <c r="G408" t="str">
        <f t="shared" si="6"/>
        <v>High</v>
      </c>
      <c r="H408">
        <v>38.4</v>
      </c>
      <c r="I408">
        <v>125</v>
      </c>
      <c r="J408">
        <v>3.96</v>
      </c>
    </row>
    <row r="409" spans="1:10" x14ac:dyDescent="0.25">
      <c r="A409" t="s">
        <v>12</v>
      </c>
      <c r="B409" t="s">
        <v>11</v>
      </c>
      <c r="C409">
        <v>2018</v>
      </c>
      <c r="D409">
        <v>27.7</v>
      </c>
      <c r="E409" t="str">
        <f>IF(D409&lt;23,"&lt;23°C",IF(D409&lt;=25,"23–25°C",IF(D409&lt;=28,"25–28°C","&gt;28°C")))</f>
        <v>25–28°C</v>
      </c>
      <c r="F409">
        <v>980.5</v>
      </c>
      <c r="G409" t="str">
        <f t="shared" si="6"/>
        <v>Moderate</v>
      </c>
      <c r="H409">
        <v>21.7</v>
      </c>
      <c r="I409">
        <v>246.1</v>
      </c>
      <c r="J409">
        <v>4.47</v>
      </c>
    </row>
    <row r="410" spans="1:10" x14ac:dyDescent="0.25">
      <c r="A410" t="s">
        <v>8</v>
      </c>
      <c r="B410" t="s">
        <v>16</v>
      </c>
      <c r="C410">
        <v>2020</v>
      </c>
      <c r="D410">
        <v>27.7</v>
      </c>
      <c r="E410" t="str">
        <f>IF(D410&lt;23,"&lt;23°C",IF(D410&lt;=25,"23–25°C",IF(D410&lt;=28,"25–28°C","&gt;28°C")))</f>
        <v>25–28°C</v>
      </c>
      <c r="F410">
        <v>1313.3</v>
      </c>
      <c r="G410" t="str">
        <f t="shared" si="6"/>
        <v>High</v>
      </c>
      <c r="H410">
        <v>42.8</v>
      </c>
      <c r="I410">
        <v>184.2</v>
      </c>
      <c r="J410">
        <v>4.32</v>
      </c>
    </row>
    <row r="411" spans="1:10" x14ac:dyDescent="0.25">
      <c r="A411" t="s">
        <v>10</v>
      </c>
      <c r="B411" t="s">
        <v>13</v>
      </c>
      <c r="C411">
        <v>2018</v>
      </c>
      <c r="D411">
        <v>27.7</v>
      </c>
      <c r="E411" t="str">
        <f>IF(D411&lt;23,"&lt;23°C",IF(D411&lt;=25,"23–25°C",IF(D411&lt;=28,"25–28°C","&gt;28°C")))</f>
        <v>25–28°C</v>
      </c>
      <c r="F411">
        <v>1290</v>
      </c>
      <c r="G411" t="str">
        <f t="shared" si="6"/>
        <v>High</v>
      </c>
      <c r="H411">
        <v>38.5</v>
      </c>
      <c r="I411">
        <v>103.1</v>
      </c>
      <c r="J411">
        <v>5.0599999999999996</v>
      </c>
    </row>
    <row r="412" spans="1:10" x14ac:dyDescent="0.25">
      <c r="A412" t="s">
        <v>12</v>
      </c>
      <c r="B412" t="s">
        <v>14</v>
      </c>
      <c r="C412">
        <v>2022</v>
      </c>
      <c r="D412">
        <v>27.7</v>
      </c>
      <c r="E412" t="str">
        <f>IF(D412&lt;23,"&lt;23°C",IF(D412&lt;=25,"23–25°C",IF(D412&lt;=28,"25–28°C","&gt;28°C")))</f>
        <v>25–28°C</v>
      </c>
      <c r="F412">
        <v>1425.8</v>
      </c>
      <c r="G412" t="str">
        <f t="shared" si="6"/>
        <v>High</v>
      </c>
      <c r="H412">
        <v>31.8</v>
      </c>
      <c r="I412">
        <v>44.4</v>
      </c>
      <c r="J412">
        <v>0.56999999999999995</v>
      </c>
    </row>
    <row r="413" spans="1:10" x14ac:dyDescent="0.25">
      <c r="A413" t="s">
        <v>18</v>
      </c>
      <c r="B413" t="s">
        <v>16</v>
      </c>
      <c r="C413">
        <v>2020</v>
      </c>
      <c r="D413">
        <v>27.7</v>
      </c>
      <c r="E413" t="str">
        <f>IF(D413&lt;23,"&lt;23°C",IF(D413&lt;=25,"23–25°C",IF(D413&lt;=28,"25–28°C","&gt;28°C")))</f>
        <v>25–28°C</v>
      </c>
      <c r="F413">
        <v>1245.9000000000001</v>
      </c>
      <c r="G413" t="str">
        <f t="shared" si="6"/>
        <v>High</v>
      </c>
      <c r="H413">
        <v>26</v>
      </c>
      <c r="I413">
        <v>95.6</v>
      </c>
      <c r="J413">
        <v>2.74</v>
      </c>
    </row>
    <row r="414" spans="1:10" x14ac:dyDescent="0.25">
      <c r="A414" t="s">
        <v>8</v>
      </c>
      <c r="B414" t="s">
        <v>9</v>
      </c>
      <c r="C414">
        <v>2023</v>
      </c>
      <c r="D414">
        <v>27.7</v>
      </c>
      <c r="E414" t="str">
        <f>IF(D414&lt;23,"&lt;23°C",IF(D414&lt;=25,"23–25°C",IF(D414&lt;=28,"25–28°C","&gt;28°C")))</f>
        <v>25–28°C</v>
      </c>
      <c r="F414">
        <v>870.3</v>
      </c>
      <c r="G414" t="str">
        <f t="shared" si="6"/>
        <v>Moderate</v>
      </c>
      <c r="H414">
        <v>16</v>
      </c>
      <c r="I414">
        <v>212.5</v>
      </c>
      <c r="J414">
        <v>3.71</v>
      </c>
    </row>
    <row r="415" spans="1:10" x14ac:dyDescent="0.25">
      <c r="A415" t="s">
        <v>17</v>
      </c>
      <c r="B415" t="s">
        <v>9</v>
      </c>
      <c r="C415">
        <v>2020</v>
      </c>
      <c r="D415">
        <v>27.7</v>
      </c>
      <c r="E415" t="str">
        <f>IF(D415&lt;23,"&lt;23°C",IF(D415&lt;=25,"23–25°C",IF(D415&lt;=28,"25–28°C","&gt;28°C")))</f>
        <v>25–28°C</v>
      </c>
      <c r="F415">
        <v>1066.9000000000001</v>
      </c>
      <c r="G415" t="str">
        <f t="shared" si="6"/>
        <v>High</v>
      </c>
      <c r="H415">
        <v>31.5</v>
      </c>
      <c r="I415">
        <v>236.4</v>
      </c>
      <c r="J415">
        <v>5.43</v>
      </c>
    </row>
    <row r="416" spans="1:10" x14ac:dyDescent="0.25">
      <c r="A416" t="s">
        <v>10</v>
      </c>
      <c r="B416" t="s">
        <v>13</v>
      </c>
      <c r="C416">
        <v>2023</v>
      </c>
      <c r="D416">
        <v>27.7</v>
      </c>
      <c r="E416" t="str">
        <f>IF(D416&lt;23,"&lt;23°C",IF(D416&lt;=25,"23–25°C",IF(D416&lt;=28,"25–28°C","&gt;28°C")))</f>
        <v>25–28°C</v>
      </c>
      <c r="F416">
        <v>1480.2</v>
      </c>
      <c r="G416" t="str">
        <f t="shared" si="6"/>
        <v>High</v>
      </c>
      <c r="H416">
        <v>34.700000000000003</v>
      </c>
      <c r="I416">
        <v>32.4</v>
      </c>
      <c r="J416">
        <v>4.26</v>
      </c>
    </row>
    <row r="417" spans="1:10" x14ac:dyDescent="0.25">
      <c r="A417" t="s">
        <v>10</v>
      </c>
      <c r="B417" t="s">
        <v>9</v>
      </c>
      <c r="C417">
        <v>2021</v>
      </c>
      <c r="D417">
        <v>27.7</v>
      </c>
      <c r="E417" t="str">
        <f>IF(D417&lt;23,"&lt;23°C",IF(D417&lt;=25,"23–25°C",IF(D417&lt;=28,"25–28°C","&gt;28°C")))</f>
        <v>25–28°C</v>
      </c>
      <c r="F417">
        <v>848.7</v>
      </c>
      <c r="G417" t="str">
        <f t="shared" si="6"/>
        <v>Moderate</v>
      </c>
      <c r="H417">
        <v>40</v>
      </c>
      <c r="I417">
        <v>85.1</v>
      </c>
      <c r="J417">
        <v>3.65</v>
      </c>
    </row>
    <row r="418" spans="1:10" x14ac:dyDescent="0.25">
      <c r="A418" t="s">
        <v>12</v>
      </c>
      <c r="B418" t="s">
        <v>13</v>
      </c>
      <c r="C418">
        <v>2018</v>
      </c>
      <c r="D418">
        <v>27.7</v>
      </c>
      <c r="E418" t="str">
        <f>IF(D418&lt;23,"&lt;23°C",IF(D418&lt;=25,"23–25°C",IF(D418&lt;=28,"25–28°C","&gt;28°C")))</f>
        <v>25–28°C</v>
      </c>
      <c r="F418">
        <v>1079</v>
      </c>
      <c r="G418" t="str">
        <f t="shared" si="6"/>
        <v>High</v>
      </c>
      <c r="H418">
        <v>25.3</v>
      </c>
      <c r="I418">
        <v>156.5</v>
      </c>
      <c r="J418">
        <v>0.66</v>
      </c>
    </row>
    <row r="419" spans="1:10" x14ac:dyDescent="0.25">
      <c r="A419" t="s">
        <v>17</v>
      </c>
      <c r="B419" t="s">
        <v>9</v>
      </c>
      <c r="C419">
        <v>2019</v>
      </c>
      <c r="D419">
        <v>27.7</v>
      </c>
      <c r="E419" t="str">
        <f>IF(D419&lt;23,"&lt;23°C",IF(D419&lt;=25,"23–25°C",IF(D419&lt;=28,"25–28°C","&gt;28°C")))</f>
        <v>25–28°C</v>
      </c>
      <c r="F419">
        <v>1242.8</v>
      </c>
      <c r="G419" t="str">
        <f t="shared" si="6"/>
        <v>High</v>
      </c>
      <c r="H419">
        <v>12.6</v>
      </c>
      <c r="I419">
        <v>46.8</v>
      </c>
      <c r="J419">
        <v>5.08</v>
      </c>
    </row>
    <row r="420" spans="1:10" x14ac:dyDescent="0.25">
      <c r="A420" t="s">
        <v>15</v>
      </c>
      <c r="B420" t="s">
        <v>13</v>
      </c>
      <c r="C420">
        <v>2022</v>
      </c>
      <c r="D420">
        <v>27.7</v>
      </c>
      <c r="E420" t="str">
        <f>IF(D420&lt;23,"&lt;23°C",IF(D420&lt;=25,"23–25°C",IF(D420&lt;=28,"25–28°C","&gt;28°C")))</f>
        <v>25–28°C</v>
      </c>
      <c r="F420">
        <v>1496.8</v>
      </c>
      <c r="G420" t="str">
        <f t="shared" si="6"/>
        <v>High</v>
      </c>
      <c r="H420">
        <v>13.4</v>
      </c>
      <c r="I420">
        <v>229.9</v>
      </c>
      <c r="J420">
        <v>4.46</v>
      </c>
    </row>
    <row r="421" spans="1:10" x14ac:dyDescent="0.25">
      <c r="A421" t="s">
        <v>12</v>
      </c>
      <c r="B421" t="s">
        <v>14</v>
      </c>
      <c r="C421">
        <v>2021</v>
      </c>
      <c r="D421">
        <v>27.7</v>
      </c>
      <c r="E421" t="str">
        <f>IF(D421&lt;23,"&lt;23°C",IF(D421&lt;=25,"23–25°C",IF(D421&lt;=28,"25–28°C","&gt;28°C")))</f>
        <v>25–28°C</v>
      </c>
      <c r="F421">
        <v>1613.7</v>
      </c>
      <c r="G421" t="str">
        <f t="shared" si="6"/>
        <v>Very High</v>
      </c>
      <c r="H421">
        <v>32.1</v>
      </c>
      <c r="I421">
        <v>36.4</v>
      </c>
      <c r="J421">
        <v>1.3</v>
      </c>
    </row>
    <row r="422" spans="1:10" x14ac:dyDescent="0.25">
      <c r="A422" t="s">
        <v>18</v>
      </c>
      <c r="B422" t="s">
        <v>9</v>
      </c>
      <c r="C422">
        <v>2021</v>
      </c>
      <c r="D422">
        <v>27.7</v>
      </c>
      <c r="E422" t="str">
        <f>IF(D422&lt;23,"&lt;23°C",IF(D422&lt;=25,"23–25°C",IF(D422&lt;=28,"25–28°C","&gt;28°C")))</f>
        <v>25–28°C</v>
      </c>
      <c r="F422">
        <v>1210.2</v>
      </c>
      <c r="G422" t="str">
        <f t="shared" si="6"/>
        <v>High</v>
      </c>
      <c r="H422">
        <v>41.3</v>
      </c>
      <c r="I422">
        <v>120.7</v>
      </c>
      <c r="J422">
        <v>5.4</v>
      </c>
    </row>
    <row r="423" spans="1:10" x14ac:dyDescent="0.25">
      <c r="A423" t="s">
        <v>8</v>
      </c>
      <c r="B423" t="s">
        <v>14</v>
      </c>
      <c r="C423">
        <v>2018</v>
      </c>
      <c r="D423">
        <v>27.7</v>
      </c>
      <c r="E423" t="str">
        <f>IF(D423&lt;23,"&lt;23°C",IF(D423&lt;=25,"23–25°C",IF(D423&lt;=28,"25–28°C","&gt;28°C")))</f>
        <v>25–28°C</v>
      </c>
      <c r="F423">
        <v>1708.4</v>
      </c>
      <c r="G423" t="str">
        <f t="shared" si="6"/>
        <v>Very High</v>
      </c>
      <c r="H423">
        <v>31.1</v>
      </c>
      <c r="I423">
        <v>109.3</v>
      </c>
      <c r="J423">
        <v>2.14</v>
      </c>
    </row>
    <row r="424" spans="1:10" x14ac:dyDescent="0.25">
      <c r="A424" t="s">
        <v>12</v>
      </c>
      <c r="B424" t="s">
        <v>11</v>
      </c>
      <c r="C424">
        <v>2023</v>
      </c>
      <c r="D424">
        <v>27.6</v>
      </c>
      <c r="E424" t="str">
        <f>IF(D424&lt;23,"&lt;23°C",IF(D424&lt;=25,"23–25°C",IF(D424&lt;=28,"25–28°C","&gt;28°C")))</f>
        <v>25–28°C</v>
      </c>
      <c r="F424">
        <v>1149.3</v>
      </c>
      <c r="G424" t="str">
        <f t="shared" si="6"/>
        <v>High</v>
      </c>
      <c r="H424">
        <v>44.8</v>
      </c>
      <c r="I424">
        <v>71.099999999999994</v>
      </c>
      <c r="J424">
        <v>2.14</v>
      </c>
    </row>
    <row r="425" spans="1:10" x14ac:dyDescent="0.25">
      <c r="A425" t="s">
        <v>17</v>
      </c>
      <c r="B425" t="s">
        <v>11</v>
      </c>
      <c r="C425">
        <v>2022</v>
      </c>
      <c r="D425">
        <v>27.6</v>
      </c>
      <c r="E425" t="str">
        <f>IF(D425&lt;23,"&lt;23°C",IF(D425&lt;=25,"23–25°C",IF(D425&lt;=28,"25–28°C","&gt;28°C")))</f>
        <v>25–28°C</v>
      </c>
      <c r="F425">
        <v>1695.5</v>
      </c>
      <c r="G425" t="str">
        <f t="shared" si="6"/>
        <v>Very High</v>
      </c>
      <c r="H425">
        <v>28.5</v>
      </c>
      <c r="I425">
        <v>152</v>
      </c>
      <c r="J425">
        <v>2.78</v>
      </c>
    </row>
    <row r="426" spans="1:10" x14ac:dyDescent="0.25">
      <c r="A426" t="s">
        <v>17</v>
      </c>
      <c r="B426" t="s">
        <v>11</v>
      </c>
      <c r="C426">
        <v>2023</v>
      </c>
      <c r="D426">
        <v>27.6</v>
      </c>
      <c r="E426" t="str">
        <f>IF(D426&lt;23,"&lt;23°C",IF(D426&lt;=25,"23–25°C",IF(D426&lt;=28,"25–28°C","&gt;28°C")))</f>
        <v>25–28°C</v>
      </c>
      <c r="F426">
        <v>1379.8</v>
      </c>
      <c r="G426" t="str">
        <f t="shared" si="6"/>
        <v>High</v>
      </c>
      <c r="H426">
        <v>33.1</v>
      </c>
      <c r="I426">
        <v>139.80000000000001</v>
      </c>
      <c r="J426">
        <v>0.56999999999999995</v>
      </c>
    </row>
    <row r="427" spans="1:10" x14ac:dyDescent="0.25">
      <c r="A427" t="s">
        <v>18</v>
      </c>
      <c r="B427" t="s">
        <v>16</v>
      </c>
      <c r="C427">
        <v>2022</v>
      </c>
      <c r="D427">
        <v>27.6</v>
      </c>
      <c r="E427" t="str">
        <f>IF(D427&lt;23,"&lt;23°C",IF(D427&lt;=25,"23–25°C",IF(D427&lt;=28,"25–28°C","&gt;28°C")))</f>
        <v>25–28°C</v>
      </c>
      <c r="F427">
        <v>584.9</v>
      </c>
      <c r="G427" t="str">
        <f t="shared" si="6"/>
        <v>Low</v>
      </c>
      <c r="H427">
        <v>13.7</v>
      </c>
      <c r="I427">
        <v>124</v>
      </c>
      <c r="J427">
        <v>3.66</v>
      </c>
    </row>
    <row r="428" spans="1:10" x14ac:dyDescent="0.25">
      <c r="A428" t="s">
        <v>15</v>
      </c>
      <c r="B428" t="s">
        <v>9</v>
      </c>
      <c r="C428">
        <v>2018</v>
      </c>
      <c r="D428">
        <v>27.6</v>
      </c>
      <c r="E428" t="str">
        <f>IF(D428&lt;23,"&lt;23°C",IF(D428&lt;=25,"23–25°C",IF(D428&lt;=28,"25–28°C","&gt;28°C")))</f>
        <v>25–28°C</v>
      </c>
      <c r="F428">
        <v>1376.9</v>
      </c>
      <c r="G428" t="str">
        <f t="shared" si="6"/>
        <v>High</v>
      </c>
      <c r="H428">
        <v>29.4</v>
      </c>
      <c r="I428">
        <v>188.7</v>
      </c>
      <c r="J428">
        <v>4.83</v>
      </c>
    </row>
    <row r="429" spans="1:10" x14ac:dyDescent="0.25">
      <c r="A429" t="s">
        <v>10</v>
      </c>
      <c r="B429" t="s">
        <v>13</v>
      </c>
      <c r="C429">
        <v>2019</v>
      </c>
      <c r="D429">
        <v>27.6</v>
      </c>
      <c r="E429" t="str">
        <f>IF(D429&lt;23,"&lt;23°C",IF(D429&lt;=25,"23–25°C",IF(D429&lt;=28,"25–28°C","&gt;28°C")))</f>
        <v>25–28°C</v>
      </c>
      <c r="F429">
        <v>1510.8</v>
      </c>
      <c r="G429" t="str">
        <f t="shared" si="6"/>
        <v>Very High</v>
      </c>
      <c r="H429">
        <v>34.799999999999997</v>
      </c>
      <c r="I429">
        <v>74.5</v>
      </c>
      <c r="J429">
        <v>1.0900000000000001</v>
      </c>
    </row>
    <row r="430" spans="1:10" x14ac:dyDescent="0.25">
      <c r="A430" t="s">
        <v>15</v>
      </c>
      <c r="B430" t="s">
        <v>16</v>
      </c>
      <c r="C430">
        <v>2020</v>
      </c>
      <c r="D430">
        <v>27.6</v>
      </c>
      <c r="E430" t="str">
        <f>IF(D430&lt;23,"&lt;23°C",IF(D430&lt;=25,"23–25°C",IF(D430&lt;=28,"25–28°C","&gt;28°C")))</f>
        <v>25–28°C</v>
      </c>
      <c r="F430">
        <v>1124.4000000000001</v>
      </c>
      <c r="G430" t="str">
        <f t="shared" si="6"/>
        <v>High</v>
      </c>
      <c r="H430">
        <v>41.2</v>
      </c>
      <c r="I430">
        <v>102.5</v>
      </c>
      <c r="J430">
        <v>3.42</v>
      </c>
    </row>
    <row r="431" spans="1:10" x14ac:dyDescent="0.25">
      <c r="A431" t="s">
        <v>18</v>
      </c>
      <c r="B431" t="s">
        <v>16</v>
      </c>
      <c r="C431">
        <v>2021</v>
      </c>
      <c r="D431">
        <v>27.6</v>
      </c>
      <c r="E431" t="str">
        <f>IF(D431&lt;23,"&lt;23°C",IF(D431&lt;=25,"23–25°C",IF(D431&lt;=28,"25–28°C","&gt;28°C")))</f>
        <v>25–28°C</v>
      </c>
      <c r="F431">
        <v>850.1</v>
      </c>
      <c r="G431" t="str">
        <f t="shared" si="6"/>
        <v>Moderate</v>
      </c>
      <c r="H431">
        <v>39.799999999999997</v>
      </c>
      <c r="I431">
        <v>148.19999999999999</v>
      </c>
      <c r="J431">
        <v>1.83</v>
      </c>
    </row>
    <row r="432" spans="1:10" x14ac:dyDescent="0.25">
      <c r="A432" t="s">
        <v>12</v>
      </c>
      <c r="B432" t="s">
        <v>13</v>
      </c>
      <c r="C432">
        <v>2019</v>
      </c>
      <c r="D432">
        <v>27.6</v>
      </c>
      <c r="E432" t="str">
        <f>IF(D432&lt;23,"&lt;23°C",IF(D432&lt;=25,"23–25°C",IF(D432&lt;=28,"25–28°C","&gt;28°C")))</f>
        <v>25–28°C</v>
      </c>
      <c r="F432">
        <v>1669.3</v>
      </c>
      <c r="G432" t="str">
        <f t="shared" si="6"/>
        <v>Very High</v>
      </c>
      <c r="H432">
        <v>36.299999999999997</v>
      </c>
      <c r="I432">
        <v>222.4</v>
      </c>
      <c r="J432">
        <v>3.55</v>
      </c>
    </row>
    <row r="433" spans="1:10" x14ac:dyDescent="0.25">
      <c r="A433" t="s">
        <v>17</v>
      </c>
      <c r="B433" t="s">
        <v>13</v>
      </c>
      <c r="C433">
        <v>2020</v>
      </c>
      <c r="D433">
        <v>27.6</v>
      </c>
      <c r="E433" t="str">
        <f>IF(D433&lt;23,"&lt;23°C",IF(D433&lt;=25,"23–25°C",IF(D433&lt;=28,"25–28°C","&gt;28°C")))</f>
        <v>25–28°C</v>
      </c>
      <c r="F433">
        <v>1358.3</v>
      </c>
      <c r="G433" t="str">
        <f t="shared" si="6"/>
        <v>High</v>
      </c>
      <c r="H433">
        <v>31.9</v>
      </c>
      <c r="I433">
        <v>66.7</v>
      </c>
      <c r="J433">
        <v>3.3</v>
      </c>
    </row>
    <row r="434" spans="1:10" x14ac:dyDescent="0.25">
      <c r="A434" t="s">
        <v>10</v>
      </c>
      <c r="B434" t="s">
        <v>9</v>
      </c>
      <c r="C434">
        <v>2019</v>
      </c>
      <c r="D434">
        <v>27.6</v>
      </c>
      <c r="E434" t="str">
        <f>IF(D434&lt;23,"&lt;23°C",IF(D434&lt;=25,"23–25°C",IF(D434&lt;=28,"25–28°C","&gt;28°C")))</f>
        <v>25–28°C</v>
      </c>
      <c r="F434">
        <v>1340.3</v>
      </c>
      <c r="G434" t="str">
        <f t="shared" si="6"/>
        <v>High</v>
      </c>
      <c r="H434">
        <v>27.7</v>
      </c>
      <c r="I434">
        <v>151.5</v>
      </c>
      <c r="J434">
        <v>3.01</v>
      </c>
    </row>
    <row r="435" spans="1:10" x14ac:dyDescent="0.25">
      <c r="A435" t="s">
        <v>10</v>
      </c>
      <c r="B435" t="s">
        <v>14</v>
      </c>
      <c r="C435">
        <v>2019</v>
      </c>
      <c r="D435">
        <v>27.6</v>
      </c>
      <c r="E435" t="str">
        <f>IF(D435&lt;23,"&lt;23°C",IF(D435&lt;=25,"23–25°C",IF(D435&lt;=28,"25–28°C","&gt;28°C")))</f>
        <v>25–28°C</v>
      </c>
      <c r="F435">
        <v>989.2</v>
      </c>
      <c r="G435" t="str">
        <f t="shared" si="6"/>
        <v>Moderate</v>
      </c>
      <c r="H435">
        <v>44.2</v>
      </c>
      <c r="I435">
        <v>45.3</v>
      </c>
      <c r="J435">
        <v>2.23</v>
      </c>
    </row>
    <row r="436" spans="1:10" x14ac:dyDescent="0.25">
      <c r="A436" t="s">
        <v>18</v>
      </c>
      <c r="B436" t="s">
        <v>13</v>
      </c>
      <c r="C436">
        <v>2021</v>
      </c>
      <c r="D436">
        <v>27.6</v>
      </c>
      <c r="E436" t="str">
        <f>IF(D436&lt;23,"&lt;23°C",IF(D436&lt;=25,"23–25°C",IF(D436&lt;=28,"25–28°C","&gt;28°C")))</f>
        <v>25–28°C</v>
      </c>
      <c r="F436">
        <v>1158.5999999999999</v>
      </c>
      <c r="G436" t="str">
        <f t="shared" si="6"/>
        <v>High</v>
      </c>
      <c r="H436">
        <v>32.4</v>
      </c>
      <c r="I436">
        <v>92.6</v>
      </c>
      <c r="J436">
        <v>4.68</v>
      </c>
    </row>
    <row r="437" spans="1:10" x14ac:dyDescent="0.25">
      <c r="A437" t="s">
        <v>18</v>
      </c>
      <c r="B437" t="s">
        <v>14</v>
      </c>
      <c r="C437">
        <v>2018</v>
      </c>
      <c r="D437">
        <v>27.6</v>
      </c>
      <c r="E437" t="str">
        <f>IF(D437&lt;23,"&lt;23°C",IF(D437&lt;=25,"23–25°C",IF(D437&lt;=28,"25–28°C","&gt;28°C")))</f>
        <v>25–28°C</v>
      </c>
      <c r="F437">
        <v>1266.3</v>
      </c>
      <c r="G437" t="str">
        <f t="shared" si="6"/>
        <v>High</v>
      </c>
      <c r="H437">
        <v>25.7</v>
      </c>
      <c r="I437">
        <v>92.5</v>
      </c>
      <c r="J437">
        <v>4.1399999999999997</v>
      </c>
    </row>
    <row r="438" spans="1:10" x14ac:dyDescent="0.25">
      <c r="A438" t="s">
        <v>10</v>
      </c>
      <c r="B438" t="s">
        <v>9</v>
      </c>
      <c r="C438">
        <v>2020</v>
      </c>
      <c r="D438">
        <v>27.6</v>
      </c>
      <c r="E438" t="str">
        <f>IF(D438&lt;23,"&lt;23°C",IF(D438&lt;=25,"23–25°C",IF(D438&lt;=28,"25–28°C","&gt;28°C")))</f>
        <v>25–28°C</v>
      </c>
      <c r="F438">
        <v>1260.9000000000001</v>
      </c>
      <c r="G438" t="str">
        <f t="shared" si="6"/>
        <v>High</v>
      </c>
      <c r="H438">
        <v>14</v>
      </c>
      <c r="I438">
        <v>108.9</v>
      </c>
      <c r="J438">
        <v>1.54</v>
      </c>
    </row>
    <row r="439" spans="1:10" x14ac:dyDescent="0.25">
      <c r="A439" t="s">
        <v>10</v>
      </c>
      <c r="B439" t="s">
        <v>13</v>
      </c>
      <c r="C439">
        <v>2022</v>
      </c>
      <c r="D439">
        <v>27.6</v>
      </c>
      <c r="E439" t="str">
        <f>IF(D439&lt;23,"&lt;23°C",IF(D439&lt;=25,"23–25°C",IF(D439&lt;=28,"25–28°C","&gt;28°C")))</f>
        <v>25–28°C</v>
      </c>
      <c r="F439">
        <v>1130.7</v>
      </c>
      <c r="G439" t="str">
        <f t="shared" si="6"/>
        <v>High</v>
      </c>
      <c r="H439">
        <v>12.8</v>
      </c>
      <c r="I439">
        <v>81.2</v>
      </c>
      <c r="J439">
        <v>0.63</v>
      </c>
    </row>
    <row r="440" spans="1:10" x14ac:dyDescent="0.25">
      <c r="A440" t="s">
        <v>8</v>
      </c>
      <c r="B440" t="s">
        <v>11</v>
      </c>
      <c r="C440">
        <v>2020</v>
      </c>
      <c r="D440">
        <v>27.6</v>
      </c>
      <c r="E440" t="str">
        <f>IF(D440&lt;23,"&lt;23°C",IF(D440&lt;=25,"23–25°C",IF(D440&lt;=28,"25–28°C","&gt;28°C")))</f>
        <v>25–28°C</v>
      </c>
      <c r="F440">
        <v>1328.1</v>
      </c>
      <c r="G440" t="str">
        <f t="shared" si="6"/>
        <v>High</v>
      </c>
      <c r="H440">
        <v>28.3</v>
      </c>
      <c r="I440">
        <v>43.7</v>
      </c>
      <c r="J440">
        <v>3.55</v>
      </c>
    </row>
    <row r="441" spans="1:10" x14ac:dyDescent="0.25">
      <c r="A441" t="s">
        <v>18</v>
      </c>
      <c r="B441" t="s">
        <v>11</v>
      </c>
      <c r="C441">
        <v>2022</v>
      </c>
      <c r="D441">
        <v>27.6</v>
      </c>
      <c r="E441" t="str">
        <f>IF(D441&lt;23,"&lt;23°C",IF(D441&lt;=25,"23–25°C",IF(D441&lt;=28,"25–28°C","&gt;28°C")))</f>
        <v>25–28°C</v>
      </c>
      <c r="F441">
        <v>999.8</v>
      </c>
      <c r="G441" t="str">
        <f t="shared" si="6"/>
        <v>Moderate</v>
      </c>
      <c r="H441">
        <v>16.100000000000001</v>
      </c>
      <c r="I441">
        <v>53.4</v>
      </c>
      <c r="J441">
        <v>5.27</v>
      </c>
    </row>
    <row r="442" spans="1:10" x14ac:dyDescent="0.25">
      <c r="A442" t="s">
        <v>8</v>
      </c>
      <c r="B442" t="s">
        <v>9</v>
      </c>
      <c r="C442">
        <v>2021</v>
      </c>
      <c r="D442">
        <v>27.6</v>
      </c>
      <c r="E442" t="str">
        <f>IF(D442&lt;23,"&lt;23°C",IF(D442&lt;=25,"23–25°C",IF(D442&lt;=28,"25–28°C","&gt;28°C")))</f>
        <v>25–28°C</v>
      </c>
      <c r="F442">
        <v>1584.6</v>
      </c>
      <c r="G442" t="str">
        <f t="shared" si="6"/>
        <v>Very High</v>
      </c>
      <c r="H442">
        <v>35</v>
      </c>
      <c r="I442">
        <v>241.5</v>
      </c>
      <c r="J442">
        <v>2.73</v>
      </c>
    </row>
    <row r="443" spans="1:10" x14ac:dyDescent="0.25">
      <c r="A443" t="s">
        <v>15</v>
      </c>
      <c r="B443" t="s">
        <v>16</v>
      </c>
      <c r="C443">
        <v>2018</v>
      </c>
      <c r="D443">
        <v>27.6</v>
      </c>
      <c r="E443" t="str">
        <f>IF(D443&lt;23,"&lt;23°C",IF(D443&lt;=25,"23–25°C",IF(D443&lt;=28,"25–28°C","&gt;28°C")))</f>
        <v>25–28°C</v>
      </c>
      <c r="F443">
        <v>883.2</v>
      </c>
      <c r="G443" t="str">
        <f t="shared" si="6"/>
        <v>Moderate</v>
      </c>
      <c r="H443">
        <v>41.5</v>
      </c>
      <c r="I443">
        <v>192.6</v>
      </c>
      <c r="J443">
        <v>1.08</v>
      </c>
    </row>
    <row r="444" spans="1:10" x14ac:dyDescent="0.25">
      <c r="A444" t="s">
        <v>15</v>
      </c>
      <c r="B444" t="s">
        <v>11</v>
      </c>
      <c r="C444">
        <v>2018</v>
      </c>
      <c r="D444">
        <v>27.6</v>
      </c>
      <c r="E444" t="str">
        <f>IF(D444&lt;23,"&lt;23°C",IF(D444&lt;=25,"23–25°C",IF(D444&lt;=28,"25–28°C","&gt;28°C")))</f>
        <v>25–28°C</v>
      </c>
      <c r="F444">
        <v>1345.4</v>
      </c>
      <c r="G444" t="str">
        <f t="shared" si="6"/>
        <v>High</v>
      </c>
      <c r="H444">
        <v>25.9</v>
      </c>
      <c r="I444">
        <v>26</v>
      </c>
      <c r="J444">
        <v>1.9</v>
      </c>
    </row>
    <row r="445" spans="1:10" x14ac:dyDescent="0.25">
      <c r="A445" t="s">
        <v>17</v>
      </c>
      <c r="B445" t="s">
        <v>9</v>
      </c>
      <c r="C445">
        <v>2023</v>
      </c>
      <c r="D445">
        <v>27.6</v>
      </c>
      <c r="E445" t="str">
        <f>IF(D445&lt;23,"&lt;23°C",IF(D445&lt;=25,"23–25°C",IF(D445&lt;=28,"25–28°C","&gt;28°C")))</f>
        <v>25–28°C</v>
      </c>
      <c r="F445">
        <v>1338.9</v>
      </c>
      <c r="G445" t="str">
        <f t="shared" si="6"/>
        <v>High</v>
      </c>
      <c r="H445">
        <v>30.4</v>
      </c>
      <c r="I445">
        <v>191</v>
      </c>
      <c r="J445">
        <v>1.1200000000000001</v>
      </c>
    </row>
    <row r="446" spans="1:10" x14ac:dyDescent="0.25">
      <c r="A446" t="s">
        <v>15</v>
      </c>
      <c r="B446" t="s">
        <v>14</v>
      </c>
      <c r="C446">
        <v>2023</v>
      </c>
      <c r="D446">
        <v>27.6</v>
      </c>
      <c r="E446" t="str">
        <f>IF(D446&lt;23,"&lt;23°C",IF(D446&lt;=25,"23–25°C",IF(D446&lt;=28,"25–28°C","&gt;28°C")))</f>
        <v>25–28°C</v>
      </c>
      <c r="F446">
        <v>1115.7</v>
      </c>
      <c r="G446" t="str">
        <f t="shared" si="6"/>
        <v>High</v>
      </c>
      <c r="H446">
        <v>43.3</v>
      </c>
      <c r="I446">
        <v>168.7</v>
      </c>
      <c r="J446">
        <v>1.46</v>
      </c>
    </row>
    <row r="447" spans="1:10" x14ac:dyDescent="0.25">
      <c r="A447" t="s">
        <v>8</v>
      </c>
      <c r="B447" t="s">
        <v>9</v>
      </c>
      <c r="C447">
        <v>2023</v>
      </c>
      <c r="D447">
        <v>27.5</v>
      </c>
      <c r="E447" t="str">
        <f>IF(D447&lt;23,"&lt;23°C",IF(D447&lt;=25,"23–25°C",IF(D447&lt;=28,"25–28°C","&gt;28°C")))</f>
        <v>25–28°C</v>
      </c>
      <c r="F447">
        <v>1163.7</v>
      </c>
      <c r="G447" t="str">
        <f t="shared" si="6"/>
        <v>High</v>
      </c>
      <c r="H447">
        <v>25.8</v>
      </c>
      <c r="I447">
        <v>32.799999999999997</v>
      </c>
      <c r="J447">
        <v>0.52</v>
      </c>
    </row>
    <row r="448" spans="1:10" x14ac:dyDescent="0.25">
      <c r="A448" t="s">
        <v>10</v>
      </c>
      <c r="B448" t="s">
        <v>14</v>
      </c>
      <c r="C448">
        <v>2019</v>
      </c>
      <c r="D448">
        <v>27.5</v>
      </c>
      <c r="E448" t="str">
        <f>IF(D448&lt;23,"&lt;23°C",IF(D448&lt;=25,"23–25°C",IF(D448&lt;=28,"25–28°C","&gt;28°C")))</f>
        <v>25–28°C</v>
      </c>
      <c r="F448">
        <v>644.29999999999995</v>
      </c>
      <c r="G448" t="str">
        <f t="shared" si="6"/>
        <v>Moderate</v>
      </c>
      <c r="H448">
        <v>43.9</v>
      </c>
      <c r="I448">
        <v>164.2</v>
      </c>
      <c r="J448">
        <v>4.46</v>
      </c>
    </row>
    <row r="449" spans="1:10" x14ac:dyDescent="0.25">
      <c r="A449" t="s">
        <v>17</v>
      </c>
      <c r="B449" t="s">
        <v>11</v>
      </c>
      <c r="C449">
        <v>2022</v>
      </c>
      <c r="D449">
        <v>27.5</v>
      </c>
      <c r="E449" t="str">
        <f>IF(D449&lt;23,"&lt;23°C",IF(D449&lt;=25,"23–25°C",IF(D449&lt;=28,"25–28°C","&gt;28°C")))</f>
        <v>25–28°C</v>
      </c>
      <c r="F449">
        <v>1482.9</v>
      </c>
      <c r="G449" t="str">
        <f t="shared" si="6"/>
        <v>High</v>
      </c>
      <c r="H449">
        <v>24.1</v>
      </c>
      <c r="I449">
        <v>48.4</v>
      </c>
      <c r="J449">
        <v>3.4</v>
      </c>
    </row>
    <row r="450" spans="1:10" x14ac:dyDescent="0.25">
      <c r="A450" t="s">
        <v>12</v>
      </c>
      <c r="B450" t="s">
        <v>9</v>
      </c>
      <c r="C450">
        <v>2019</v>
      </c>
      <c r="D450">
        <v>27.5</v>
      </c>
      <c r="E450" t="str">
        <f>IF(D450&lt;23,"&lt;23°C",IF(D450&lt;=25,"23–25°C",IF(D450&lt;=28,"25–28°C","&gt;28°C")))</f>
        <v>25–28°C</v>
      </c>
      <c r="F450">
        <v>1316.5</v>
      </c>
      <c r="G450" t="str">
        <f t="shared" ref="G450:G513" si="7">IF(F450&lt;600,"Low",IF(F450&lt;=1000,"Moderate",IF(F450&lt;=1500,"High","Very High")))</f>
        <v>High</v>
      </c>
      <c r="H450">
        <v>30.2</v>
      </c>
      <c r="I450">
        <v>239.9</v>
      </c>
      <c r="J450">
        <v>3.51</v>
      </c>
    </row>
    <row r="451" spans="1:10" x14ac:dyDescent="0.25">
      <c r="A451" t="s">
        <v>18</v>
      </c>
      <c r="B451" t="s">
        <v>13</v>
      </c>
      <c r="C451">
        <v>2021</v>
      </c>
      <c r="D451">
        <v>27.5</v>
      </c>
      <c r="E451" t="str">
        <f>IF(D451&lt;23,"&lt;23°C",IF(D451&lt;=25,"23–25°C",IF(D451&lt;=28,"25–28°C","&gt;28°C")))</f>
        <v>25–28°C</v>
      </c>
      <c r="F451">
        <v>1101.2</v>
      </c>
      <c r="G451" t="str">
        <f t="shared" si="7"/>
        <v>High</v>
      </c>
      <c r="H451">
        <v>39.799999999999997</v>
      </c>
      <c r="I451">
        <v>135.80000000000001</v>
      </c>
      <c r="J451">
        <v>3.33</v>
      </c>
    </row>
    <row r="452" spans="1:10" x14ac:dyDescent="0.25">
      <c r="A452" t="s">
        <v>18</v>
      </c>
      <c r="B452" t="s">
        <v>13</v>
      </c>
      <c r="C452">
        <v>2022</v>
      </c>
      <c r="D452">
        <v>27.5</v>
      </c>
      <c r="E452" t="str">
        <f>IF(D452&lt;23,"&lt;23°C",IF(D452&lt;=25,"23–25°C",IF(D452&lt;=28,"25–28°C","&gt;28°C")))</f>
        <v>25–28°C</v>
      </c>
      <c r="F452">
        <v>1505.8</v>
      </c>
      <c r="G452" t="str">
        <f t="shared" si="7"/>
        <v>Very High</v>
      </c>
      <c r="H452">
        <v>37.9</v>
      </c>
      <c r="I452">
        <v>153.69999999999999</v>
      </c>
      <c r="J452">
        <v>2.5</v>
      </c>
    </row>
    <row r="453" spans="1:10" x14ac:dyDescent="0.25">
      <c r="A453" t="s">
        <v>18</v>
      </c>
      <c r="B453" t="s">
        <v>11</v>
      </c>
      <c r="C453">
        <v>2021</v>
      </c>
      <c r="D453">
        <v>27.5</v>
      </c>
      <c r="E453" t="str">
        <f>IF(D453&lt;23,"&lt;23°C",IF(D453&lt;=25,"23–25°C",IF(D453&lt;=28,"25–28°C","&gt;28°C")))</f>
        <v>25–28°C</v>
      </c>
      <c r="F453">
        <v>1330.2</v>
      </c>
      <c r="G453" t="str">
        <f t="shared" si="7"/>
        <v>High</v>
      </c>
      <c r="H453">
        <v>37.299999999999997</v>
      </c>
      <c r="I453">
        <v>155</v>
      </c>
      <c r="J453">
        <v>1.32</v>
      </c>
    </row>
    <row r="454" spans="1:10" x14ac:dyDescent="0.25">
      <c r="A454" t="s">
        <v>17</v>
      </c>
      <c r="B454" t="s">
        <v>9</v>
      </c>
      <c r="C454">
        <v>2021</v>
      </c>
      <c r="D454">
        <v>27.5</v>
      </c>
      <c r="E454" t="str">
        <f>IF(D454&lt;23,"&lt;23°C",IF(D454&lt;=25,"23–25°C",IF(D454&lt;=28,"25–28°C","&gt;28°C")))</f>
        <v>25–28°C</v>
      </c>
      <c r="F454">
        <v>1249</v>
      </c>
      <c r="G454" t="str">
        <f t="shared" si="7"/>
        <v>High</v>
      </c>
      <c r="H454">
        <v>25.1</v>
      </c>
      <c r="I454">
        <v>46.6</v>
      </c>
      <c r="J454">
        <v>5.0999999999999996</v>
      </c>
    </row>
    <row r="455" spans="1:10" x14ac:dyDescent="0.25">
      <c r="A455" t="s">
        <v>18</v>
      </c>
      <c r="B455" t="s">
        <v>11</v>
      </c>
      <c r="C455">
        <v>2022</v>
      </c>
      <c r="D455">
        <v>27.5</v>
      </c>
      <c r="E455" t="str">
        <f>IF(D455&lt;23,"&lt;23°C",IF(D455&lt;=25,"23–25°C",IF(D455&lt;=28,"25–28°C","&gt;28°C")))</f>
        <v>25–28°C</v>
      </c>
      <c r="F455">
        <v>1344.2</v>
      </c>
      <c r="G455" t="str">
        <f t="shared" si="7"/>
        <v>High</v>
      </c>
      <c r="H455">
        <v>12</v>
      </c>
      <c r="I455">
        <v>146.69999999999999</v>
      </c>
      <c r="J455">
        <v>1.47</v>
      </c>
    </row>
    <row r="456" spans="1:10" x14ac:dyDescent="0.25">
      <c r="A456" t="s">
        <v>17</v>
      </c>
      <c r="B456" t="s">
        <v>16</v>
      </c>
      <c r="C456">
        <v>2018</v>
      </c>
      <c r="D456">
        <v>27.5</v>
      </c>
      <c r="E456" t="str">
        <f>IF(D456&lt;23,"&lt;23°C",IF(D456&lt;=25,"23–25°C",IF(D456&lt;=28,"25–28°C","&gt;28°C")))</f>
        <v>25–28°C</v>
      </c>
      <c r="F456">
        <v>1333.8</v>
      </c>
      <c r="G456" t="str">
        <f t="shared" si="7"/>
        <v>High</v>
      </c>
      <c r="H456">
        <v>18.899999999999999</v>
      </c>
      <c r="I456">
        <v>140.6</v>
      </c>
      <c r="J456">
        <v>4.22</v>
      </c>
    </row>
    <row r="457" spans="1:10" x14ac:dyDescent="0.25">
      <c r="A457" t="s">
        <v>17</v>
      </c>
      <c r="B457" t="s">
        <v>13</v>
      </c>
      <c r="C457">
        <v>2020</v>
      </c>
      <c r="D457">
        <v>27.5</v>
      </c>
      <c r="E457" t="str">
        <f>IF(D457&lt;23,"&lt;23°C",IF(D457&lt;=25,"23–25°C",IF(D457&lt;=28,"25–28°C","&gt;28°C")))</f>
        <v>25–28°C</v>
      </c>
      <c r="F457">
        <v>1322.1</v>
      </c>
      <c r="G457" t="str">
        <f t="shared" si="7"/>
        <v>High</v>
      </c>
      <c r="H457">
        <v>24</v>
      </c>
      <c r="I457">
        <v>35.9</v>
      </c>
      <c r="J457">
        <v>5.36</v>
      </c>
    </row>
    <row r="458" spans="1:10" x14ac:dyDescent="0.25">
      <c r="A458" t="s">
        <v>15</v>
      </c>
      <c r="B458" t="s">
        <v>14</v>
      </c>
      <c r="C458">
        <v>2020</v>
      </c>
      <c r="D458">
        <v>27.4</v>
      </c>
      <c r="E458" t="str">
        <f>IF(D458&lt;23,"&lt;23°C",IF(D458&lt;=25,"23–25°C",IF(D458&lt;=28,"25–28°C","&gt;28°C")))</f>
        <v>25–28°C</v>
      </c>
      <c r="F458">
        <v>1300.0999999999999</v>
      </c>
      <c r="G458" t="str">
        <f t="shared" si="7"/>
        <v>High</v>
      </c>
      <c r="H458">
        <v>43.4</v>
      </c>
      <c r="I458">
        <v>100.4</v>
      </c>
      <c r="J458">
        <v>4.9400000000000004</v>
      </c>
    </row>
    <row r="459" spans="1:10" x14ac:dyDescent="0.25">
      <c r="A459" t="s">
        <v>18</v>
      </c>
      <c r="B459" t="s">
        <v>13</v>
      </c>
      <c r="C459">
        <v>2018</v>
      </c>
      <c r="D459">
        <v>27.4</v>
      </c>
      <c r="E459" t="str">
        <f>IF(D459&lt;23,"&lt;23°C",IF(D459&lt;=25,"23–25°C",IF(D459&lt;=28,"25–28°C","&gt;28°C")))</f>
        <v>25–28°C</v>
      </c>
      <c r="F459">
        <v>985.8</v>
      </c>
      <c r="G459" t="str">
        <f t="shared" si="7"/>
        <v>Moderate</v>
      </c>
      <c r="H459">
        <v>14</v>
      </c>
      <c r="I459">
        <v>24.3</v>
      </c>
      <c r="J459">
        <v>4.9400000000000004</v>
      </c>
    </row>
    <row r="460" spans="1:10" x14ac:dyDescent="0.25">
      <c r="A460" t="s">
        <v>12</v>
      </c>
      <c r="B460" t="s">
        <v>14</v>
      </c>
      <c r="C460">
        <v>2019</v>
      </c>
      <c r="D460">
        <v>27.4</v>
      </c>
      <c r="E460" t="str">
        <f>IF(D460&lt;23,"&lt;23°C",IF(D460&lt;=25,"23–25°C",IF(D460&lt;=28,"25–28°C","&gt;28°C")))</f>
        <v>25–28°C</v>
      </c>
      <c r="F460">
        <v>1454.1</v>
      </c>
      <c r="G460" t="str">
        <f t="shared" si="7"/>
        <v>High</v>
      </c>
      <c r="H460">
        <v>24.4</v>
      </c>
      <c r="I460">
        <v>166</v>
      </c>
      <c r="J460">
        <v>2.63</v>
      </c>
    </row>
    <row r="461" spans="1:10" x14ac:dyDescent="0.25">
      <c r="A461" t="s">
        <v>8</v>
      </c>
      <c r="B461" t="s">
        <v>14</v>
      </c>
      <c r="C461">
        <v>2018</v>
      </c>
      <c r="D461">
        <v>27.4</v>
      </c>
      <c r="E461" t="str">
        <f>IF(D461&lt;23,"&lt;23°C",IF(D461&lt;=25,"23–25°C",IF(D461&lt;=28,"25–28°C","&gt;28°C")))</f>
        <v>25–28°C</v>
      </c>
      <c r="F461">
        <v>1401</v>
      </c>
      <c r="G461" t="str">
        <f t="shared" si="7"/>
        <v>High</v>
      </c>
      <c r="H461">
        <v>27.6</v>
      </c>
      <c r="I461">
        <v>59.7</v>
      </c>
      <c r="J461">
        <v>3.29</v>
      </c>
    </row>
    <row r="462" spans="1:10" x14ac:dyDescent="0.25">
      <c r="A462" t="s">
        <v>18</v>
      </c>
      <c r="B462" t="s">
        <v>9</v>
      </c>
      <c r="C462">
        <v>2021</v>
      </c>
      <c r="D462">
        <v>27.4</v>
      </c>
      <c r="E462" t="str">
        <f>IF(D462&lt;23,"&lt;23°C",IF(D462&lt;=25,"23–25°C",IF(D462&lt;=28,"25–28°C","&gt;28°C")))</f>
        <v>25–28°C</v>
      </c>
      <c r="F462">
        <v>805.9</v>
      </c>
      <c r="G462" t="str">
        <f t="shared" si="7"/>
        <v>Moderate</v>
      </c>
      <c r="H462">
        <v>37.9</v>
      </c>
      <c r="I462">
        <v>232.8</v>
      </c>
      <c r="J462">
        <v>3.46</v>
      </c>
    </row>
    <row r="463" spans="1:10" x14ac:dyDescent="0.25">
      <c r="A463" t="s">
        <v>8</v>
      </c>
      <c r="B463" t="s">
        <v>11</v>
      </c>
      <c r="C463">
        <v>2023</v>
      </c>
      <c r="D463">
        <v>27.4</v>
      </c>
      <c r="E463" t="str">
        <f>IF(D463&lt;23,"&lt;23°C",IF(D463&lt;=25,"23–25°C",IF(D463&lt;=28,"25–28°C","&gt;28°C")))</f>
        <v>25–28°C</v>
      </c>
      <c r="F463">
        <v>1333</v>
      </c>
      <c r="G463" t="str">
        <f t="shared" si="7"/>
        <v>High</v>
      </c>
      <c r="H463">
        <v>25.6</v>
      </c>
      <c r="I463">
        <v>245.5</v>
      </c>
      <c r="J463">
        <v>1.84</v>
      </c>
    </row>
    <row r="464" spans="1:10" x14ac:dyDescent="0.25">
      <c r="A464" t="s">
        <v>18</v>
      </c>
      <c r="B464" t="s">
        <v>11</v>
      </c>
      <c r="C464">
        <v>2022</v>
      </c>
      <c r="D464">
        <v>27.4</v>
      </c>
      <c r="E464" t="str">
        <f>IF(D464&lt;23,"&lt;23°C",IF(D464&lt;=25,"23–25°C",IF(D464&lt;=28,"25–28°C","&gt;28°C")))</f>
        <v>25–28°C</v>
      </c>
      <c r="F464">
        <v>1212.9000000000001</v>
      </c>
      <c r="G464" t="str">
        <f t="shared" si="7"/>
        <v>High</v>
      </c>
      <c r="H464">
        <v>31.6</v>
      </c>
      <c r="I464">
        <v>54</v>
      </c>
      <c r="J464">
        <v>5.17</v>
      </c>
    </row>
    <row r="465" spans="1:10" x14ac:dyDescent="0.25">
      <c r="A465" t="s">
        <v>12</v>
      </c>
      <c r="B465" t="s">
        <v>9</v>
      </c>
      <c r="C465">
        <v>2020</v>
      </c>
      <c r="D465">
        <v>27.4</v>
      </c>
      <c r="E465" t="str">
        <f>IF(D465&lt;23,"&lt;23°C",IF(D465&lt;=25,"23–25°C",IF(D465&lt;=28,"25–28°C","&gt;28°C")))</f>
        <v>25–28°C</v>
      </c>
      <c r="F465">
        <v>585.29999999999995</v>
      </c>
      <c r="G465" t="str">
        <f t="shared" si="7"/>
        <v>Low</v>
      </c>
      <c r="H465">
        <v>11.9</v>
      </c>
      <c r="I465">
        <v>241.9</v>
      </c>
      <c r="J465">
        <v>1.23</v>
      </c>
    </row>
    <row r="466" spans="1:10" x14ac:dyDescent="0.25">
      <c r="A466" t="s">
        <v>17</v>
      </c>
      <c r="B466" t="s">
        <v>16</v>
      </c>
      <c r="C466">
        <v>2023</v>
      </c>
      <c r="D466">
        <v>27.4</v>
      </c>
      <c r="E466" t="str">
        <f>IF(D466&lt;23,"&lt;23°C",IF(D466&lt;=25,"23–25°C",IF(D466&lt;=28,"25–28°C","&gt;28°C")))</f>
        <v>25–28°C</v>
      </c>
      <c r="F466">
        <v>1220.9000000000001</v>
      </c>
      <c r="G466" t="str">
        <f t="shared" si="7"/>
        <v>High</v>
      </c>
      <c r="H466">
        <v>34.799999999999997</v>
      </c>
      <c r="I466">
        <v>83.1</v>
      </c>
      <c r="J466">
        <v>5.25</v>
      </c>
    </row>
    <row r="467" spans="1:10" x14ac:dyDescent="0.25">
      <c r="A467" t="s">
        <v>18</v>
      </c>
      <c r="B467" t="s">
        <v>16</v>
      </c>
      <c r="C467">
        <v>2023</v>
      </c>
      <c r="D467">
        <v>27.4</v>
      </c>
      <c r="E467" t="str">
        <f>IF(D467&lt;23,"&lt;23°C",IF(D467&lt;=25,"23–25°C",IF(D467&lt;=28,"25–28°C","&gt;28°C")))</f>
        <v>25–28°C</v>
      </c>
      <c r="F467">
        <v>1112.3</v>
      </c>
      <c r="G467" t="str">
        <f t="shared" si="7"/>
        <v>High</v>
      </c>
      <c r="H467">
        <v>21.5</v>
      </c>
      <c r="I467">
        <v>123.8</v>
      </c>
      <c r="J467">
        <v>0.6</v>
      </c>
    </row>
    <row r="468" spans="1:10" x14ac:dyDescent="0.25">
      <c r="A468" t="s">
        <v>18</v>
      </c>
      <c r="B468" t="s">
        <v>14</v>
      </c>
      <c r="C468">
        <v>2022</v>
      </c>
      <c r="D468">
        <v>27.4</v>
      </c>
      <c r="E468" t="str">
        <f>IF(D468&lt;23,"&lt;23°C",IF(D468&lt;=25,"23–25°C",IF(D468&lt;=28,"25–28°C","&gt;28°C")))</f>
        <v>25–28°C</v>
      </c>
      <c r="F468">
        <v>1645.6</v>
      </c>
      <c r="G468" t="str">
        <f t="shared" si="7"/>
        <v>Very High</v>
      </c>
      <c r="H468">
        <v>43</v>
      </c>
      <c r="I468">
        <v>154.19999999999999</v>
      </c>
      <c r="J468">
        <v>2.2599999999999998</v>
      </c>
    </row>
    <row r="469" spans="1:10" x14ac:dyDescent="0.25">
      <c r="A469" t="s">
        <v>8</v>
      </c>
      <c r="B469" t="s">
        <v>13</v>
      </c>
      <c r="C469">
        <v>2019</v>
      </c>
      <c r="D469">
        <v>27.4</v>
      </c>
      <c r="E469" t="str">
        <f>IF(D469&lt;23,"&lt;23°C",IF(D469&lt;=25,"23–25°C",IF(D469&lt;=28,"25–28°C","&gt;28°C")))</f>
        <v>25–28°C</v>
      </c>
      <c r="F469">
        <v>1623.7</v>
      </c>
      <c r="G469" t="str">
        <f t="shared" si="7"/>
        <v>Very High</v>
      </c>
      <c r="H469">
        <v>12.2</v>
      </c>
      <c r="I469">
        <v>187.3</v>
      </c>
      <c r="J469">
        <v>0.88</v>
      </c>
    </row>
    <row r="470" spans="1:10" x14ac:dyDescent="0.25">
      <c r="A470" t="s">
        <v>12</v>
      </c>
      <c r="B470" t="s">
        <v>13</v>
      </c>
      <c r="C470">
        <v>2023</v>
      </c>
      <c r="D470">
        <v>27.4</v>
      </c>
      <c r="E470" t="str">
        <f>IF(D470&lt;23,"&lt;23°C",IF(D470&lt;=25,"23–25°C",IF(D470&lt;=28,"25–28°C","&gt;28°C")))</f>
        <v>25–28°C</v>
      </c>
      <c r="F470">
        <v>679</v>
      </c>
      <c r="G470" t="str">
        <f t="shared" si="7"/>
        <v>Moderate</v>
      </c>
      <c r="H470">
        <v>43</v>
      </c>
      <c r="I470">
        <v>232.3</v>
      </c>
      <c r="J470">
        <v>0.89</v>
      </c>
    </row>
    <row r="471" spans="1:10" x14ac:dyDescent="0.25">
      <c r="A471" t="s">
        <v>8</v>
      </c>
      <c r="B471" t="s">
        <v>11</v>
      </c>
      <c r="C471">
        <v>2021</v>
      </c>
      <c r="D471">
        <v>27.4</v>
      </c>
      <c r="E471" t="str">
        <f>IF(D471&lt;23,"&lt;23°C",IF(D471&lt;=25,"23–25°C",IF(D471&lt;=28,"25–28°C","&gt;28°C")))</f>
        <v>25–28°C</v>
      </c>
      <c r="F471">
        <v>959.7</v>
      </c>
      <c r="G471" t="str">
        <f t="shared" si="7"/>
        <v>Moderate</v>
      </c>
      <c r="H471">
        <v>21.1</v>
      </c>
      <c r="I471">
        <v>105</v>
      </c>
      <c r="J471">
        <v>4.9400000000000004</v>
      </c>
    </row>
    <row r="472" spans="1:10" x14ac:dyDescent="0.25">
      <c r="A472" t="s">
        <v>12</v>
      </c>
      <c r="B472" t="s">
        <v>9</v>
      </c>
      <c r="C472">
        <v>2020</v>
      </c>
      <c r="D472">
        <v>27.4</v>
      </c>
      <c r="E472" t="str">
        <f>IF(D472&lt;23,"&lt;23°C",IF(D472&lt;=25,"23–25°C",IF(D472&lt;=28,"25–28°C","&gt;28°C")))</f>
        <v>25–28°C</v>
      </c>
      <c r="F472">
        <v>1150.7</v>
      </c>
      <c r="G472" t="str">
        <f t="shared" si="7"/>
        <v>High</v>
      </c>
      <c r="H472">
        <v>12</v>
      </c>
      <c r="I472">
        <v>187.5</v>
      </c>
      <c r="J472">
        <v>1.95</v>
      </c>
    </row>
    <row r="473" spans="1:10" x14ac:dyDescent="0.25">
      <c r="A473" t="s">
        <v>15</v>
      </c>
      <c r="B473" t="s">
        <v>14</v>
      </c>
      <c r="C473">
        <v>2019</v>
      </c>
      <c r="D473">
        <v>27.4</v>
      </c>
      <c r="E473" t="str">
        <f>IF(D473&lt;23,"&lt;23°C",IF(D473&lt;=25,"23–25°C",IF(D473&lt;=28,"25–28°C","&gt;28°C")))</f>
        <v>25–28°C</v>
      </c>
      <c r="F473">
        <v>1389.9</v>
      </c>
      <c r="G473" t="str">
        <f t="shared" si="7"/>
        <v>High</v>
      </c>
      <c r="H473">
        <v>25.6</v>
      </c>
      <c r="I473">
        <v>159.80000000000001</v>
      </c>
      <c r="J473">
        <v>3.28</v>
      </c>
    </row>
    <row r="474" spans="1:10" x14ac:dyDescent="0.25">
      <c r="A474" t="s">
        <v>17</v>
      </c>
      <c r="B474" t="s">
        <v>16</v>
      </c>
      <c r="C474">
        <v>2023</v>
      </c>
      <c r="D474">
        <v>27.3</v>
      </c>
      <c r="E474" t="str">
        <f>IF(D474&lt;23,"&lt;23°C",IF(D474&lt;=25,"23–25°C",IF(D474&lt;=28,"25–28°C","&gt;28°C")))</f>
        <v>25–28°C</v>
      </c>
      <c r="F474">
        <v>1108.7</v>
      </c>
      <c r="G474" t="str">
        <f t="shared" si="7"/>
        <v>High</v>
      </c>
      <c r="H474">
        <v>26.9</v>
      </c>
      <c r="I474">
        <v>51.7</v>
      </c>
      <c r="J474">
        <v>0.8</v>
      </c>
    </row>
    <row r="475" spans="1:10" x14ac:dyDescent="0.25">
      <c r="A475" t="s">
        <v>17</v>
      </c>
      <c r="B475" t="s">
        <v>11</v>
      </c>
      <c r="C475">
        <v>2019</v>
      </c>
      <c r="D475">
        <v>27.3</v>
      </c>
      <c r="E475" t="str">
        <f>IF(D475&lt;23,"&lt;23°C",IF(D475&lt;=25,"23–25°C",IF(D475&lt;=28,"25–28°C","&gt;28°C")))</f>
        <v>25–28°C</v>
      </c>
      <c r="F475">
        <v>1382.2</v>
      </c>
      <c r="G475" t="str">
        <f t="shared" si="7"/>
        <v>High</v>
      </c>
      <c r="H475">
        <v>38.700000000000003</v>
      </c>
      <c r="I475">
        <v>192.6</v>
      </c>
      <c r="J475">
        <v>4.9800000000000004</v>
      </c>
    </row>
    <row r="476" spans="1:10" x14ac:dyDescent="0.25">
      <c r="A476" t="s">
        <v>15</v>
      </c>
      <c r="B476" t="s">
        <v>14</v>
      </c>
      <c r="C476">
        <v>2020</v>
      </c>
      <c r="D476">
        <v>27.3</v>
      </c>
      <c r="E476" t="str">
        <f>IF(D476&lt;23,"&lt;23°C",IF(D476&lt;=25,"23–25°C",IF(D476&lt;=28,"25–28°C","&gt;28°C")))</f>
        <v>25–28°C</v>
      </c>
      <c r="F476">
        <v>769.7</v>
      </c>
      <c r="G476" t="str">
        <f t="shared" si="7"/>
        <v>Moderate</v>
      </c>
      <c r="H476">
        <v>29</v>
      </c>
      <c r="I476">
        <v>126.5</v>
      </c>
      <c r="J476">
        <v>4.91</v>
      </c>
    </row>
    <row r="477" spans="1:10" x14ac:dyDescent="0.25">
      <c r="A477" t="s">
        <v>10</v>
      </c>
      <c r="B477" t="s">
        <v>13</v>
      </c>
      <c r="C477">
        <v>2022</v>
      </c>
      <c r="D477">
        <v>27.3</v>
      </c>
      <c r="E477" t="str">
        <f>IF(D477&lt;23,"&lt;23°C",IF(D477&lt;=25,"23–25°C",IF(D477&lt;=28,"25–28°C","&gt;28°C")))</f>
        <v>25–28°C</v>
      </c>
      <c r="F477">
        <v>541.70000000000005</v>
      </c>
      <c r="G477" t="str">
        <f t="shared" si="7"/>
        <v>Low</v>
      </c>
      <c r="H477">
        <v>31</v>
      </c>
      <c r="I477">
        <v>26.5</v>
      </c>
      <c r="J477">
        <v>4.6500000000000004</v>
      </c>
    </row>
    <row r="478" spans="1:10" x14ac:dyDescent="0.25">
      <c r="A478" t="s">
        <v>8</v>
      </c>
      <c r="B478" t="s">
        <v>13</v>
      </c>
      <c r="C478">
        <v>2023</v>
      </c>
      <c r="D478">
        <v>27.3</v>
      </c>
      <c r="E478" t="str">
        <f>IF(D478&lt;23,"&lt;23°C",IF(D478&lt;=25,"23–25°C",IF(D478&lt;=28,"25–28°C","&gt;28°C")))</f>
        <v>25–28°C</v>
      </c>
      <c r="F478">
        <v>1505.6</v>
      </c>
      <c r="G478" t="str">
        <f t="shared" si="7"/>
        <v>Very High</v>
      </c>
      <c r="H478">
        <v>17.7</v>
      </c>
      <c r="I478">
        <v>46.6</v>
      </c>
      <c r="J478">
        <v>3.3</v>
      </c>
    </row>
    <row r="479" spans="1:10" x14ac:dyDescent="0.25">
      <c r="A479" t="s">
        <v>17</v>
      </c>
      <c r="B479" t="s">
        <v>16</v>
      </c>
      <c r="C479">
        <v>2023</v>
      </c>
      <c r="D479">
        <v>27.3</v>
      </c>
      <c r="E479" t="str">
        <f>IF(D479&lt;23,"&lt;23°C",IF(D479&lt;=25,"23–25°C",IF(D479&lt;=28,"25–28°C","&gt;28°C")))</f>
        <v>25–28°C</v>
      </c>
      <c r="F479">
        <v>1242.3</v>
      </c>
      <c r="G479" t="str">
        <f t="shared" si="7"/>
        <v>High</v>
      </c>
      <c r="H479">
        <v>33.799999999999997</v>
      </c>
      <c r="I479">
        <v>154.5</v>
      </c>
      <c r="J479">
        <v>1.06</v>
      </c>
    </row>
    <row r="480" spans="1:10" x14ac:dyDescent="0.25">
      <c r="A480" t="s">
        <v>10</v>
      </c>
      <c r="B480" t="s">
        <v>11</v>
      </c>
      <c r="C480">
        <v>2020</v>
      </c>
      <c r="D480">
        <v>27.3</v>
      </c>
      <c r="E480" t="str">
        <f>IF(D480&lt;23,"&lt;23°C",IF(D480&lt;=25,"23–25°C",IF(D480&lt;=28,"25–28°C","&gt;28°C")))</f>
        <v>25–28°C</v>
      </c>
      <c r="F480">
        <v>1250.5999999999999</v>
      </c>
      <c r="G480" t="str">
        <f t="shared" si="7"/>
        <v>High</v>
      </c>
      <c r="H480">
        <v>35.200000000000003</v>
      </c>
      <c r="I480">
        <v>30.2</v>
      </c>
      <c r="J480">
        <v>3.75</v>
      </c>
    </row>
    <row r="481" spans="1:10" x14ac:dyDescent="0.25">
      <c r="A481" t="s">
        <v>10</v>
      </c>
      <c r="B481" t="s">
        <v>9</v>
      </c>
      <c r="C481">
        <v>2022</v>
      </c>
      <c r="D481">
        <v>27.3</v>
      </c>
      <c r="E481" t="str">
        <f>IF(D481&lt;23,"&lt;23°C",IF(D481&lt;=25,"23–25°C",IF(D481&lt;=28,"25–28°C","&gt;28°C")))</f>
        <v>25–28°C</v>
      </c>
      <c r="F481">
        <v>1157.5999999999999</v>
      </c>
      <c r="G481" t="str">
        <f t="shared" si="7"/>
        <v>High</v>
      </c>
      <c r="H481">
        <v>10.9</v>
      </c>
      <c r="I481">
        <v>124.3</v>
      </c>
      <c r="J481">
        <v>0.93</v>
      </c>
    </row>
    <row r="482" spans="1:10" x14ac:dyDescent="0.25">
      <c r="A482" t="s">
        <v>17</v>
      </c>
      <c r="B482" t="s">
        <v>16</v>
      </c>
      <c r="C482">
        <v>2021</v>
      </c>
      <c r="D482">
        <v>27.3</v>
      </c>
      <c r="E482" t="str">
        <f>IF(D482&lt;23,"&lt;23°C",IF(D482&lt;=25,"23–25°C",IF(D482&lt;=28,"25–28°C","&gt;28°C")))</f>
        <v>25–28°C</v>
      </c>
      <c r="F482">
        <v>1558</v>
      </c>
      <c r="G482" t="str">
        <f t="shared" si="7"/>
        <v>Very High</v>
      </c>
      <c r="H482">
        <v>23.2</v>
      </c>
      <c r="I482">
        <v>188.1</v>
      </c>
      <c r="J482">
        <v>3.38</v>
      </c>
    </row>
    <row r="483" spans="1:10" x14ac:dyDescent="0.25">
      <c r="A483" t="s">
        <v>15</v>
      </c>
      <c r="B483" t="s">
        <v>11</v>
      </c>
      <c r="C483">
        <v>2022</v>
      </c>
      <c r="D483">
        <v>27.3</v>
      </c>
      <c r="E483" t="str">
        <f>IF(D483&lt;23,"&lt;23°C",IF(D483&lt;=25,"23–25°C",IF(D483&lt;=28,"25–28°C","&gt;28°C")))</f>
        <v>25–28°C</v>
      </c>
      <c r="F483">
        <v>1211.9000000000001</v>
      </c>
      <c r="G483" t="str">
        <f t="shared" si="7"/>
        <v>High</v>
      </c>
      <c r="H483">
        <v>36</v>
      </c>
      <c r="I483">
        <v>92.1</v>
      </c>
      <c r="J483">
        <v>4.7</v>
      </c>
    </row>
    <row r="484" spans="1:10" x14ac:dyDescent="0.25">
      <c r="A484" t="s">
        <v>12</v>
      </c>
      <c r="B484" t="s">
        <v>9</v>
      </c>
      <c r="C484">
        <v>2022</v>
      </c>
      <c r="D484">
        <v>27.3</v>
      </c>
      <c r="E484" t="str">
        <f>IF(D484&lt;23,"&lt;23°C",IF(D484&lt;=25,"23–25°C",IF(D484&lt;=28,"25–28°C","&gt;28°C")))</f>
        <v>25–28°C</v>
      </c>
      <c r="F484">
        <v>1705.7</v>
      </c>
      <c r="G484" t="str">
        <f t="shared" si="7"/>
        <v>Very High</v>
      </c>
      <c r="H484">
        <v>23.1</v>
      </c>
      <c r="I484">
        <v>249</v>
      </c>
      <c r="J484">
        <v>4.5199999999999996</v>
      </c>
    </row>
    <row r="485" spans="1:10" x14ac:dyDescent="0.25">
      <c r="A485" t="s">
        <v>12</v>
      </c>
      <c r="B485" t="s">
        <v>13</v>
      </c>
      <c r="C485">
        <v>2020</v>
      </c>
      <c r="D485">
        <v>27.3</v>
      </c>
      <c r="E485" t="str">
        <f>IF(D485&lt;23,"&lt;23°C",IF(D485&lt;=25,"23–25°C",IF(D485&lt;=28,"25–28°C","&gt;28°C")))</f>
        <v>25–28°C</v>
      </c>
      <c r="F485">
        <v>1462.3</v>
      </c>
      <c r="G485" t="str">
        <f t="shared" si="7"/>
        <v>High</v>
      </c>
      <c r="H485">
        <v>22.6</v>
      </c>
      <c r="I485">
        <v>115.5</v>
      </c>
      <c r="J485">
        <v>5.04</v>
      </c>
    </row>
    <row r="486" spans="1:10" x14ac:dyDescent="0.25">
      <c r="A486" t="s">
        <v>12</v>
      </c>
      <c r="B486" t="s">
        <v>16</v>
      </c>
      <c r="C486">
        <v>2021</v>
      </c>
      <c r="D486">
        <v>27.3</v>
      </c>
      <c r="E486" t="str">
        <f>IF(D486&lt;23,"&lt;23°C",IF(D486&lt;=25,"23–25°C",IF(D486&lt;=28,"25–28°C","&gt;28°C")))</f>
        <v>25–28°C</v>
      </c>
      <c r="F486">
        <v>1148.5999999999999</v>
      </c>
      <c r="G486" t="str">
        <f t="shared" si="7"/>
        <v>High</v>
      </c>
      <c r="H486">
        <v>10.7</v>
      </c>
      <c r="I486">
        <v>180.6</v>
      </c>
      <c r="J486">
        <v>3.73</v>
      </c>
    </row>
    <row r="487" spans="1:10" x14ac:dyDescent="0.25">
      <c r="A487" t="s">
        <v>8</v>
      </c>
      <c r="B487" t="s">
        <v>11</v>
      </c>
      <c r="C487">
        <v>2019</v>
      </c>
      <c r="D487">
        <v>27.3</v>
      </c>
      <c r="E487" t="str">
        <f>IF(D487&lt;23,"&lt;23°C",IF(D487&lt;=25,"23–25°C",IF(D487&lt;=28,"25–28°C","&gt;28°C")))</f>
        <v>25–28°C</v>
      </c>
      <c r="F487">
        <v>1175.8</v>
      </c>
      <c r="G487" t="str">
        <f t="shared" si="7"/>
        <v>High</v>
      </c>
      <c r="H487">
        <v>42.8</v>
      </c>
      <c r="I487">
        <v>181.5</v>
      </c>
      <c r="J487">
        <v>2.42</v>
      </c>
    </row>
    <row r="488" spans="1:10" x14ac:dyDescent="0.25">
      <c r="A488" t="s">
        <v>10</v>
      </c>
      <c r="B488" t="s">
        <v>13</v>
      </c>
      <c r="C488">
        <v>2019</v>
      </c>
      <c r="D488">
        <v>27.3</v>
      </c>
      <c r="E488" t="str">
        <f>IF(D488&lt;23,"&lt;23°C",IF(D488&lt;=25,"23–25°C",IF(D488&lt;=28,"25–28°C","&gt;28°C")))</f>
        <v>25–28°C</v>
      </c>
      <c r="F488">
        <v>658</v>
      </c>
      <c r="G488" t="str">
        <f t="shared" si="7"/>
        <v>Moderate</v>
      </c>
      <c r="H488">
        <v>29.9</v>
      </c>
      <c r="I488">
        <v>57.6</v>
      </c>
      <c r="J488">
        <v>4.18</v>
      </c>
    </row>
    <row r="489" spans="1:10" x14ac:dyDescent="0.25">
      <c r="A489" t="s">
        <v>15</v>
      </c>
      <c r="B489" t="s">
        <v>16</v>
      </c>
      <c r="C489">
        <v>2021</v>
      </c>
      <c r="D489">
        <v>27.3</v>
      </c>
      <c r="E489" t="str">
        <f>IF(D489&lt;23,"&lt;23°C",IF(D489&lt;=25,"23–25°C",IF(D489&lt;=28,"25–28°C","&gt;28°C")))</f>
        <v>25–28°C</v>
      </c>
      <c r="F489">
        <v>882.9</v>
      </c>
      <c r="G489" t="str">
        <f t="shared" si="7"/>
        <v>Moderate</v>
      </c>
      <c r="H489">
        <v>44.5</v>
      </c>
      <c r="I489">
        <v>135.9</v>
      </c>
      <c r="J489">
        <v>1.91</v>
      </c>
    </row>
    <row r="490" spans="1:10" x14ac:dyDescent="0.25">
      <c r="A490" t="s">
        <v>10</v>
      </c>
      <c r="B490" t="s">
        <v>13</v>
      </c>
      <c r="C490">
        <v>2022</v>
      </c>
      <c r="D490">
        <v>27.3</v>
      </c>
      <c r="E490" t="str">
        <f>IF(D490&lt;23,"&lt;23°C",IF(D490&lt;=25,"23–25°C",IF(D490&lt;=28,"25–28°C","&gt;28°C")))</f>
        <v>25–28°C</v>
      </c>
      <c r="F490">
        <v>1148.9000000000001</v>
      </c>
      <c r="G490" t="str">
        <f t="shared" si="7"/>
        <v>High</v>
      </c>
      <c r="H490">
        <v>38.700000000000003</v>
      </c>
      <c r="I490">
        <v>121.7</v>
      </c>
      <c r="J490">
        <v>4.97</v>
      </c>
    </row>
    <row r="491" spans="1:10" x14ac:dyDescent="0.25">
      <c r="A491" t="s">
        <v>8</v>
      </c>
      <c r="B491" t="s">
        <v>16</v>
      </c>
      <c r="C491">
        <v>2019</v>
      </c>
      <c r="D491">
        <v>27.3</v>
      </c>
      <c r="E491" t="str">
        <f>IF(D491&lt;23,"&lt;23°C",IF(D491&lt;=25,"23–25°C",IF(D491&lt;=28,"25–28°C","&gt;28°C")))</f>
        <v>25–28°C</v>
      </c>
      <c r="F491">
        <v>1650.2</v>
      </c>
      <c r="G491" t="str">
        <f t="shared" si="7"/>
        <v>Very High</v>
      </c>
      <c r="H491">
        <v>20.3</v>
      </c>
      <c r="I491">
        <v>164.8</v>
      </c>
      <c r="J491">
        <v>1.57</v>
      </c>
    </row>
    <row r="492" spans="1:10" x14ac:dyDescent="0.25">
      <c r="A492" t="s">
        <v>8</v>
      </c>
      <c r="B492" t="s">
        <v>9</v>
      </c>
      <c r="C492">
        <v>2021</v>
      </c>
      <c r="D492">
        <v>27.3</v>
      </c>
      <c r="E492" t="str">
        <f>IF(D492&lt;23,"&lt;23°C",IF(D492&lt;=25,"23–25°C",IF(D492&lt;=28,"25–28°C","&gt;28°C")))</f>
        <v>25–28°C</v>
      </c>
      <c r="F492">
        <v>1685.5</v>
      </c>
      <c r="G492" t="str">
        <f t="shared" si="7"/>
        <v>Very High</v>
      </c>
      <c r="H492">
        <v>41.1</v>
      </c>
      <c r="I492">
        <v>115.2</v>
      </c>
      <c r="J492">
        <v>2.33</v>
      </c>
    </row>
    <row r="493" spans="1:10" x14ac:dyDescent="0.25">
      <c r="A493" t="s">
        <v>17</v>
      </c>
      <c r="B493" t="s">
        <v>14</v>
      </c>
      <c r="C493">
        <v>2021</v>
      </c>
      <c r="D493">
        <v>27.3</v>
      </c>
      <c r="E493" t="str">
        <f>IF(D493&lt;23,"&lt;23°C",IF(D493&lt;=25,"23–25°C",IF(D493&lt;=28,"25–28°C","&gt;28°C")))</f>
        <v>25–28°C</v>
      </c>
      <c r="F493">
        <v>1195.7</v>
      </c>
      <c r="G493" t="str">
        <f t="shared" si="7"/>
        <v>High</v>
      </c>
      <c r="H493">
        <v>19.899999999999999</v>
      </c>
      <c r="I493">
        <v>40.799999999999997</v>
      </c>
      <c r="J493">
        <v>1.67</v>
      </c>
    </row>
    <row r="494" spans="1:10" x14ac:dyDescent="0.25">
      <c r="A494" t="s">
        <v>15</v>
      </c>
      <c r="B494" t="s">
        <v>14</v>
      </c>
      <c r="C494">
        <v>2021</v>
      </c>
      <c r="D494">
        <v>27.2</v>
      </c>
      <c r="E494" t="str">
        <f>IF(D494&lt;23,"&lt;23°C",IF(D494&lt;=25,"23–25°C",IF(D494&lt;=28,"25–28°C","&gt;28°C")))</f>
        <v>25–28°C</v>
      </c>
      <c r="F494">
        <v>1123.8</v>
      </c>
      <c r="G494" t="str">
        <f t="shared" si="7"/>
        <v>High</v>
      </c>
      <c r="H494">
        <v>34</v>
      </c>
      <c r="I494">
        <v>83.3</v>
      </c>
      <c r="J494">
        <v>3.35</v>
      </c>
    </row>
    <row r="495" spans="1:10" x14ac:dyDescent="0.25">
      <c r="A495" t="s">
        <v>12</v>
      </c>
      <c r="B495" t="s">
        <v>14</v>
      </c>
      <c r="C495">
        <v>2019</v>
      </c>
      <c r="D495">
        <v>27.2</v>
      </c>
      <c r="E495" t="str">
        <f>IF(D495&lt;23,"&lt;23°C",IF(D495&lt;=25,"23–25°C",IF(D495&lt;=28,"25–28°C","&gt;28°C")))</f>
        <v>25–28°C</v>
      </c>
      <c r="F495">
        <v>876</v>
      </c>
      <c r="G495" t="str">
        <f t="shared" si="7"/>
        <v>Moderate</v>
      </c>
      <c r="H495">
        <v>28.8</v>
      </c>
      <c r="I495">
        <v>37.700000000000003</v>
      </c>
      <c r="J495">
        <v>2.76</v>
      </c>
    </row>
    <row r="496" spans="1:10" x14ac:dyDescent="0.25">
      <c r="A496" t="s">
        <v>10</v>
      </c>
      <c r="B496" t="s">
        <v>11</v>
      </c>
      <c r="C496">
        <v>2019</v>
      </c>
      <c r="D496">
        <v>27.2</v>
      </c>
      <c r="E496" t="str">
        <f>IF(D496&lt;23,"&lt;23°C",IF(D496&lt;=25,"23–25°C",IF(D496&lt;=28,"25–28°C","&gt;28°C")))</f>
        <v>25–28°C</v>
      </c>
      <c r="F496">
        <v>888.3</v>
      </c>
      <c r="G496" t="str">
        <f t="shared" si="7"/>
        <v>Moderate</v>
      </c>
      <c r="H496">
        <v>36.6</v>
      </c>
      <c r="I496">
        <v>199.8</v>
      </c>
      <c r="J496">
        <v>2.5099999999999998</v>
      </c>
    </row>
    <row r="497" spans="1:10" x14ac:dyDescent="0.25">
      <c r="A497" t="s">
        <v>10</v>
      </c>
      <c r="B497" t="s">
        <v>11</v>
      </c>
      <c r="C497">
        <v>2020</v>
      </c>
      <c r="D497">
        <v>27.2</v>
      </c>
      <c r="E497" t="str">
        <f>IF(D497&lt;23,"&lt;23°C",IF(D497&lt;=25,"23–25°C",IF(D497&lt;=28,"25–28°C","&gt;28°C")))</f>
        <v>25–28°C</v>
      </c>
      <c r="F497">
        <v>1761.9</v>
      </c>
      <c r="G497" t="str">
        <f t="shared" si="7"/>
        <v>Very High</v>
      </c>
      <c r="H497">
        <v>24.1</v>
      </c>
      <c r="I497">
        <v>109.8</v>
      </c>
      <c r="J497">
        <v>2.5</v>
      </c>
    </row>
    <row r="498" spans="1:10" x14ac:dyDescent="0.25">
      <c r="A498" t="s">
        <v>17</v>
      </c>
      <c r="B498" t="s">
        <v>13</v>
      </c>
      <c r="C498">
        <v>2023</v>
      </c>
      <c r="D498">
        <v>27.2</v>
      </c>
      <c r="E498" t="str">
        <f>IF(D498&lt;23,"&lt;23°C",IF(D498&lt;=25,"23–25°C",IF(D498&lt;=28,"25–28°C","&gt;28°C")))</f>
        <v>25–28°C</v>
      </c>
      <c r="F498">
        <v>1427.2</v>
      </c>
      <c r="G498" t="str">
        <f t="shared" si="7"/>
        <v>High</v>
      </c>
      <c r="H498">
        <v>26.5</v>
      </c>
      <c r="I498">
        <v>181.5</v>
      </c>
      <c r="J498">
        <v>3.45</v>
      </c>
    </row>
    <row r="499" spans="1:10" x14ac:dyDescent="0.25">
      <c r="A499" t="s">
        <v>10</v>
      </c>
      <c r="B499" t="s">
        <v>11</v>
      </c>
      <c r="C499">
        <v>2021</v>
      </c>
      <c r="D499">
        <v>27.2</v>
      </c>
      <c r="E499" t="str">
        <f>IF(D499&lt;23,"&lt;23°C",IF(D499&lt;=25,"23–25°C",IF(D499&lt;=28,"25–28°C","&gt;28°C")))</f>
        <v>25–28°C</v>
      </c>
      <c r="F499">
        <v>1669.4</v>
      </c>
      <c r="G499" t="str">
        <f t="shared" si="7"/>
        <v>Very High</v>
      </c>
      <c r="H499">
        <v>23.9</v>
      </c>
      <c r="I499">
        <v>166.5</v>
      </c>
      <c r="J499">
        <v>4.24</v>
      </c>
    </row>
    <row r="500" spans="1:10" x14ac:dyDescent="0.25">
      <c r="A500" t="s">
        <v>8</v>
      </c>
      <c r="B500" t="s">
        <v>14</v>
      </c>
      <c r="C500">
        <v>2018</v>
      </c>
      <c r="D500">
        <v>27.2</v>
      </c>
      <c r="E500" t="str">
        <f>IF(D500&lt;23,"&lt;23°C",IF(D500&lt;=25,"23–25°C",IF(D500&lt;=28,"25–28°C","&gt;28°C")))</f>
        <v>25–28°C</v>
      </c>
      <c r="F500">
        <v>903.9</v>
      </c>
      <c r="G500" t="str">
        <f t="shared" si="7"/>
        <v>Moderate</v>
      </c>
      <c r="H500">
        <v>29.4</v>
      </c>
      <c r="I500">
        <v>204.1</v>
      </c>
      <c r="J500">
        <v>3.63</v>
      </c>
    </row>
    <row r="501" spans="1:10" x14ac:dyDescent="0.25">
      <c r="A501" t="s">
        <v>12</v>
      </c>
      <c r="B501" t="s">
        <v>11</v>
      </c>
      <c r="C501">
        <v>2019</v>
      </c>
      <c r="D501">
        <v>27.2</v>
      </c>
      <c r="E501" t="str">
        <f>IF(D501&lt;23,"&lt;23°C",IF(D501&lt;=25,"23–25°C",IF(D501&lt;=28,"25–28°C","&gt;28°C")))</f>
        <v>25–28°C</v>
      </c>
      <c r="F501">
        <v>1324.5</v>
      </c>
      <c r="G501" t="str">
        <f t="shared" si="7"/>
        <v>High</v>
      </c>
      <c r="H501">
        <v>23.9</v>
      </c>
      <c r="I501">
        <v>98.5</v>
      </c>
      <c r="J501">
        <v>5.18</v>
      </c>
    </row>
    <row r="502" spans="1:10" x14ac:dyDescent="0.25">
      <c r="A502" t="s">
        <v>18</v>
      </c>
      <c r="B502" t="s">
        <v>16</v>
      </c>
      <c r="C502">
        <v>2021</v>
      </c>
      <c r="D502">
        <v>27.2</v>
      </c>
      <c r="E502" t="str">
        <f>IF(D502&lt;23,"&lt;23°C",IF(D502&lt;=25,"23–25°C",IF(D502&lt;=28,"25–28°C","&gt;28°C")))</f>
        <v>25–28°C</v>
      </c>
      <c r="F502">
        <v>988.3</v>
      </c>
      <c r="G502" t="str">
        <f t="shared" si="7"/>
        <v>Moderate</v>
      </c>
      <c r="H502">
        <v>19</v>
      </c>
      <c r="I502">
        <v>102.5</v>
      </c>
      <c r="J502">
        <v>2.16</v>
      </c>
    </row>
    <row r="503" spans="1:10" x14ac:dyDescent="0.25">
      <c r="A503" t="s">
        <v>17</v>
      </c>
      <c r="B503" t="s">
        <v>11</v>
      </c>
      <c r="C503">
        <v>2023</v>
      </c>
      <c r="D503">
        <v>27.2</v>
      </c>
      <c r="E503" t="str">
        <f>IF(D503&lt;23,"&lt;23°C",IF(D503&lt;=25,"23–25°C",IF(D503&lt;=28,"25–28°C","&gt;28°C")))</f>
        <v>25–28°C</v>
      </c>
      <c r="F503">
        <v>983.3</v>
      </c>
      <c r="G503" t="str">
        <f t="shared" si="7"/>
        <v>Moderate</v>
      </c>
      <c r="H503">
        <v>44.3</v>
      </c>
      <c r="I503">
        <v>37.6</v>
      </c>
      <c r="J503">
        <v>2.06</v>
      </c>
    </row>
    <row r="504" spans="1:10" x14ac:dyDescent="0.25">
      <c r="A504" t="s">
        <v>15</v>
      </c>
      <c r="B504" t="s">
        <v>13</v>
      </c>
      <c r="C504">
        <v>2021</v>
      </c>
      <c r="D504">
        <v>27.2</v>
      </c>
      <c r="E504" t="str">
        <f>IF(D504&lt;23,"&lt;23°C",IF(D504&lt;=25,"23–25°C",IF(D504&lt;=28,"25–28°C","&gt;28°C")))</f>
        <v>25–28°C</v>
      </c>
      <c r="F504">
        <v>1148</v>
      </c>
      <c r="G504" t="str">
        <f t="shared" si="7"/>
        <v>High</v>
      </c>
      <c r="H504">
        <v>23.4</v>
      </c>
      <c r="I504">
        <v>186.2</v>
      </c>
      <c r="J504">
        <v>2.99</v>
      </c>
    </row>
    <row r="505" spans="1:10" x14ac:dyDescent="0.25">
      <c r="A505" t="s">
        <v>15</v>
      </c>
      <c r="B505" t="s">
        <v>16</v>
      </c>
      <c r="C505">
        <v>2021</v>
      </c>
      <c r="D505">
        <v>27.2</v>
      </c>
      <c r="E505" t="str">
        <f>IF(D505&lt;23,"&lt;23°C",IF(D505&lt;=25,"23–25°C",IF(D505&lt;=28,"25–28°C","&gt;28°C")))</f>
        <v>25–28°C</v>
      </c>
      <c r="F505">
        <v>1127.5</v>
      </c>
      <c r="G505" t="str">
        <f t="shared" si="7"/>
        <v>High</v>
      </c>
      <c r="H505">
        <v>18.8</v>
      </c>
      <c r="I505">
        <v>126.4</v>
      </c>
      <c r="J505">
        <v>5.1100000000000003</v>
      </c>
    </row>
    <row r="506" spans="1:10" x14ac:dyDescent="0.25">
      <c r="A506" t="s">
        <v>17</v>
      </c>
      <c r="B506" t="s">
        <v>14</v>
      </c>
      <c r="C506">
        <v>2018</v>
      </c>
      <c r="D506">
        <v>27.2</v>
      </c>
      <c r="E506" t="str">
        <f>IF(D506&lt;23,"&lt;23°C",IF(D506&lt;=25,"23–25°C",IF(D506&lt;=28,"25–28°C","&gt;28°C")))</f>
        <v>25–28°C</v>
      </c>
      <c r="F506">
        <v>979</v>
      </c>
      <c r="G506" t="str">
        <f t="shared" si="7"/>
        <v>Moderate</v>
      </c>
      <c r="H506">
        <v>44.5</v>
      </c>
      <c r="I506">
        <v>89.6</v>
      </c>
      <c r="J506">
        <v>5.48</v>
      </c>
    </row>
    <row r="507" spans="1:10" x14ac:dyDescent="0.25">
      <c r="A507" t="s">
        <v>15</v>
      </c>
      <c r="B507" t="s">
        <v>11</v>
      </c>
      <c r="C507">
        <v>2022</v>
      </c>
      <c r="D507">
        <v>27.2</v>
      </c>
      <c r="E507" t="str">
        <f>IF(D507&lt;23,"&lt;23°C",IF(D507&lt;=25,"23–25°C",IF(D507&lt;=28,"25–28°C","&gt;28°C")))</f>
        <v>25–28°C</v>
      </c>
      <c r="F507">
        <v>1531.8</v>
      </c>
      <c r="G507" t="str">
        <f t="shared" si="7"/>
        <v>Very High</v>
      </c>
      <c r="H507">
        <v>25</v>
      </c>
      <c r="I507">
        <v>79.099999999999994</v>
      </c>
      <c r="J507">
        <v>1.9</v>
      </c>
    </row>
    <row r="508" spans="1:10" x14ac:dyDescent="0.25">
      <c r="A508" t="s">
        <v>8</v>
      </c>
      <c r="B508" t="s">
        <v>16</v>
      </c>
      <c r="C508">
        <v>2020</v>
      </c>
      <c r="D508">
        <v>27.2</v>
      </c>
      <c r="E508" t="str">
        <f>IF(D508&lt;23,"&lt;23°C",IF(D508&lt;=25,"23–25°C",IF(D508&lt;=28,"25–28°C","&gt;28°C")))</f>
        <v>25–28°C</v>
      </c>
      <c r="F508">
        <v>1133.0999999999999</v>
      </c>
      <c r="G508" t="str">
        <f t="shared" si="7"/>
        <v>High</v>
      </c>
      <c r="H508">
        <v>36.5</v>
      </c>
      <c r="I508">
        <v>86</v>
      </c>
      <c r="J508">
        <v>5.08</v>
      </c>
    </row>
    <row r="509" spans="1:10" x14ac:dyDescent="0.25">
      <c r="A509" t="s">
        <v>12</v>
      </c>
      <c r="B509" t="s">
        <v>13</v>
      </c>
      <c r="C509">
        <v>2020</v>
      </c>
      <c r="D509">
        <v>27.2</v>
      </c>
      <c r="E509" t="str">
        <f>IF(D509&lt;23,"&lt;23°C",IF(D509&lt;=25,"23–25°C",IF(D509&lt;=28,"25–28°C","&gt;28°C")))</f>
        <v>25–28°C</v>
      </c>
      <c r="F509">
        <v>1175</v>
      </c>
      <c r="G509" t="str">
        <f t="shared" si="7"/>
        <v>High</v>
      </c>
      <c r="H509">
        <v>11.1</v>
      </c>
      <c r="I509">
        <v>174.8</v>
      </c>
      <c r="J509">
        <v>5.91</v>
      </c>
    </row>
    <row r="510" spans="1:10" x14ac:dyDescent="0.25">
      <c r="A510" t="s">
        <v>10</v>
      </c>
      <c r="B510" t="s">
        <v>11</v>
      </c>
      <c r="C510">
        <v>2023</v>
      </c>
      <c r="D510">
        <v>27.2</v>
      </c>
      <c r="E510" t="str">
        <f>IF(D510&lt;23,"&lt;23°C",IF(D510&lt;=25,"23–25°C",IF(D510&lt;=28,"25–28°C","&gt;28°C")))</f>
        <v>25–28°C</v>
      </c>
      <c r="F510">
        <v>1644.5</v>
      </c>
      <c r="G510" t="str">
        <f t="shared" si="7"/>
        <v>Very High</v>
      </c>
      <c r="H510">
        <v>34.1</v>
      </c>
      <c r="I510">
        <v>81.7</v>
      </c>
      <c r="J510">
        <v>4.78</v>
      </c>
    </row>
    <row r="511" spans="1:10" x14ac:dyDescent="0.25">
      <c r="A511" t="s">
        <v>12</v>
      </c>
      <c r="B511" t="s">
        <v>16</v>
      </c>
      <c r="C511">
        <v>2021</v>
      </c>
      <c r="D511">
        <v>27.2</v>
      </c>
      <c r="E511" t="str">
        <f>IF(D511&lt;23,"&lt;23°C",IF(D511&lt;=25,"23–25°C",IF(D511&lt;=28,"25–28°C","&gt;28°C")))</f>
        <v>25–28°C</v>
      </c>
      <c r="F511">
        <v>1662.5</v>
      </c>
      <c r="G511" t="str">
        <f t="shared" si="7"/>
        <v>Very High</v>
      </c>
      <c r="H511">
        <v>42.4</v>
      </c>
      <c r="I511">
        <v>52.3</v>
      </c>
      <c r="J511">
        <v>3.58</v>
      </c>
    </row>
    <row r="512" spans="1:10" x14ac:dyDescent="0.25">
      <c r="A512" t="s">
        <v>10</v>
      </c>
      <c r="B512" t="s">
        <v>11</v>
      </c>
      <c r="C512">
        <v>2020</v>
      </c>
      <c r="D512">
        <v>27.2</v>
      </c>
      <c r="E512" t="str">
        <f>IF(D512&lt;23,"&lt;23°C",IF(D512&lt;=25,"23–25°C",IF(D512&lt;=28,"25–28°C","&gt;28°C")))</f>
        <v>25–28°C</v>
      </c>
      <c r="F512">
        <v>1423.5</v>
      </c>
      <c r="G512" t="str">
        <f t="shared" si="7"/>
        <v>High</v>
      </c>
      <c r="H512">
        <v>35</v>
      </c>
      <c r="I512">
        <v>31.4</v>
      </c>
      <c r="J512">
        <v>5.41</v>
      </c>
    </row>
    <row r="513" spans="1:10" x14ac:dyDescent="0.25">
      <c r="A513" t="s">
        <v>10</v>
      </c>
      <c r="B513" t="s">
        <v>14</v>
      </c>
      <c r="C513">
        <v>2019</v>
      </c>
      <c r="D513">
        <v>27.2</v>
      </c>
      <c r="E513" t="str">
        <f>IF(D513&lt;23,"&lt;23°C",IF(D513&lt;=25,"23–25°C",IF(D513&lt;=28,"25–28°C","&gt;28°C")))</f>
        <v>25–28°C</v>
      </c>
      <c r="F513">
        <v>1472.3</v>
      </c>
      <c r="G513" t="str">
        <f t="shared" si="7"/>
        <v>High</v>
      </c>
      <c r="H513">
        <v>25.5</v>
      </c>
      <c r="I513">
        <v>192.4</v>
      </c>
      <c r="J513">
        <v>0.54</v>
      </c>
    </row>
    <row r="514" spans="1:10" x14ac:dyDescent="0.25">
      <c r="A514" t="s">
        <v>17</v>
      </c>
      <c r="B514" t="s">
        <v>13</v>
      </c>
      <c r="C514">
        <v>2021</v>
      </c>
      <c r="D514">
        <v>27.2</v>
      </c>
      <c r="E514" t="str">
        <f>IF(D514&lt;23,"&lt;23°C",IF(D514&lt;=25,"23–25°C",IF(D514&lt;=28,"25–28°C","&gt;28°C")))</f>
        <v>25–28°C</v>
      </c>
      <c r="F514">
        <v>1423</v>
      </c>
      <c r="G514" t="str">
        <f t="shared" ref="G514:G577" si="8">IF(F514&lt;600,"Low",IF(F514&lt;=1000,"Moderate",IF(F514&lt;=1500,"High","Very High")))</f>
        <v>High</v>
      </c>
      <c r="H514">
        <v>20.6</v>
      </c>
      <c r="I514">
        <v>40.9</v>
      </c>
      <c r="J514">
        <v>4.7300000000000004</v>
      </c>
    </row>
    <row r="515" spans="1:10" x14ac:dyDescent="0.25">
      <c r="A515" t="s">
        <v>15</v>
      </c>
      <c r="B515" t="s">
        <v>16</v>
      </c>
      <c r="C515">
        <v>2021</v>
      </c>
      <c r="D515">
        <v>27.1</v>
      </c>
      <c r="E515" t="str">
        <f>IF(D515&lt;23,"&lt;23°C",IF(D515&lt;=25,"23–25°C",IF(D515&lt;=28,"25–28°C","&gt;28°C")))</f>
        <v>25–28°C</v>
      </c>
      <c r="F515">
        <v>1046.3</v>
      </c>
      <c r="G515" t="str">
        <f t="shared" si="8"/>
        <v>High</v>
      </c>
      <c r="H515">
        <v>24.6</v>
      </c>
      <c r="I515">
        <v>58</v>
      </c>
      <c r="J515">
        <v>3.86</v>
      </c>
    </row>
    <row r="516" spans="1:10" x14ac:dyDescent="0.25">
      <c r="A516" t="s">
        <v>8</v>
      </c>
      <c r="B516" t="s">
        <v>9</v>
      </c>
      <c r="C516">
        <v>2019</v>
      </c>
      <c r="D516">
        <v>27.1</v>
      </c>
      <c r="E516" t="str">
        <f>IF(D516&lt;23,"&lt;23°C",IF(D516&lt;=25,"23–25°C",IF(D516&lt;=28,"25–28°C","&gt;28°C")))</f>
        <v>25–28°C</v>
      </c>
      <c r="F516">
        <v>1659.6</v>
      </c>
      <c r="G516" t="str">
        <f t="shared" si="8"/>
        <v>Very High</v>
      </c>
      <c r="H516">
        <v>24.5</v>
      </c>
      <c r="I516">
        <v>50.1</v>
      </c>
      <c r="J516">
        <v>5.65</v>
      </c>
    </row>
    <row r="517" spans="1:10" x14ac:dyDescent="0.25">
      <c r="A517" t="s">
        <v>12</v>
      </c>
      <c r="B517" t="s">
        <v>9</v>
      </c>
      <c r="C517">
        <v>2019</v>
      </c>
      <c r="D517">
        <v>27.1</v>
      </c>
      <c r="E517" t="str">
        <f>IF(D517&lt;23,"&lt;23°C",IF(D517&lt;=25,"23–25°C",IF(D517&lt;=28,"25–28°C","&gt;28°C")))</f>
        <v>25–28°C</v>
      </c>
      <c r="F517">
        <v>1017.3</v>
      </c>
      <c r="G517" t="str">
        <f t="shared" si="8"/>
        <v>High</v>
      </c>
      <c r="H517">
        <v>12.8</v>
      </c>
      <c r="I517">
        <v>234.7</v>
      </c>
      <c r="J517">
        <v>0.82</v>
      </c>
    </row>
    <row r="518" spans="1:10" x14ac:dyDescent="0.25">
      <c r="A518" t="s">
        <v>17</v>
      </c>
      <c r="B518" t="s">
        <v>16</v>
      </c>
      <c r="C518">
        <v>2023</v>
      </c>
      <c r="D518">
        <v>27.1</v>
      </c>
      <c r="E518" t="str">
        <f>IF(D518&lt;23,"&lt;23°C",IF(D518&lt;=25,"23–25°C",IF(D518&lt;=28,"25–28°C","&gt;28°C")))</f>
        <v>25–28°C</v>
      </c>
      <c r="F518">
        <v>1124</v>
      </c>
      <c r="G518" t="str">
        <f t="shared" si="8"/>
        <v>High</v>
      </c>
      <c r="H518">
        <v>12.9</v>
      </c>
      <c r="I518">
        <v>167.9</v>
      </c>
      <c r="J518">
        <v>2.4</v>
      </c>
    </row>
    <row r="519" spans="1:10" x14ac:dyDescent="0.25">
      <c r="A519" t="s">
        <v>18</v>
      </c>
      <c r="B519" t="s">
        <v>16</v>
      </c>
      <c r="C519">
        <v>2022</v>
      </c>
      <c r="D519">
        <v>27.1</v>
      </c>
      <c r="E519" t="str">
        <f>IF(D519&lt;23,"&lt;23°C",IF(D519&lt;=25,"23–25°C",IF(D519&lt;=28,"25–28°C","&gt;28°C")))</f>
        <v>25–28°C</v>
      </c>
      <c r="F519">
        <v>1382.7</v>
      </c>
      <c r="G519" t="str">
        <f t="shared" si="8"/>
        <v>High</v>
      </c>
      <c r="H519">
        <v>18.5</v>
      </c>
      <c r="I519">
        <v>139.6</v>
      </c>
      <c r="J519">
        <v>1.0900000000000001</v>
      </c>
    </row>
    <row r="520" spans="1:10" x14ac:dyDescent="0.25">
      <c r="A520" t="s">
        <v>10</v>
      </c>
      <c r="B520" t="s">
        <v>9</v>
      </c>
      <c r="C520">
        <v>2023</v>
      </c>
      <c r="D520">
        <v>27.1</v>
      </c>
      <c r="E520" t="str">
        <f>IF(D520&lt;23,"&lt;23°C",IF(D520&lt;=25,"23–25°C",IF(D520&lt;=28,"25–28°C","&gt;28°C")))</f>
        <v>25–28°C</v>
      </c>
      <c r="F520">
        <v>854.3</v>
      </c>
      <c r="G520" t="str">
        <f t="shared" si="8"/>
        <v>Moderate</v>
      </c>
      <c r="H520">
        <v>24.1</v>
      </c>
      <c r="I520">
        <v>31.7</v>
      </c>
      <c r="J520">
        <v>0.94</v>
      </c>
    </row>
    <row r="521" spans="1:10" x14ac:dyDescent="0.25">
      <c r="A521" t="s">
        <v>15</v>
      </c>
      <c r="B521" t="s">
        <v>11</v>
      </c>
      <c r="C521">
        <v>2019</v>
      </c>
      <c r="D521">
        <v>27.1</v>
      </c>
      <c r="E521" t="str">
        <f>IF(D521&lt;23,"&lt;23°C",IF(D521&lt;=25,"23–25°C",IF(D521&lt;=28,"25–28°C","&gt;28°C")))</f>
        <v>25–28°C</v>
      </c>
      <c r="F521">
        <v>1228.8</v>
      </c>
      <c r="G521" t="str">
        <f t="shared" si="8"/>
        <v>High</v>
      </c>
      <c r="H521">
        <v>12.2</v>
      </c>
      <c r="I521">
        <v>74.599999999999994</v>
      </c>
      <c r="J521">
        <v>3.67</v>
      </c>
    </row>
    <row r="522" spans="1:10" x14ac:dyDescent="0.25">
      <c r="A522" t="s">
        <v>12</v>
      </c>
      <c r="B522" t="s">
        <v>9</v>
      </c>
      <c r="C522">
        <v>2019</v>
      </c>
      <c r="D522">
        <v>27.1</v>
      </c>
      <c r="E522" t="str">
        <f>IF(D522&lt;23,"&lt;23°C",IF(D522&lt;=25,"23–25°C",IF(D522&lt;=28,"25–28°C","&gt;28°C")))</f>
        <v>25–28°C</v>
      </c>
      <c r="F522">
        <v>1654</v>
      </c>
      <c r="G522" t="str">
        <f t="shared" si="8"/>
        <v>Very High</v>
      </c>
      <c r="H522">
        <v>28.7</v>
      </c>
      <c r="I522">
        <v>180.5</v>
      </c>
      <c r="J522">
        <v>4.22</v>
      </c>
    </row>
    <row r="523" spans="1:10" x14ac:dyDescent="0.25">
      <c r="A523" t="s">
        <v>18</v>
      </c>
      <c r="B523" t="s">
        <v>16</v>
      </c>
      <c r="C523">
        <v>2022</v>
      </c>
      <c r="D523">
        <v>27.1</v>
      </c>
      <c r="E523" t="str">
        <f>IF(D523&lt;23,"&lt;23°C",IF(D523&lt;=25,"23–25°C",IF(D523&lt;=28,"25–28°C","&gt;28°C")))</f>
        <v>25–28°C</v>
      </c>
      <c r="F523">
        <v>1113.2</v>
      </c>
      <c r="G523" t="str">
        <f t="shared" si="8"/>
        <v>High</v>
      </c>
      <c r="H523">
        <v>21.8</v>
      </c>
      <c r="I523">
        <v>140.9</v>
      </c>
      <c r="J523">
        <v>1.95</v>
      </c>
    </row>
    <row r="524" spans="1:10" x14ac:dyDescent="0.25">
      <c r="A524" t="s">
        <v>15</v>
      </c>
      <c r="B524" t="s">
        <v>11</v>
      </c>
      <c r="C524">
        <v>2021</v>
      </c>
      <c r="D524">
        <v>27.1</v>
      </c>
      <c r="E524" t="str">
        <f>IF(D524&lt;23,"&lt;23°C",IF(D524&lt;=25,"23–25°C",IF(D524&lt;=28,"25–28°C","&gt;28°C")))</f>
        <v>25–28°C</v>
      </c>
      <c r="F524">
        <v>1908.5</v>
      </c>
      <c r="G524" t="str">
        <f t="shared" si="8"/>
        <v>Very High</v>
      </c>
      <c r="H524">
        <v>36.299999999999997</v>
      </c>
      <c r="I524">
        <v>59.9</v>
      </c>
      <c r="J524">
        <v>3.26</v>
      </c>
    </row>
    <row r="525" spans="1:10" x14ac:dyDescent="0.25">
      <c r="A525" t="s">
        <v>10</v>
      </c>
      <c r="B525" t="s">
        <v>13</v>
      </c>
      <c r="C525">
        <v>2021</v>
      </c>
      <c r="D525">
        <v>27.1</v>
      </c>
      <c r="E525" t="str">
        <f>IF(D525&lt;23,"&lt;23°C",IF(D525&lt;=25,"23–25°C",IF(D525&lt;=28,"25–28°C","&gt;28°C")))</f>
        <v>25–28°C</v>
      </c>
      <c r="F525">
        <v>954.8</v>
      </c>
      <c r="G525" t="str">
        <f t="shared" si="8"/>
        <v>Moderate</v>
      </c>
      <c r="H525">
        <v>18.100000000000001</v>
      </c>
      <c r="I525">
        <v>63.6</v>
      </c>
      <c r="J525">
        <v>3.34</v>
      </c>
    </row>
    <row r="526" spans="1:10" x14ac:dyDescent="0.25">
      <c r="A526" t="s">
        <v>12</v>
      </c>
      <c r="B526" t="s">
        <v>11</v>
      </c>
      <c r="C526">
        <v>2022</v>
      </c>
      <c r="D526">
        <v>27.1</v>
      </c>
      <c r="E526" t="str">
        <f>IF(D526&lt;23,"&lt;23°C",IF(D526&lt;=25,"23–25°C",IF(D526&lt;=28,"25–28°C","&gt;28°C")))</f>
        <v>25–28°C</v>
      </c>
      <c r="F526">
        <v>1089.2</v>
      </c>
      <c r="G526" t="str">
        <f t="shared" si="8"/>
        <v>High</v>
      </c>
      <c r="H526">
        <v>45</v>
      </c>
      <c r="I526">
        <v>95</v>
      </c>
      <c r="J526">
        <v>1.32</v>
      </c>
    </row>
    <row r="527" spans="1:10" x14ac:dyDescent="0.25">
      <c r="A527" t="s">
        <v>8</v>
      </c>
      <c r="B527" t="s">
        <v>9</v>
      </c>
      <c r="C527">
        <v>2022</v>
      </c>
      <c r="D527">
        <v>27.1</v>
      </c>
      <c r="E527" t="str">
        <f>IF(D527&lt;23,"&lt;23°C",IF(D527&lt;=25,"23–25°C",IF(D527&lt;=28,"25–28°C","&gt;28°C")))</f>
        <v>25–28°C</v>
      </c>
      <c r="F527">
        <v>1578</v>
      </c>
      <c r="G527" t="str">
        <f t="shared" si="8"/>
        <v>Very High</v>
      </c>
      <c r="H527">
        <v>12.2</v>
      </c>
      <c r="I527">
        <v>221</v>
      </c>
      <c r="J527">
        <v>4.22</v>
      </c>
    </row>
    <row r="528" spans="1:10" x14ac:dyDescent="0.25">
      <c r="A528" t="s">
        <v>18</v>
      </c>
      <c r="B528" t="s">
        <v>16</v>
      </c>
      <c r="C528">
        <v>2022</v>
      </c>
      <c r="D528">
        <v>27.1</v>
      </c>
      <c r="E528" t="str">
        <f>IF(D528&lt;23,"&lt;23°C",IF(D528&lt;=25,"23–25°C",IF(D528&lt;=28,"25–28°C","&gt;28°C")))</f>
        <v>25–28°C</v>
      </c>
      <c r="F528">
        <v>1636</v>
      </c>
      <c r="G528" t="str">
        <f t="shared" si="8"/>
        <v>Very High</v>
      </c>
      <c r="H528">
        <v>12.5</v>
      </c>
      <c r="I528">
        <v>36.799999999999997</v>
      </c>
      <c r="J528">
        <v>0.67</v>
      </c>
    </row>
    <row r="529" spans="1:10" x14ac:dyDescent="0.25">
      <c r="A529" t="s">
        <v>8</v>
      </c>
      <c r="B529" t="s">
        <v>9</v>
      </c>
      <c r="C529">
        <v>2023</v>
      </c>
      <c r="D529">
        <v>27</v>
      </c>
      <c r="E529" t="str">
        <f>IF(D529&lt;23,"&lt;23°C",IF(D529&lt;=25,"23–25°C",IF(D529&lt;=28,"25–28°C","&gt;28°C")))</f>
        <v>25–28°C</v>
      </c>
      <c r="F529">
        <v>949.1</v>
      </c>
      <c r="G529" t="str">
        <f t="shared" si="8"/>
        <v>Moderate</v>
      </c>
      <c r="H529">
        <v>18.5</v>
      </c>
      <c r="I529">
        <v>24.1</v>
      </c>
      <c r="J529">
        <v>1.48</v>
      </c>
    </row>
    <row r="530" spans="1:10" x14ac:dyDescent="0.25">
      <c r="A530" t="s">
        <v>12</v>
      </c>
      <c r="B530" t="s">
        <v>11</v>
      </c>
      <c r="C530">
        <v>2022</v>
      </c>
      <c r="D530">
        <v>27</v>
      </c>
      <c r="E530" t="str">
        <f>IF(D530&lt;23,"&lt;23°C",IF(D530&lt;=25,"23–25°C",IF(D530&lt;=28,"25–28°C","&gt;28°C")))</f>
        <v>25–28°C</v>
      </c>
      <c r="F530">
        <v>1309.3</v>
      </c>
      <c r="G530" t="str">
        <f t="shared" si="8"/>
        <v>High</v>
      </c>
      <c r="H530">
        <v>44.2</v>
      </c>
      <c r="I530">
        <v>60.8</v>
      </c>
      <c r="J530">
        <v>5.68</v>
      </c>
    </row>
    <row r="531" spans="1:10" x14ac:dyDescent="0.25">
      <c r="A531" t="s">
        <v>10</v>
      </c>
      <c r="B531" t="s">
        <v>14</v>
      </c>
      <c r="C531">
        <v>2020</v>
      </c>
      <c r="D531">
        <v>27</v>
      </c>
      <c r="E531" t="str">
        <f>IF(D531&lt;23,"&lt;23°C",IF(D531&lt;=25,"23–25°C",IF(D531&lt;=28,"25–28°C","&gt;28°C")))</f>
        <v>25–28°C</v>
      </c>
      <c r="F531">
        <v>699.5</v>
      </c>
      <c r="G531" t="str">
        <f t="shared" si="8"/>
        <v>Moderate</v>
      </c>
      <c r="H531">
        <v>39.9</v>
      </c>
      <c r="I531">
        <v>83.7</v>
      </c>
      <c r="J531">
        <v>2.3199999999999998</v>
      </c>
    </row>
    <row r="532" spans="1:10" x14ac:dyDescent="0.25">
      <c r="A532" t="s">
        <v>8</v>
      </c>
      <c r="B532" t="s">
        <v>14</v>
      </c>
      <c r="C532">
        <v>2023</v>
      </c>
      <c r="D532">
        <v>27</v>
      </c>
      <c r="E532" t="str">
        <f>IF(D532&lt;23,"&lt;23°C",IF(D532&lt;=25,"23–25°C",IF(D532&lt;=28,"25–28°C","&gt;28°C")))</f>
        <v>25–28°C</v>
      </c>
      <c r="F532">
        <v>882.8</v>
      </c>
      <c r="G532" t="str">
        <f t="shared" si="8"/>
        <v>Moderate</v>
      </c>
      <c r="H532">
        <v>18.100000000000001</v>
      </c>
      <c r="I532">
        <v>132</v>
      </c>
      <c r="J532">
        <v>3.41</v>
      </c>
    </row>
    <row r="533" spans="1:10" x14ac:dyDescent="0.25">
      <c r="A533" t="s">
        <v>18</v>
      </c>
      <c r="B533" t="s">
        <v>9</v>
      </c>
      <c r="C533">
        <v>2023</v>
      </c>
      <c r="D533">
        <v>27</v>
      </c>
      <c r="E533" t="str">
        <f>IF(D533&lt;23,"&lt;23°C",IF(D533&lt;=25,"23–25°C",IF(D533&lt;=28,"25–28°C","&gt;28°C")))</f>
        <v>25–28°C</v>
      </c>
      <c r="F533">
        <v>1454.7</v>
      </c>
      <c r="G533" t="str">
        <f t="shared" si="8"/>
        <v>High</v>
      </c>
      <c r="H533">
        <v>20.9</v>
      </c>
      <c r="I533">
        <v>29.6</v>
      </c>
      <c r="J533">
        <v>2.1800000000000002</v>
      </c>
    </row>
    <row r="534" spans="1:10" x14ac:dyDescent="0.25">
      <c r="A534" t="s">
        <v>10</v>
      </c>
      <c r="B534" t="s">
        <v>11</v>
      </c>
      <c r="C534">
        <v>2023</v>
      </c>
      <c r="D534">
        <v>27</v>
      </c>
      <c r="E534" t="str">
        <f>IF(D534&lt;23,"&lt;23°C",IF(D534&lt;=25,"23–25°C",IF(D534&lt;=28,"25–28°C","&gt;28°C")))</f>
        <v>25–28°C</v>
      </c>
      <c r="F534">
        <v>1287.3</v>
      </c>
      <c r="G534" t="str">
        <f t="shared" si="8"/>
        <v>High</v>
      </c>
      <c r="H534">
        <v>13.9</v>
      </c>
      <c r="I534">
        <v>214.2</v>
      </c>
      <c r="J534">
        <v>2.25</v>
      </c>
    </row>
    <row r="535" spans="1:10" x14ac:dyDescent="0.25">
      <c r="A535" t="s">
        <v>18</v>
      </c>
      <c r="B535" t="s">
        <v>16</v>
      </c>
      <c r="C535">
        <v>2023</v>
      </c>
      <c r="D535">
        <v>27</v>
      </c>
      <c r="E535" t="str">
        <f>IF(D535&lt;23,"&lt;23°C",IF(D535&lt;=25,"23–25°C",IF(D535&lt;=28,"25–28°C","&gt;28°C")))</f>
        <v>25–28°C</v>
      </c>
      <c r="F535">
        <v>1163.5999999999999</v>
      </c>
      <c r="G535" t="str">
        <f t="shared" si="8"/>
        <v>High</v>
      </c>
      <c r="H535">
        <v>21.1</v>
      </c>
      <c r="I535">
        <v>60.2</v>
      </c>
      <c r="J535">
        <v>2.1800000000000002</v>
      </c>
    </row>
    <row r="536" spans="1:10" x14ac:dyDescent="0.25">
      <c r="A536" t="s">
        <v>17</v>
      </c>
      <c r="B536" t="s">
        <v>9</v>
      </c>
      <c r="C536">
        <v>2022</v>
      </c>
      <c r="D536">
        <v>27</v>
      </c>
      <c r="E536" t="str">
        <f>IF(D536&lt;23,"&lt;23°C",IF(D536&lt;=25,"23–25°C",IF(D536&lt;=28,"25–28°C","&gt;28°C")))</f>
        <v>25–28°C</v>
      </c>
      <c r="F536">
        <v>1173.3</v>
      </c>
      <c r="G536" t="str">
        <f t="shared" si="8"/>
        <v>High</v>
      </c>
      <c r="H536">
        <v>25.8</v>
      </c>
      <c r="I536">
        <v>187.9</v>
      </c>
      <c r="J536">
        <v>3.25</v>
      </c>
    </row>
    <row r="537" spans="1:10" x14ac:dyDescent="0.25">
      <c r="A537" t="s">
        <v>10</v>
      </c>
      <c r="B537" t="s">
        <v>14</v>
      </c>
      <c r="C537">
        <v>2023</v>
      </c>
      <c r="D537">
        <v>27</v>
      </c>
      <c r="E537" t="str">
        <f>IF(D537&lt;23,"&lt;23°C",IF(D537&lt;=25,"23–25°C",IF(D537&lt;=28,"25–28°C","&gt;28°C")))</f>
        <v>25–28°C</v>
      </c>
      <c r="F537">
        <v>900</v>
      </c>
      <c r="G537" t="str">
        <f t="shared" si="8"/>
        <v>Moderate</v>
      </c>
      <c r="H537">
        <v>22.9</v>
      </c>
      <c r="I537">
        <v>113.5</v>
      </c>
      <c r="J537">
        <v>2.91</v>
      </c>
    </row>
    <row r="538" spans="1:10" x14ac:dyDescent="0.25">
      <c r="A538" t="s">
        <v>8</v>
      </c>
      <c r="B538" t="s">
        <v>16</v>
      </c>
      <c r="C538">
        <v>2021</v>
      </c>
      <c r="D538">
        <v>27</v>
      </c>
      <c r="E538" t="str">
        <f>IF(D538&lt;23,"&lt;23°C",IF(D538&lt;=25,"23–25°C",IF(D538&lt;=28,"25–28°C","&gt;28°C")))</f>
        <v>25–28°C</v>
      </c>
      <c r="F538">
        <v>906.6</v>
      </c>
      <c r="G538" t="str">
        <f t="shared" si="8"/>
        <v>Moderate</v>
      </c>
      <c r="H538">
        <v>31.4</v>
      </c>
      <c r="I538">
        <v>205.3</v>
      </c>
      <c r="J538">
        <v>2.84</v>
      </c>
    </row>
    <row r="539" spans="1:10" x14ac:dyDescent="0.25">
      <c r="A539" t="s">
        <v>8</v>
      </c>
      <c r="B539" t="s">
        <v>14</v>
      </c>
      <c r="C539">
        <v>2021</v>
      </c>
      <c r="D539">
        <v>27</v>
      </c>
      <c r="E539" t="str">
        <f>IF(D539&lt;23,"&lt;23°C",IF(D539&lt;=25,"23–25°C",IF(D539&lt;=28,"25–28°C","&gt;28°C")))</f>
        <v>25–28°C</v>
      </c>
      <c r="F539">
        <v>1187.8</v>
      </c>
      <c r="G539" t="str">
        <f t="shared" si="8"/>
        <v>High</v>
      </c>
      <c r="H539">
        <v>10.199999999999999</v>
      </c>
      <c r="I539">
        <v>224.1</v>
      </c>
      <c r="J539">
        <v>2.94</v>
      </c>
    </row>
    <row r="540" spans="1:10" x14ac:dyDescent="0.25">
      <c r="A540" t="s">
        <v>18</v>
      </c>
      <c r="B540" t="s">
        <v>16</v>
      </c>
      <c r="C540">
        <v>2023</v>
      </c>
      <c r="D540">
        <v>27</v>
      </c>
      <c r="E540" t="str">
        <f>IF(D540&lt;23,"&lt;23°C",IF(D540&lt;=25,"23–25°C",IF(D540&lt;=28,"25–28°C","&gt;28°C")))</f>
        <v>25–28°C</v>
      </c>
      <c r="F540">
        <v>814.3</v>
      </c>
      <c r="G540" t="str">
        <f t="shared" si="8"/>
        <v>Moderate</v>
      </c>
      <c r="H540">
        <v>25.1</v>
      </c>
      <c r="I540">
        <v>216</v>
      </c>
      <c r="J540">
        <v>5.28</v>
      </c>
    </row>
    <row r="541" spans="1:10" x14ac:dyDescent="0.25">
      <c r="A541" t="s">
        <v>15</v>
      </c>
      <c r="B541" t="s">
        <v>16</v>
      </c>
      <c r="C541">
        <v>2020</v>
      </c>
      <c r="D541">
        <v>27</v>
      </c>
      <c r="E541" t="str">
        <f>IF(D541&lt;23,"&lt;23°C",IF(D541&lt;=25,"23–25°C",IF(D541&lt;=28,"25–28°C","&gt;28°C")))</f>
        <v>25–28°C</v>
      </c>
      <c r="F541">
        <v>796.8</v>
      </c>
      <c r="G541" t="str">
        <f t="shared" si="8"/>
        <v>Moderate</v>
      </c>
      <c r="H541">
        <v>17.7</v>
      </c>
      <c r="I541">
        <v>75.400000000000006</v>
      </c>
      <c r="J541">
        <v>5.68</v>
      </c>
    </row>
    <row r="542" spans="1:10" x14ac:dyDescent="0.25">
      <c r="A542" t="s">
        <v>15</v>
      </c>
      <c r="B542" t="s">
        <v>16</v>
      </c>
      <c r="C542">
        <v>2019</v>
      </c>
      <c r="D542">
        <v>27</v>
      </c>
      <c r="E542" t="str">
        <f>IF(D542&lt;23,"&lt;23°C",IF(D542&lt;=25,"23–25°C",IF(D542&lt;=28,"25–28°C","&gt;28°C")))</f>
        <v>25–28°C</v>
      </c>
      <c r="F542">
        <v>1644</v>
      </c>
      <c r="G542" t="str">
        <f t="shared" si="8"/>
        <v>Very High</v>
      </c>
      <c r="H542">
        <v>28</v>
      </c>
      <c r="I542">
        <v>244.2</v>
      </c>
      <c r="J542">
        <v>2.77</v>
      </c>
    </row>
    <row r="543" spans="1:10" x14ac:dyDescent="0.25">
      <c r="A543" t="s">
        <v>10</v>
      </c>
      <c r="B543" t="s">
        <v>11</v>
      </c>
      <c r="C543">
        <v>2018</v>
      </c>
      <c r="D543">
        <v>26.9</v>
      </c>
      <c r="E543" t="str">
        <f>IF(D543&lt;23,"&lt;23°C",IF(D543&lt;=25,"23–25°C",IF(D543&lt;=28,"25–28°C","&gt;28°C")))</f>
        <v>25–28°C</v>
      </c>
      <c r="F543">
        <v>1534</v>
      </c>
      <c r="G543" t="str">
        <f t="shared" si="8"/>
        <v>Very High</v>
      </c>
      <c r="H543">
        <v>34.299999999999997</v>
      </c>
      <c r="I543">
        <v>162.9</v>
      </c>
      <c r="J543">
        <v>5.32</v>
      </c>
    </row>
    <row r="544" spans="1:10" x14ac:dyDescent="0.25">
      <c r="A544" t="s">
        <v>8</v>
      </c>
      <c r="B544" t="s">
        <v>11</v>
      </c>
      <c r="C544">
        <v>2019</v>
      </c>
      <c r="D544">
        <v>26.9</v>
      </c>
      <c r="E544" t="str">
        <f>IF(D544&lt;23,"&lt;23°C",IF(D544&lt;=25,"23–25°C",IF(D544&lt;=28,"25–28°C","&gt;28°C")))</f>
        <v>25–28°C</v>
      </c>
      <c r="F544">
        <v>1253.3</v>
      </c>
      <c r="G544" t="str">
        <f t="shared" si="8"/>
        <v>High</v>
      </c>
      <c r="H544">
        <v>36</v>
      </c>
      <c r="I544">
        <v>59.6</v>
      </c>
      <c r="J544">
        <v>2.93</v>
      </c>
    </row>
    <row r="545" spans="1:10" x14ac:dyDescent="0.25">
      <c r="A545" t="s">
        <v>15</v>
      </c>
      <c r="B545" t="s">
        <v>14</v>
      </c>
      <c r="C545">
        <v>2018</v>
      </c>
      <c r="D545">
        <v>26.9</v>
      </c>
      <c r="E545" t="str">
        <f>IF(D545&lt;23,"&lt;23°C",IF(D545&lt;=25,"23–25°C",IF(D545&lt;=28,"25–28°C","&gt;28°C")))</f>
        <v>25–28°C</v>
      </c>
      <c r="F545">
        <v>1166.5</v>
      </c>
      <c r="G545" t="str">
        <f t="shared" si="8"/>
        <v>High</v>
      </c>
      <c r="H545">
        <v>40.1</v>
      </c>
      <c r="I545">
        <v>20.9</v>
      </c>
      <c r="J545">
        <v>2.08</v>
      </c>
    </row>
    <row r="546" spans="1:10" x14ac:dyDescent="0.25">
      <c r="A546" t="s">
        <v>15</v>
      </c>
      <c r="B546" t="s">
        <v>11</v>
      </c>
      <c r="C546">
        <v>2022</v>
      </c>
      <c r="D546">
        <v>26.9</v>
      </c>
      <c r="E546" t="str">
        <f>IF(D546&lt;23,"&lt;23°C",IF(D546&lt;=25,"23–25°C",IF(D546&lt;=28,"25–28°C","&gt;28°C")))</f>
        <v>25–28°C</v>
      </c>
      <c r="F546">
        <v>1477.6</v>
      </c>
      <c r="G546" t="str">
        <f t="shared" si="8"/>
        <v>High</v>
      </c>
      <c r="H546">
        <v>27.6</v>
      </c>
      <c r="I546">
        <v>171.3</v>
      </c>
      <c r="J546">
        <v>0.8</v>
      </c>
    </row>
    <row r="547" spans="1:10" x14ac:dyDescent="0.25">
      <c r="A547" t="s">
        <v>18</v>
      </c>
      <c r="B547" t="s">
        <v>16</v>
      </c>
      <c r="C547">
        <v>2018</v>
      </c>
      <c r="D547">
        <v>26.9</v>
      </c>
      <c r="E547" t="str">
        <f>IF(D547&lt;23,"&lt;23°C",IF(D547&lt;=25,"23–25°C",IF(D547&lt;=28,"25–28°C","&gt;28°C")))</f>
        <v>25–28°C</v>
      </c>
      <c r="F547">
        <v>1006.9</v>
      </c>
      <c r="G547" t="str">
        <f t="shared" si="8"/>
        <v>High</v>
      </c>
      <c r="H547">
        <v>22.6</v>
      </c>
      <c r="I547">
        <v>162.30000000000001</v>
      </c>
      <c r="J547">
        <v>5.09</v>
      </c>
    </row>
    <row r="548" spans="1:10" x14ac:dyDescent="0.25">
      <c r="A548" t="s">
        <v>17</v>
      </c>
      <c r="B548" t="s">
        <v>13</v>
      </c>
      <c r="C548">
        <v>2021</v>
      </c>
      <c r="D548">
        <v>26.9</v>
      </c>
      <c r="E548" t="str">
        <f>IF(D548&lt;23,"&lt;23°C",IF(D548&lt;=25,"23–25°C",IF(D548&lt;=28,"25–28°C","&gt;28°C")))</f>
        <v>25–28°C</v>
      </c>
      <c r="F548">
        <v>742.3</v>
      </c>
      <c r="G548" t="str">
        <f t="shared" si="8"/>
        <v>Moderate</v>
      </c>
      <c r="H548">
        <v>13.8</v>
      </c>
      <c r="I548">
        <v>196.1</v>
      </c>
      <c r="J548">
        <v>3.01</v>
      </c>
    </row>
    <row r="549" spans="1:10" x14ac:dyDescent="0.25">
      <c r="A549" t="s">
        <v>15</v>
      </c>
      <c r="B549" t="s">
        <v>13</v>
      </c>
      <c r="C549">
        <v>2020</v>
      </c>
      <c r="D549">
        <v>26.9</v>
      </c>
      <c r="E549" t="str">
        <f>IF(D549&lt;23,"&lt;23°C",IF(D549&lt;=25,"23–25°C",IF(D549&lt;=28,"25–28°C","&gt;28°C")))</f>
        <v>25–28°C</v>
      </c>
      <c r="F549">
        <v>904.8</v>
      </c>
      <c r="G549" t="str">
        <f t="shared" si="8"/>
        <v>Moderate</v>
      </c>
      <c r="H549">
        <v>39.299999999999997</v>
      </c>
      <c r="I549">
        <v>228.9</v>
      </c>
      <c r="J549">
        <v>2.98</v>
      </c>
    </row>
    <row r="550" spans="1:10" x14ac:dyDescent="0.25">
      <c r="A550" t="s">
        <v>15</v>
      </c>
      <c r="B550" t="s">
        <v>16</v>
      </c>
      <c r="C550">
        <v>2023</v>
      </c>
      <c r="D550">
        <v>26.9</v>
      </c>
      <c r="E550" t="str">
        <f>IF(D550&lt;23,"&lt;23°C",IF(D550&lt;=25,"23–25°C",IF(D550&lt;=28,"25–28°C","&gt;28°C")))</f>
        <v>25–28°C</v>
      </c>
      <c r="F550">
        <v>1118.5</v>
      </c>
      <c r="G550" t="str">
        <f t="shared" si="8"/>
        <v>High</v>
      </c>
      <c r="H550">
        <v>40.200000000000003</v>
      </c>
      <c r="I550">
        <v>159.1</v>
      </c>
      <c r="J550">
        <v>2.36</v>
      </c>
    </row>
    <row r="551" spans="1:10" x14ac:dyDescent="0.25">
      <c r="A551" t="s">
        <v>15</v>
      </c>
      <c r="B551" t="s">
        <v>13</v>
      </c>
      <c r="C551">
        <v>2019</v>
      </c>
      <c r="D551">
        <v>26.9</v>
      </c>
      <c r="E551" t="str">
        <f>IF(D551&lt;23,"&lt;23°C",IF(D551&lt;=25,"23–25°C",IF(D551&lt;=28,"25–28°C","&gt;28°C")))</f>
        <v>25–28°C</v>
      </c>
      <c r="F551">
        <v>1107.3</v>
      </c>
      <c r="G551" t="str">
        <f t="shared" si="8"/>
        <v>High</v>
      </c>
      <c r="H551">
        <v>34.299999999999997</v>
      </c>
      <c r="I551">
        <v>180.9</v>
      </c>
      <c r="J551">
        <v>1.59</v>
      </c>
    </row>
    <row r="552" spans="1:10" x14ac:dyDescent="0.25">
      <c r="A552" t="s">
        <v>15</v>
      </c>
      <c r="B552" t="s">
        <v>14</v>
      </c>
      <c r="C552">
        <v>2019</v>
      </c>
      <c r="D552">
        <v>26.9</v>
      </c>
      <c r="E552" t="str">
        <f>IF(D552&lt;23,"&lt;23°C",IF(D552&lt;=25,"23–25°C",IF(D552&lt;=28,"25–28°C","&gt;28°C")))</f>
        <v>25–28°C</v>
      </c>
      <c r="F552">
        <v>1243</v>
      </c>
      <c r="G552" t="str">
        <f t="shared" si="8"/>
        <v>High</v>
      </c>
      <c r="H552">
        <v>20.6</v>
      </c>
      <c r="I552">
        <v>22.3</v>
      </c>
      <c r="J552">
        <v>5.79</v>
      </c>
    </row>
    <row r="553" spans="1:10" x14ac:dyDescent="0.25">
      <c r="A553" t="s">
        <v>15</v>
      </c>
      <c r="B553" t="s">
        <v>14</v>
      </c>
      <c r="C553">
        <v>2020</v>
      </c>
      <c r="D553">
        <v>26.9</v>
      </c>
      <c r="E553" t="str">
        <f>IF(D553&lt;23,"&lt;23°C",IF(D553&lt;=25,"23–25°C",IF(D553&lt;=28,"25–28°C","&gt;28°C")))</f>
        <v>25–28°C</v>
      </c>
      <c r="F553">
        <v>1879.7</v>
      </c>
      <c r="G553" t="str">
        <f t="shared" si="8"/>
        <v>Very High</v>
      </c>
      <c r="H553">
        <v>16.5</v>
      </c>
      <c r="I553">
        <v>109.6</v>
      </c>
      <c r="J553">
        <v>3.17</v>
      </c>
    </row>
    <row r="554" spans="1:10" x14ac:dyDescent="0.25">
      <c r="A554" t="s">
        <v>18</v>
      </c>
      <c r="B554" t="s">
        <v>11</v>
      </c>
      <c r="C554">
        <v>2021</v>
      </c>
      <c r="D554">
        <v>26.9</v>
      </c>
      <c r="E554" t="str">
        <f>IF(D554&lt;23,"&lt;23°C",IF(D554&lt;=25,"23–25°C",IF(D554&lt;=28,"25–28°C","&gt;28°C")))</f>
        <v>25–28°C</v>
      </c>
      <c r="F554">
        <v>1477.3</v>
      </c>
      <c r="G554" t="str">
        <f t="shared" si="8"/>
        <v>High</v>
      </c>
      <c r="H554">
        <v>32.799999999999997</v>
      </c>
      <c r="I554">
        <v>226.9</v>
      </c>
      <c r="J554">
        <v>2.95</v>
      </c>
    </row>
    <row r="555" spans="1:10" x14ac:dyDescent="0.25">
      <c r="A555" t="s">
        <v>15</v>
      </c>
      <c r="B555" t="s">
        <v>16</v>
      </c>
      <c r="C555">
        <v>2020</v>
      </c>
      <c r="D555">
        <v>26.9</v>
      </c>
      <c r="E555" t="str">
        <f>IF(D555&lt;23,"&lt;23°C",IF(D555&lt;=25,"23–25°C",IF(D555&lt;=28,"25–28°C","&gt;28°C")))</f>
        <v>25–28°C</v>
      </c>
      <c r="F555">
        <v>1426.9</v>
      </c>
      <c r="G555" t="str">
        <f t="shared" si="8"/>
        <v>High</v>
      </c>
      <c r="H555">
        <v>11.8</v>
      </c>
      <c r="I555">
        <v>98.7</v>
      </c>
      <c r="J555">
        <v>4.18</v>
      </c>
    </row>
    <row r="556" spans="1:10" x14ac:dyDescent="0.25">
      <c r="A556" t="s">
        <v>8</v>
      </c>
      <c r="B556" t="s">
        <v>9</v>
      </c>
      <c r="C556">
        <v>2021</v>
      </c>
      <c r="D556">
        <v>26.9</v>
      </c>
      <c r="E556" t="str">
        <f>IF(D556&lt;23,"&lt;23°C",IF(D556&lt;=25,"23–25°C",IF(D556&lt;=28,"25–28°C","&gt;28°C")))</f>
        <v>25–28°C</v>
      </c>
      <c r="F556">
        <v>1472.5</v>
      </c>
      <c r="G556" t="str">
        <f t="shared" si="8"/>
        <v>High</v>
      </c>
      <c r="H556">
        <v>13.2</v>
      </c>
      <c r="I556">
        <v>79.099999999999994</v>
      </c>
      <c r="J556">
        <v>4.5199999999999996</v>
      </c>
    </row>
    <row r="557" spans="1:10" x14ac:dyDescent="0.25">
      <c r="A557" t="s">
        <v>17</v>
      </c>
      <c r="B557" t="s">
        <v>9</v>
      </c>
      <c r="C557">
        <v>2019</v>
      </c>
      <c r="D557">
        <v>26.9</v>
      </c>
      <c r="E557" t="str">
        <f>IF(D557&lt;23,"&lt;23°C",IF(D557&lt;=25,"23–25°C",IF(D557&lt;=28,"25–28°C","&gt;28°C")))</f>
        <v>25–28°C</v>
      </c>
      <c r="F557">
        <v>1464.2</v>
      </c>
      <c r="G557" t="str">
        <f t="shared" si="8"/>
        <v>High</v>
      </c>
      <c r="H557">
        <v>11</v>
      </c>
      <c r="I557">
        <v>64.3</v>
      </c>
      <c r="J557">
        <v>2.14</v>
      </c>
    </row>
    <row r="558" spans="1:10" x14ac:dyDescent="0.25">
      <c r="A558" t="s">
        <v>8</v>
      </c>
      <c r="B558" t="s">
        <v>14</v>
      </c>
      <c r="C558">
        <v>2021</v>
      </c>
      <c r="D558">
        <v>26.9</v>
      </c>
      <c r="E558" t="str">
        <f>IF(D558&lt;23,"&lt;23°C",IF(D558&lt;=25,"23–25°C",IF(D558&lt;=28,"25–28°C","&gt;28°C")))</f>
        <v>25–28°C</v>
      </c>
      <c r="F558">
        <v>700.5</v>
      </c>
      <c r="G558" t="str">
        <f t="shared" si="8"/>
        <v>Moderate</v>
      </c>
      <c r="H558">
        <v>27.2</v>
      </c>
      <c r="I558">
        <v>37.4</v>
      </c>
      <c r="J558">
        <v>5</v>
      </c>
    </row>
    <row r="559" spans="1:10" x14ac:dyDescent="0.25">
      <c r="A559" t="s">
        <v>17</v>
      </c>
      <c r="B559" t="s">
        <v>14</v>
      </c>
      <c r="C559">
        <v>2019</v>
      </c>
      <c r="D559">
        <v>26.9</v>
      </c>
      <c r="E559" t="str">
        <f>IF(D559&lt;23,"&lt;23°C",IF(D559&lt;=25,"23–25°C",IF(D559&lt;=28,"25–28°C","&gt;28°C")))</f>
        <v>25–28°C</v>
      </c>
      <c r="F559">
        <v>680</v>
      </c>
      <c r="G559" t="str">
        <f t="shared" si="8"/>
        <v>Moderate</v>
      </c>
      <c r="H559">
        <v>17.7</v>
      </c>
      <c r="I559">
        <v>163.1</v>
      </c>
      <c r="J559">
        <v>4.68</v>
      </c>
    </row>
    <row r="560" spans="1:10" x14ac:dyDescent="0.25">
      <c r="A560" t="s">
        <v>12</v>
      </c>
      <c r="B560" t="s">
        <v>9</v>
      </c>
      <c r="C560">
        <v>2020</v>
      </c>
      <c r="D560">
        <v>26.9</v>
      </c>
      <c r="E560" t="str">
        <f>IF(D560&lt;23,"&lt;23°C",IF(D560&lt;=25,"23–25°C",IF(D560&lt;=28,"25–28°C","&gt;28°C")))</f>
        <v>25–28°C</v>
      </c>
      <c r="F560">
        <v>1217.5999999999999</v>
      </c>
      <c r="G560" t="str">
        <f t="shared" si="8"/>
        <v>High</v>
      </c>
      <c r="H560">
        <v>35.1</v>
      </c>
      <c r="I560">
        <v>238.1</v>
      </c>
      <c r="J560">
        <v>0.72</v>
      </c>
    </row>
    <row r="561" spans="1:10" x14ac:dyDescent="0.25">
      <c r="A561" t="s">
        <v>10</v>
      </c>
      <c r="B561" t="s">
        <v>13</v>
      </c>
      <c r="C561">
        <v>2022</v>
      </c>
      <c r="D561">
        <v>26.9</v>
      </c>
      <c r="E561" t="str">
        <f>IF(D561&lt;23,"&lt;23°C",IF(D561&lt;=25,"23–25°C",IF(D561&lt;=28,"25–28°C","&gt;28°C")))</f>
        <v>25–28°C</v>
      </c>
      <c r="F561">
        <v>1639.9</v>
      </c>
      <c r="G561" t="str">
        <f t="shared" si="8"/>
        <v>Very High</v>
      </c>
      <c r="H561">
        <v>17.899999999999999</v>
      </c>
      <c r="I561">
        <v>193.4</v>
      </c>
      <c r="J561">
        <v>5.2</v>
      </c>
    </row>
    <row r="562" spans="1:10" x14ac:dyDescent="0.25">
      <c r="A562" t="s">
        <v>17</v>
      </c>
      <c r="B562" t="s">
        <v>13</v>
      </c>
      <c r="C562">
        <v>2020</v>
      </c>
      <c r="D562">
        <v>26.9</v>
      </c>
      <c r="E562" t="str">
        <f>IF(D562&lt;23,"&lt;23°C",IF(D562&lt;=25,"23–25°C",IF(D562&lt;=28,"25–28°C","&gt;28°C")))</f>
        <v>25–28°C</v>
      </c>
      <c r="F562">
        <v>1144.7</v>
      </c>
      <c r="G562" t="str">
        <f t="shared" si="8"/>
        <v>High</v>
      </c>
      <c r="H562">
        <v>42.5</v>
      </c>
      <c r="I562">
        <v>171.4</v>
      </c>
      <c r="J562">
        <v>1.74</v>
      </c>
    </row>
    <row r="563" spans="1:10" x14ac:dyDescent="0.25">
      <c r="A563" t="s">
        <v>18</v>
      </c>
      <c r="B563" t="s">
        <v>9</v>
      </c>
      <c r="C563">
        <v>2020</v>
      </c>
      <c r="D563">
        <v>26.9</v>
      </c>
      <c r="E563" t="str">
        <f>IF(D563&lt;23,"&lt;23°C",IF(D563&lt;=25,"23–25°C",IF(D563&lt;=28,"25–28°C","&gt;28°C")))</f>
        <v>25–28°C</v>
      </c>
      <c r="F563">
        <v>933.2</v>
      </c>
      <c r="G563" t="str">
        <f t="shared" si="8"/>
        <v>Moderate</v>
      </c>
      <c r="H563">
        <v>36</v>
      </c>
      <c r="I563">
        <v>139.4</v>
      </c>
      <c r="J563">
        <v>4.62</v>
      </c>
    </row>
    <row r="564" spans="1:10" x14ac:dyDescent="0.25">
      <c r="A564" t="s">
        <v>8</v>
      </c>
      <c r="B564" t="s">
        <v>11</v>
      </c>
      <c r="C564">
        <v>2023</v>
      </c>
      <c r="D564">
        <v>26.9</v>
      </c>
      <c r="E564" t="str">
        <f>IF(D564&lt;23,"&lt;23°C",IF(D564&lt;=25,"23–25°C",IF(D564&lt;=28,"25–28°C","&gt;28°C")))</f>
        <v>25–28°C</v>
      </c>
      <c r="F564">
        <v>1250.7</v>
      </c>
      <c r="G564" t="str">
        <f t="shared" si="8"/>
        <v>High</v>
      </c>
      <c r="H564">
        <v>34.1</v>
      </c>
      <c r="I564">
        <v>114</v>
      </c>
      <c r="J564">
        <v>3.63</v>
      </c>
    </row>
    <row r="565" spans="1:10" x14ac:dyDescent="0.25">
      <c r="A565" t="s">
        <v>17</v>
      </c>
      <c r="B565" t="s">
        <v>9</v>
      </c>
      <c r="C565">
        <v>2019</v>
      </c>
      <c r="D565">
        <v>26.8</v>
      </c>
      <c r="E565" t="str">
        <f>IF(D565&lt;23,"&lt;23°C",IF(D565&lt;=25,"23–25°C",IF(D565&lt;=28,"25–28°C","&gt;28°C")))</f>
        <v>25–28°C</v>
      </c>
      <c r="F565">
        <v>1274.3</v>
      </c>
      <c r="G565" t="str">
        <f t="shared" si="8"/>
        <v>High</v>
      </c>
      <c r="H565">
        <v>25.8</v>
      </c>
      <c r="I565">
        <v>50.3</v>
      </c>
      <c r="J565">
        <v>4.49</v>
      </c>
    </row>
    <row r="566" spans="1:10" x14ac:dyDescent="0.25">
      <c r="A566" t="s">
        <v>8</v>
      </c>
      <c r="B566" t="s">
        <v>16</v>
      </c>
      <c r="C566">
        <v>2022</v>
      </c>
      <c r="D566">
        <v>26.8</v>
      </c>
      <c r="E566" t="str">
        <f>IF(D566&lt;23,"&lt;23°C",IF(D566&lt;=25,"23–25°C",IF(D566&lt;=28,"25–28°C","&gt;28°C")))</f>
        <v>25–28°C</v>
      </c>
      <c r="F566">
        <v>834.6</v>
      </c>
      <c r="G566" t="str">
        <f t="shared" si="8"/>
        <v>Moderate</v>
      </c>
      <c r="H566">
        <v>41.6</v>
      </c>
      <c r="I566">
        <v>176.5</v>
      </c>
      <c r="J566">
        <v>4.9400000000000004</v>
      </c>
    </row>
    <row r="567" spans="1:10" x14ac:dyDescent="0.25">
      <c r="A567" t="s">
        <v>12</v>
      </c>
      <c r="B567" t="s">
        <v>14</v>
      </c>
      <c r="C567">
        <v>2018</v>
      </c>
      <c r="D567">
        <v>26.8</v>
      </c>
      <c r="E567" t="str">
        <f>IF(D567&lt;23,"&lt;23°C",IF(D567&lt;=25,"23–25°C",IF(D567&lt;=28,"25–28°C","&gt;28°C")))</f>
        <v>25–28°C</v>
      </c>
      <c r="F567">
        <v>1539.3</v>
      </c>
      <c r="G567" t="str">
        <f t="shared" si="8"/>
        <v>Very High</v>
      </c>
      <c r="H567">
        <v>29.3</v>
      </c>
      <c r="I567">
        <v>60.9</v>
      </c>
      <c r="J567">
        <v>1.95</v>
      </c>
    </row>
    <row r="568" spans="1:10" x14ac:dyDescent="0.25">
      <c r="A568" t="s">
        <v>18</v>
      </c>
      <c r="B568" t="s">
        <v>14</v>
      </c>
      <c r="C568">
        <v>2021</v>
      </c>
      <c r="D568">
        <v>26.8</v>
      </c>
      <c r="E568" t="str">
        <f>IF(D568&lt;23,"&lt;23°C",IF(D568&lt;=25,"23–25°C",IF(D568&lt;=28,"25–28°C","&gt;28°C")))</f>
        <v>25–28°C</v>
      </c>
      <c r="F568">
        <v>938.5</v>
      </c>
      <c r="G568" t="str">
        <f t="shared" si="8"/>
        <v>Moderate</v>
      </c>
      <c r="H568">
        <v>37.700000000000003</v>
      </c>
      <c r="I568">
        <v>181.6</v>
      </c>
      <c r="J568">
        <v>2.1</v>
      </c>
    </row>
    <row r="569" spans="1:10" x14ac:dyDescent="0.25">
      <c r="A569" t="s">
        <v>8</v>
      </c>
      <c r="B569" t="s">
        <v>16</v>
      </c>
      <c r="C569">
        <v>2021</v>
      </c>
      <c r="D569">
        <v>26.8</v>
      </c>
      <c r="E569" t="str">
        <f>IF(D569&lt;23,"&lt;23°C",IF(D569&lt;=25,"23–25°C",IF(D569&lt;=28,"25–28°C","&gt;28°C")))</f>
        <v>25–28°C</v>
      </c>
      <c r="F569">
        <v>887</v>
      </c>
      <c r="G569" t="str">
        <f t="shared" si="8"/>
        <v>Moderate</v>
      </c>
      <c r="H569">
        <v>23.6</v>
      </c>
      <c r="I569">
        <v>27.2</v>
      </c>
      <c r="J569">
        <v>3.07</v>
      </c>
    </row>
    <row r="570" spans="1:10" x14ac:dyDescent="0.25">
      <c r="A570" t="s">
        <v>17</v>
      </c>
      <c r="B570" t="s">
        <v>9</v>
      </c>
      <c r="C570">
        <v>2018</v>
      </c>
      <c r="D570">
        <v>26.8</v>
      </c>
      <c r="E570" t="str">
        <f>IF(D570&lt;23,"&lt;23°C",IF(D570&lt;=25,"23–25°C",IF(D570&lt;=28,"25–28°C","&gt;28°C")))</f>
        <v>25–28°C</v>
      </c>
      <c r="F570">
        <v>1768.9</v>
      </c>
      <c r="G570" t="str">
        <f t="shared" si="8"/>
        <v>Very High</v>
      </c>
      <c r="H570">
        <v>33.299999999999997</v>
      </c>
      <c r="I570">
        <v>62.1</v>
      </c>
      <c r="J570">
        <v>1.42</v>
      </c>
    </row>
    <row r="571" spans="1:10" x14ac:dyDescent="0.25">
      <c r="A571" t="s">
        <v>12</v>
      </c>
      <c r="B571" t="s">
        <v>13</v>
      </c>
      <c r="C571">
        <v>2022</v>
      </c>
      <c r="D571">
        <v>26.8</v>
      </c>
      <c r="E571" t="str">
        <f>IF(D571&lt;23,"&lt;23°C",IF(D571&lt;=25,"23–25°C",IF(D571&lt;=28,"25–28°C","&gt;28°C")))</f>
        <v>25–28°C</v>
      </c>
      <c r="F571">
        <v>1180.8</v>
      </c>
      <c r="G571" t="str">
        <f t="shared" si="8"/>
        <v>High</v>
      </c>
      <c r="H571">
        <v>18.7</v>
      </c>
      <c r="I571">
        <v>216.2</v>
      </c>
      <c r="J571">
        <v>4.29</v>
      </c>
    </row>
    <row r="572" spans="1:10" x14ac:dyDescent="0.25">
      <c r="A572" t="s">
        <v>18</v>
      </c>
      <c r="B572" t="s">
        <v>14</v>
      </c>
      <c r="C572">
        <v>2019</v>
      </c>
      <c r="D572">
        <v>26.8</v>
      </c>
      <c r="E572" t="str">
        <f>IF(D572&lt;23,"&lt;23°C",IF(D572&lt;=25,"23–25°C",IF(D572&lt;=28,"25–28°C","&gt;28°C")))</f>
        <v>25–28°C</v>
      </c>
      <c r="F572">
        <v>1294.0999999999999</v>
      </c>
      <c r="G572" t="str">
        <f t="shared" si="8"/>
        <v>High</v>
      </c>
      <c r="H572">
        <v>18.8</v>
      </c>
      <c r="I572">
        <v>224.4</v>
      </c>
      <c r="J572">
        <v>2.91</v>
      </c>
    </row>
    <row r="573" spans="1:10" x14ac:dyDescent="0.25">
      <c r="A573" t="s">
        <v>10</v>
      </c>
      <c r="B573" t="s">
        <v>14</v>
      </c>
      <c r="C573">
        <v>2018</v>
      </c>
      <c r="D573">
        <v>26.8</v>
      </c>
      <c r="E573" t="str">
        <f>IF(D573&lt;23,"&lt;23°C",IF(D573&lt;=25,"23–25°C",IF(D573&lt;=28,"25–28°C","&gt;28°C")))</f>
        <v>25–28°C</v>
      </c>
      <c r="F573">
        <v>580.6</v>
      </c>
      <c r="G573" t="str">
        <f t="shared" si="8"/>
        <v>Low</v>
      </c>
      <c r="H573">
        <v>38.5</v>
      </c>
      <c r="I573">
        <v>102.8</v>
      </c>
      <c r="J573">
        <v>1.47</v>
      </c>
    </row>
    <row r="574" spans="1:10" x14ac:dyDescent="0.25">
      <c r="A574" t="s">
        <v>15</v>
      </c>
      <c r="B574" t="s">
        <v>13</v>
      </c>
      <c r="C574">
        <v>2022</v>
      </c>
      <c r="D574">
        <v>26.8</v>
      </c>
      <c r="E574" t="str">
        <f>IF(D574&lt;23,"&lt;23°C",IF(D574&lt;=25,"23–25°C",IF(D574&lt;=28,"25–28°C","&gt;28°C")))</f>
        <v>25–28°C</v>
      </c>
      <c r="F574">
        <v>1203.3</v>
      </c>
      <c r="G574" t="str">
        <f t="shared" si="8"/>
        <v>High</v>
      </c>
      <c r="H574">
        <v>17.5</v>
      </c>
      <c r="I574">
        <v>43.2</v>
      </c>
      <c r="J574">
        <v>1.1200000000000001</v>
      </c>
    </row>
    <row r="575" spans="1:10" x14ac:dyDescent="0.25">
      <c r="A575" t="s">
        <v>15</v>
      </c>
      <c r="B575" t="s">
        <v>9</v>
      </c>
      <c r="C575">
        <v>2022</v>
      </c>
      <c r="D575">
        <v>26.8</v>
      </c>
      <c r="E575" t="str">
        <f>IF(D575&lt;23,"&lt;23°C",IF(D575&lt;=25,"23–25°C",IF(D575&lt;=28,"25–28°C","&gt;28°C")))</f>
        <v>25–28°C</v>
      </c>
      <c r="F575">
        <v>1248</v>
      </c>
      <c r="G575" t="str">
        <f t="shared" si="8"/>
        <v>High</v>
      </c>
      <c r="H575">
        <v>18.5</v>
      </c>
      <c r="I575">
        <v>239.7</v>
      </c>
      <c r="J575">
        <v>1.96</v>
      </c>
    </row>
    <row r="576" spans="1:10" x14ac:dyDescent="0.25">
      <c r="A576" t="s">
        <v>18</v>
      </c>
      <c r="B576" t="s">
        <v>16</v>
      </c>
      <c r="C576">
        <v>2020</v>
      </c>
      <c r="D576">
        <v>26.8</v>
      </c>
      <c r="E576" t="str">
        <f>IF(D576&lt;23,"&lt;23°C",IF(D576&lt;=25,"23–25°C",IF(D576&lt;=28,"25–28°C","&gt;28°C")))</f>
        <v>25–28°C</v>
      </c>
      <c r="F576">
        <v>940.1</v>
      </c>
      <c r="G576" t="str">
        <f t="shared" si="8"/>
        <v>Moderate</v>
      </c>
      <c r="H576">
        <v>17.100000000000001</v>
      </c>
      <c r="I576">
        <v>160.5</v>
      </c>
      <c r="J576">
        <v>4.54</v>
      </c>
    </row>
    <row r="577" spans="1:10" x14ac:dyDescent="0.25">
      <c r="A577" t="s">
        <v>17</v>
      </c>
      <c r="B577" t="s">
        <v>13</v>
      </c>
      <c r="C577">
        <v>2018</v>
      </c>
      <c r="D577">
        <v>26.8</v>
      </c>
      <c r="E577" t="str">
        <f>IF(D577&lt;23,"&lt;23°C",IF(D577&lt;=25,"23–25°C",IF(D577&lt;=28,"25–28°C","&gt;28°C")))</f>
        <v>25–28°C</v>
      </c>
      <c r="F577">
        <v>795.6</v>
      </c>
      <c r="G577" t="str">
        <f t="shared" si="8"/>
        <v>Moderate</v>
      </c>
      <c r="H577">
        <v>15.5</v>
      </c>
      <c r="I577">
        <v>139.5</v>
      </c>
      <c r="J577">
        <v>4.99</v>
      </c>
    </row>
    <row r="578" spans="1:10" x14ac:dyDescent="0.25">
      <c r="A578" t="s">
        <v>8</v>
      </c>
      <c r="B578" t="s">
        <v>9</v>
      </c>
      <c r="C578">
        <v>2020</v>
      </c>
      <c r="D578">
        <v>26.8</v>
      </c>
      <c r="E578" t="str">
        <f>IF(D578&lt;23,"&lt;23°C",IF(D578&lt;=25,"23–25°C",IF(D578&lt;=28,"25–28°C","&gt;28°C")))</f>
        <v>25–28°C</v>
      </c>
      <c r="F578">
        <v>910.4</v>
      </c>
      <c r="G578" t="str">
        <f t="shared" ref="G578:G641" si="9">IF(F578&lt;600,"Low",IF(F578&lt;=1000,"Moderate",IF(F578&lt;=1500,"High","Very High")))</f>
        <v>Moderate</v>
      </c>
      <c r="H578">
        <v>32.9</v>
      </c>
      <c r="I578">
        <v>118.2</v>
      </c>
      <c r="J578">
        <v>4.47</v>
      </c>
    </row>
    <row r="579" spans="1:10" x14ac:dyDescent="0.25">
      <c r="A579" t="s">
        <v>10</v>
      </c>
      <c r="B579" t="s">
        <v>11</v>
      </c>
      <c r="C579">
        <v>2022</v>
      </c>
      <c r="D579">
        <v>26.8</v>
      </c>
      <c r="E579" t="str">
        <f>IF(D579&lt;23,"&lt;23°C",IF(D579&lt;=25,"23–25°C",IF(D579&lt;=28,"25–28°C","&gt;28°C")))</f>
        <v>25–28°C</v>
      </c>
      <c r="F579">
        <v>1091.2</v>
      </c>
      <c r="G579" t="str">
        <f t="shared" si="9"/>
        <v>High</v>
      </c>
      <c r="H579">
        <v>21.1</v>
      </c>
      <c r="I579">
        <v>180.2</v>
      </c>
      <c r="J579">
        <v>3.02</v>
      </c>
    </row>
    <row r="580" spans="1:10" x14ac:dyDescent="0.25">
      <c r="A580" t="s">
        <v>12</v>
      </c>
      <c r="B580" t="s">
        <v>14</v>
      </c>
      <c r="C580">
        <v>2019</v>
      </c>
      <c r="D580">
        <v>26.8</v>
      </c>
      <c r="E580" t="str">
        <f>IF(D580&lt;23,"&lt;23°C",IF(D580&lt;=25,"23–25°C",IF(D580&lt;=28,"25–28°C","&gt;28°C")))</f>
        <v>25–28°C</v>
      </c>
      <c r="F580">
        <v>927.5</v>
      </c>
      <c r="G580" t="str">
        <f t="shared" si="9"/>
        <v>Moderate</v>
      </c>
      <c r="H580">
        <v>36.299999999999997</v>
      </c>
      <c r="I580">
        <v>232.9</v>
      </c>
      <c r="J580">
        <v>3.97</v>
      </c>
    </row>
    <row r="581" spans="1:10" x14ac:dyDescent="0.25">
      <c r="A581" t="s">
        <v>10</v>
      </c>
      <c r="B581" t="s">
        <v>11</v>
      </c>
      <c r="C581">
        <v>2019</v>
      </c>
      <c r="D581">
        <v>26.8</v>
      </c>
      <c r="E581" t="str">
        <f>IF(D581&lt;23,"&lt;23°C",IF(D581&lt;=25,"23–25°C",IF(D581&lt;=28,"25–28°C","&gt;28°C")))</f>
        <v>25–28°C</v>
      </c>
      <c r="F581">
        <v>1402.3</v>
      </c>
      <c r="G581" t="str">
        <f t="shared" si="9"/>
        <v>High</v>
      </c>
      <c r="H581">
        <v>26.2</v>
      </c>
      <c r="I581">
        <v>185.4</v>
      </c>
      <c r="J581">
        <v>1.72</v>
      </c>
    </row>
    <row r="582" spans="1:10" x14ac:dyDescent="0.25">
      <c r="A582" t="s">
        <v>18</v>
      </c>
      <c r="B582" t="s">
        <v>11</v>
      </c>
      <c r="C582">
        <v>2020</v>
      </c>
      <c r="D582">
        <v>26.8</v>
      </c>
      <c r="E582" t="str">
        <f>IF(D582&lt;23,"&lt;23°C",IF(D582&lt;=25,"23–25°C",IF(D582&lt;=28,"25–28°C","&gt;28°C")))</f>
        <v>25–28°C</v>
      </c>
      <c r="F582">
        <v>1081.7</v>
      </c>
      <c r="G582" t="str">
        <f t="shared" si="9"/>
        <v>High</v>
      </c>
      <c r="H582">
        <v>14.4</v>
      </c>
      <c r="I582">
        <v>78.900000000000006</v>
      </c>
      <c r="J582">
        <v>1.21</v>
      </c>
    </row>
    <row r="583" spans="1:10" x14ac:dyDescent="0.25">
      <c r="A583" t="s">
        <v>10</v>
      </c>
      <c r="B583" t="s">
        <v>13</v>
      </c>
      <c r="C583">
        <v>2020</v>
      </c>
      <c r="D583">
        <v>26.7</v>
      </c>
      <c r="E583" t="str">
        <f>IF(D583&lt;23,"&lt;23°C",IF(D583&lt;=25,"23–25°C",IF(D583&lt;=28,"25–28°C","&gt;28°C")))</f>
        <v>25–28°C</v>
      </c>
      <c r="F583">
        <v>1414.6</v>
      </c>
      <c r="G583" t="str">
        <f t="shared" si="9"/>
        <v>High</v>
      </c>
      <c r="H583">
        <v>26.4</v>
      </c>
      <c r="I583">
        <v>79.599999999999994</v>
      </c>
      <c r="J583">
        <v>5.18</v>
      </c>
    </row>
    <row r="584" spans="1:10" x14ac:dyDescent="0.25">
      <c r="A584" t="s">
        <v>8</v>
      </c>
      <c r="B584" t="s">
        <v>14</v>
      </c>
      <c r="C584">
        <v>2022</v>
      </c>
      <c r="D584">
        <v>26.7</v>
      </c>
      <c r="E584" t="str">
        <f>IF(D584&lt;23,"&lt;23°C",IF(D584&lt;=25,"23–25°C",IF(D584&lt;=28,"25–28°C","&gt;28°C")))</f>
        <v>25–28°C</v>
      </c>
      <c r="F584">
        <v>1009.1</v>
      </c>
      <c r="G584" t="str">
        <f t="shared" si="9"/>
        <v>High</v>
      </c>
      <c r="H584">
        <v>32.200000000000003</v>
      </c>
      <c r="I584">
        <v>24.4</v>
      </c>
      <c r="J584">
        <v>3.29</v>
      </c>
    </row>
    <row r="585" spans="1:10" x14ac:dyDescent="0.25">
      <c r="A585" t="s">
        <v>18</v>
      </c>
      <c r="B585" t="s">
        <v>14</v>
      </c>
      <c r="C585">
        <v>2021</v>
      </c>
      <c r="D585">
        <v>26.7</v>
      </c>
      <c r="E585" t="str">
        <f>IF(D585&lt;23,"&lt;23°C",IF(D585&lt;=25,"23–25°C",IF(D585&lt;=28,"25–28°C","&gt;28°C")))</f>
        <v>25–28°C</v>
      </c>
      <c r="F585">
        <v>1499.6</v>
      </c>
      <c r="G585" t="str">
        <f t="shared" si="9"/>
        <v>High</v>
      </c>
      <c r="H585">
        <v>34.4</v>
      </c>
      <c r="I585">
        <v>140.80000000000001</v>
      </c>
      <c r="J585">
        <v>1.74</v>
      </c>
    </row>
    <row r="586" spans="1:10" x14ac:dyDescent="0.25">
      <c r="A586" t="s">
        <v>15</v>
      </c>
      <c r="B586" t="s">
        <v>16</v>
      </c>
      <c r="C586">
        <v>2019</v>
      </c>
      <c r="D586">
        <v>26.7</v>
      </c>
      <c r="E586" t="str">
        <f>IF(D586&lt;23,"&lt;23°C",IF(D586&lt;=25,"23–25°C",IF(D586&lt;=28,"25–28°C","&gt;28°C")))</f>
        <v>25–28°C</v>
      </c>
      <c r="F586">
        <v>1660.3</v>
      </c>
      <c r="G586" t="str">
        <f t="shared" si="9"/>
        <v>Very High</v>
      </c>
      <c r="H586">
        <v>42.7</v>
      </c>
      <c r="I586">
        <v>190</v>
      </c>
      <c r="J586">
        <v>3.13</v>
      </c>
    </row>
    <row r="587" spans="1:10" x14ac:dyDescent="0.25">
      <c r="A587" t="s">
        <v>8</v>
      </c>
      <c r="B587" t="s">
        <v>13</v>
      </c>
      <c r="C587">
        <v>2021</v>
      </c>
      <c r="D587">
        <v>26.7</v>
      </c>
      <c r="E587" t="str">
        <f>IF(D587&lt;23,"&lt;23°C",IF(D587&lt;=25,"23–25°C",IF(D587&lt;=28,"25–28°C","&gt;28°C")))</f>
        <v>25–28°C</v>
      </c>
      <c r="F587">
        <v>1402.7</v>
      </c>
      <c r="G587" t="str">
        <f t="shared" si="9"/>
        <v>High</v>
      </c>
      <c r="H587">
        <v>14.3</v>
      </c>
      <c r="I587">
        <v>108.6</v>
      </c>
      <c r="J587">
        <v>5.25</v>
      </c>
    </row>
    <row r="588" spans="1:10" x14ac:dyDescent="0.25">
      <c r="A588" t="s">
        <v>18</v>
      </c>
      <c r="B588" t="s">
        <v>9</v>
      </c>
      <c r="C588">
        <v>2020</v>
      </c>
      <c r="D588">
        <v>26.7</v>
      </c>
      <c r="E588" t="str">
        <f>IF(D588&lt;23,"&lt;23°C",IF(D588&lt;=25,"23–25°C",IF(D588&lt;=28,"25–28°C","&gt;28°C")))</f>
        <v>25–28°C</v>
      </c>
      <c r="F588">
        <v>1322.8</v>
      </c>
      <c r="G588" t="str">
        <f t="shared" si="9"/>
        <v>High</v>
      </c>
      <c r="H588">
        <v>14.2</v>
      </c>
      <c r="I588">
        <v>116.1</v>
      </c>
      <c r="J588">
        <v>1.96</v>
      </c>
    </row>
    <row r="589" spans="1:10" x14ac:dyDescent="0.25">
      <c r="A589" t="s">
        <v>8</v>
      </c>
      <c r="B589" t="s">
        <v>14</v>
      </c>
      <c r="C589">
        <v>2019</v>
      </c>
      <c r="D589">
        <v>26.7</v>
      </c>
      <c r="E589" t="str">
        <f>IF(D589&lt;23,"&lt;23°C",IF(D589&lt;=25,"23–25°C",IF(D589&lt;=28,"25–28°C","&gt;28°C")))</f>
        <v>25–28°C</v>
      </c>
      <c r="F589">
        <v>1692.7</v>
      </c>
      <c r="G589" t="str">
        <f t="shared" si="9"/>
        <v>Very High</v>
      </c>
      <c r="H589">
        <v>14.8</v>
      </c>
      <c r="I589">
        <v>64.099999999999994</v>
      </c>
      <c r="J589">
        <v>1.25</v>
      </c>
    </row>
    <row r="590" spans="1:10" x14ac:dyDescent="0.25">
      <c r="A590" t="s">
        <v>15</v>
      </c>
      <c r="B590" t="s">
        <v>13</v>
      </c>
      <c r="C590">
        <v>2018</v>
      </c>
      <c r="D590">
        <v>26.7</v>
      </c>
      <c r="E590" t="str">
        <f>IF(D590&lt;23,"&lt;23°C",IF(D590&lt;=25,"23–25°C",IF(D590&lt;=28,"25–28°C","&gt;28°C")))</f>
        <v>25–28°C</v>
      </c>
      <c r="F590">
        <v>1260.9000000000001</v>
      </c>
      <c r="G590" t="str">
        <f t="shared" si="9"/>
        <v>High</v>
      </c>
      <c r="H590">
        <v>36.299999999999997</v>
      </c>
      <c r="I590">
        <v>174.6</v>
      </c>
      <c r="J590">
        <v>1.92</v>
      </c>
    </row>
    <row r="591" spans="1:10" x14ac:dyDescent="0.25">
      <c r="A591" t="s">
        <v>10</v>
      </c>
      <c r="B591" t="s">
        <v>16</v>
      </c>
      <c r="C591">
        <v>2021</v>
      </c>
      <c r="D591">
        <v>26.7</v>
      </c>
      <c r="E591" t="str">
        <f>IF(D591&lt;23,"&lt;23°C",IF(D591&lt;=25,"23–25°C",IF(D591&lt;=28,"25–28°C","&gt;28°C")))</f>
        <v>25–28°C</v>
      </c>
      <c r="F591">
        <v>1004.7</v>
      </c>
      <c r="G591" t="str">
        <f t="shared" si="9"/>
        <v>High</v>
      </c>
      <c r="H591">
        <v>24.1</v>
      </c>
      <c r="I591">
        <v>136.19999999999999</v>
      </c>
      <c r="J591">
        <v>5.01</v>
      </c>
    </row>
    <row r="592" spans="1:10" x14ac:dyDescent="0.25">
      <c r="A592" t="s">
        <v>18</v>
      </c>
      <c r="B592" t="s">
        <v>11</v>
      </c>
      <c r="C592">
        <v>2018</v>
      </c>
      <c r="D592">
        <v>26.7</v>
      </c>
      <c r="E592" t="str">
        <f>IF(D592&lt;23,"&lt;23°C",IF(D592&lt;=25,"23–25°C",IF(D592&lt;=28,"25–28°C","&gt;28°C")))</f>
        <v>25–28°C</v>
      </c>
      <c r="F592">
        <v>829.8</v>
      </c>
      <c r="G592" t="str">
        <f t="shared" si="9"/>
        <v>Moderate</v>
      </c>
      <c r="H592">
        <v>22</v>
      </c>
      <c r="I592">
        <v>169.4</v>
      </c>
      <c r="J592">
        <v>2.02</v>
      </c>
    </row>
    <row r="593" spans="1:10" x14ac:dyDescent="0.25">
      <c r="A593" t="s">
        <v>8</v>
      </c>
      <c r="B593" t="s">
        <v>11</v>
      </c>
      <c r="C593">
        <v>2023</v>
      </c>
      <c r="D593">
        <v>26.7</v>
      </c>
      <c r="E593" t="str">
        <f>IF(D593&lt;23,"&lt;23°C",IF(D593&lt;=25,"23–25°C",IF(D593&lt;=28,"25–28°C","&gt;28°C")))</f>
        <v>25–28°C</v>
      </c>
      <c r="F593">
        <v>1530.6</v>
      </c>
      <c r="G593" t="str">
        <f t="shared" si="9"/>
        <v>Very High</v>
      </c>
      <c r="H593">
        <v>35.1</v>
      </c>
      <c r="I593">
        <v>63.1</v>
      </c>
      <c r="J593">
        <v>3.14</v>
      </c>
    </row>
    <row r="594" spans="1:10" x14ac:dyDescent="0.25">
      <c r="A594" t="s">
        <v>17</v>
      </c>
      <c r="B594" t="s">
        <v>13</v>
      </c>
      <c r="C594">
        <v>2023</v>
      </c>
      <c r="D594">
        <v>26.7</v>
      </c>
      <c r="E594" t="str">
        <f>IF(D594&lt;23,"&lt;23°C",IF(D594&lt;=25,"23–25°C",IF(D594&lt;=28,"25–28°C","&gt;28°C")))</f>
        <v>25–28°C</v>
      </c>
      <c r="F594">
        <v>1180.3</v>
      </c>
      <c r="G594" t="str">
        <f t="shared" si="9"/>
        <v>High</v>
      </c>
      <c r="H594">
        <v>10.3</v>
      </c>
      <c r="I594">
        <v>198.3</v>
      </c>
      <c r="J594">
        <v>4.13</v>
      </c>
    </row>
    <row r="595" spans="1:10" x14ac:dyDescent="0.25">
      <c r="A595" t="s">
        <v>8</v>
      </c>
      <c r="B595" t="s">
        <v>9</v>
      </c>
      <c r="C595">
        <v>2022</v>
      </c>
      <c r="D595">
        <v>26.7</v>
      </c>
      <c r="E595" t="str">
        <f>IF(D595&lt;23,"&lt;23°C",IF(D595&lt;=25,"23–25°C",IF(D595&lt;=28,"25–28°C","&gt;28°C")))</f>
        <v>25–28°C</v>
      </c>
      <c r="F595">
        <v>601.1</v>
      </c>
      <c r="G595" t="str">
        <f t="shared" si="9"/>
        <v>Moderate</v>
      </c>
      <c r="H595">
        <v>26</v>
      </c>
      <c r="I595">
        <v>204.9</v>
      </c>
      <c r="J595">
        <v>0.78</v>
      </c>
    </row>
    <row r="596" spans="1:10" x14ac:dyDescent="0.25">
      <c r="A596" t="s">
        <v>12</v>
      </c>
      <c r="B596" t="s">
        <v>11</v>
      </c>
      <c r="C596">
        <v>2019</v>
      </c>
      <c r="D596">
        <v>26.7</v>
      </c>
      <c r="E596" t="str">
        <f>IF(D596&lt;23,"&lt;23°C",IF(D596&lt;=25,"23–25°C",IF(D596&lt;=28,"25–28°C","&gt;28°C")))</f>
        <v>25–28°C</v>
      </c>
      <c r="F596">
        <v>1323.2</v>
      </c>
      <c r="G596" t="str">
        <f t="shared" si="9"/>
        <v>High</v>
      </c>
      <c r="H596">
        <v>40.9</v>
      </c>
      <c r="I596">
        <v>122.8</v>
      </c>
      <c r="J596">
        <v>0.92</v>
      </c>
    </row>
    <row r="597" spans="1:10" x14ac:dyDescent="0.25">
      <c r="A597" t="s">
        <v>8</v>
      </c>
      <c r="B597" t="s">
        <v>16</v>
      </c>
      <c r="C597">
        <v>2023</v>
      </c>
      <c r="D597">
        <v>26.7</v>
      </c>
      <c r="E597" t="str">
        <f>IF(D597&lt;23,"&lt;23°C",IF(D597&lt;=25,"23–25°C",IF(D597&lt;=28,"25–28°C","&gt;28°C")))</f>
        <v>25–28°C</v>
      </c>
      <c r="F597">
        <v>791.1</v>
      </c>
      <c r="G597" t="str">
        <f t="shared" si="9"/>
        <v>Moderate</v>
      </c>
      <c r="H597">
        <v>19.3</v>
      </c>
      <c r="I597">
        <v>67.900000000000006</v>
      </c>
      <c r="J597">
        <v>2.89</v>
      </c>
    </row>
    <row r="598" spans="1:10" x14ac:dyDescent="0.25">
      <c r="A598" t="s">
        <v>17</v>
      </c>
      <c r="B598" t="s">
        <v>13</v>
      </c>
      <c r="C598">
        <v>2021</v>
      </c>
      <c r="D598">
        <v>26.7</v>
      </c>
      <c r="E598" t="str">
        <f>IF(D598&lt;23,"&lt;23°C",IF(D598&lt;=25,"23–25°C",IF(D598&lt;=28,"25–28°C","&gt;28°C")))</f>
        <v>25–28°C</v>
      </c>
      <c r="F598">
        <v>1581.1</v>
      </c>
      <c r="G598" t="str">
        <f t="shared" si="9"/>
        <v>Very High</v>
      </c>
      <c r="H598">
        <v>16.2</v>
      </c>
      <c r="I598">
        <v>163.1</v>
      </c>
      <c r="J598">
        <v>1.27</v>
      </c>
    </row>
    <row r="599" spans="1:10" x14ac:dyDescent="0.25">
      <c r="A599" t="s">
        <v>15</v>
      </c>
      <c r="B599" t="s">
        <v>9</v>
      </c>
      <c r="C599">
        <v>2021</v>
      </c>
      <c r="D599">
        <v>26.7</v>
      </c>
      <c r="E599" t="str">
        <f>IF(D599&lt;23,"&lt;23°C",IF(D599&lt;=25,"23–25°C",IF(D599&lt;=28,"25–28°C","&gt;28°C")))</f>
        <v>25–28°C</v>
      </c>
      <c r="F599">
        <v>791.1</v>
      </c>
      <c r="G599" t="str">
        <f t="shared" si="9"/>
        <v>Moderate</v>
      </c>
      <c r="H599">
        <v>21.8</v>
      </c>
      <c r="I599">
        <v>161.69999999999999</v>
      </c>
      <c r="J599">
        <v>5.18</v>
      </c>
    </row>
    <row r="600" spans="1:10" x14ac:dyDescent="0.25">
      <c r="A600" t="s">
        <v>17</v>
      </c>
      <c r="B600" t="s">
        <v>9</v>
      </c>
      <c r="C600">
        <v>2022</v>
      </c>
      <c r="D600">
        <v>26.7</v>
      </c>
      <c r="E600" t="str">
        <f>IF(D600&lt;23,"&lt;23°C",IF(D600&lt;=25,"23–25°C",IF(D600&lt;=28,"25–28°C","&gt;28°C")))</f>
        <v>25–28°C</v>
      </c>
      <c r="F600">
        <v>1274.9000000000001</v>
      </c>
      <c r="G600" t="str">
        <f t="shared" si="9"/>
        <v>High</v>
      </c>
      <c r="H600">
        <v>43.8</v>
      </c>
      <c r="I600">
        <v>80.5</v>
      </c>
      <c r="J600">
        <v>4.0199999999999996</v>
      </c>
    </row>
    <row r="601" spans="1:10" x14ac:dyDescent="0.25">
      <c r="A601" t="s">
        <v>10</v>
      </c>
      <c r="B601" t="s">
        <v>11</v>
      </c>
      <c r="C601">
        <v>2021</v>
      </c>
      <c r="D601">
        <v>26.6</v>
      </c>
      <c r="E601" t="str">
        <f>IF(D601&lt;23,"&lt;23°C",IF(D601&lt;=25,"23–25°C",IF(D601&lt;=28,"25–28°C","&gt;28°C")))</f>
        <v>25–28°C</v>
      </c>
      <c r="F601">
        <v>602</v>
      </c>
      <c r="G601" t="str">
        <f t="shared" si="9"/>
        <v>Moderate</v>
      </c>
      <c r="H601">
        <v>40.200000000000003</v>
      </c>
      <c r="I601">
        <v>117.4</v>
      </c>
      <c r="J601">
        <v>0.69</v>
      </c>
    </row>
    <row r="602" spans="1:10" x14ac:dyDescent="0.25">
      <c r="A602" t="s">
        <v>17</v>
      </c>
      <c r="B602" t="s">
        <v>13</v>
      </c>
      <c r="C602">
        <v>2018</v>
      </c>
      <c r="D602">
        <v>26.6</v>
      </c>
      <c r="E602" t="str">
        <f>IF(D602&lt;23,"&lt;23°C",IF(D602&lt;=25,"23–25°C",IF(D602&lt;=28,"25–28°C","&gt;28°C")))</f>
        <v>25–28°C</v>
      </c>
      <c r="F602">
        <v>1258</v>
      </c>
      <c r="G602" t="str">
        <f t="shared" si="9"/>
        <v>High</v>
      </c>
      <c r="H602">
        <v>35.9</v>
      </c>
      <c r="I602">
        <v>224</v>
      </c>
      <c r="J602">
        <v>1.1299999999999999</v>
      </c>
    </row>
    <row r="603" spans="1:10" x14ac:dyDescent="0.25">
      <c r="A603" t="s">
        <v>12</v>
      </c>
      <c r="B603" t="s">
        <v>9</v>
      </c>
      <c r="C603">
        <v>2023</v>
      </c>
      <c r="D603">
        <v>26.6</v>
      </c>
      <c r="E603" t="str">
        <f>IF(D603&lt;23,"&lt;23°C",IF(D603&lt;=25,"23–25°C",IF(D603&lt;=28,"25–28°C","&gt;28°C")))</f>
        <v>25–28°C</v>
      </c>
      <c r="F603">
        <v>1151.8</v>
      </c>
      <c r="G603" t="str">
        <f t="shared" si="9"/>
        <v>High</v>
      </c>
      <c r="H603">
        <v>21.9</v>
      </c>
      <c r="I603">
        <v>176.1</v>
      </c>
      <c r="J603">
        <v>1.19</v>
      </c>
    </row>
    <row r="604" spans="1:10" x14ac:dyDescent="0.25">
      <c r="A604" t="s">
        <v>12</v>
      </c>
      <c r="B604" t="s">
        <v>11</v>
      </c>
      <c r="C604">
        <v>2019</v>
      </c>
      <c r="D604">
        <v>26.6</v>
      </c>
      <c r="E604" t="str">
        <f>IF(D604&lt;23,"&lt;23°C",IF(D604&lt;=25,"23–25°C",IF(D604&lt;=28,"25–28°C","&gt;28°C")))</f>
        <v>25–28°C</v>
      </c>
      <c r="F604">
        <v>1315.7</v>
      </c>
      <c r="G604" t="str">
        <f t="shared" si="9"/>
        <v>High</v>
      </c>
      <c r="H604">
        <v>36.9</v>
      </c>
      <c r="I604">
        <v>172.8</v>
      </c>
      <c r="J604">
        <v>3.81</v>
      </c>
    </row>
    <row r="605" spans="1:10" x14ac:dyDescent="0.25">
      <c r="A605" t="s">
        <v>17</v>
      </c>
      <c r="B605" t="s">
        <v>13</v>
      </c>
      <c r="C605">
        <v>2020</v>
      </c>
      <c r="D605">
        <v>26.6</v>
      </c>
      <c r="E605" t="str">
        <f>IF(D605&lt;23,"&lt;23°C",IF(D605&lt;=25,"23–25°C",IF(D605&lt;=28,"25–28°C","&gt;28°C")))</f>
        <v>25–28°C</v>
      </c>
      <c r="F605">
        <v>988.5</v>
      </c>
      <c r="G605" t="str">
        <f t="shared" si="9"/>
        <v>Moderate</v>
      </c>
      <c r="H605">
        <v>27.5</v>
      </c>
      <c r="I605">
        <v>130.30000000000001</v>
      </c>
      <c r="J605">
        <v>4.1100000000000003</v>
      </c>
    </row>
    <row r="606" spans="1:10" x14ac:dyDescent="0.25">
      <c r="A606" t="s">
        <v>10</v>
      </c>
      <c r="B606" t="s">
        <v>11</v>
      </c>
      <c r="C606">
        <v>2020</v>
      </c>
      <c r="D606">
        <v>26.6</v>
      </c>
      <c r="E606" t="str">
        <f>IF(D606&lt;23,"&lt;23°C",IF(D606&lt;=25,"23–25°C",IF(D606&lt;=28,"25–28°C","&gt;28°C")))</f>
        <v>25–28°C</v>
      </c>
      <c r="F606">
        <v>772.6</v>
      </c>
      <c r="G606" t="str">
        <f t="shared" si="9"/>
        <v>Moderate</v>
      </c>
      <c r="H606">
        <v>14.8</v>
      </c>
      <c r="I606">
        <v>135.6</v>
      </c>
      <c r="J606">
        <v>2.29</v>
      </c>
    </row>
    <row r="607" spans="1:10" x14ac:dyDescent="0.25">
      <c r="A607" t="s">
        <v>15</v>
      </c>
      <c r="B607" t="s">
        <v>9</v>
      </c>
      <c r="C607">
        <v>2019</v>
      </c>
      <c r="D607">
        <v>26.6</v>
      </c>
      <c r="E607" t="str">
        <f>IF(D607&lt;23,"&lt;23°C",IF(D607&lt;=25,"23–25°C",IF(D607&lt;=28,"25–28°C","&gt;28°C")))</f>
        <v>25–28°C</v>
      </c>
      <c r="F607">
        <v>1120.3</v>
      </c>
      <c r="G607" t="str">
        <f t="shared" si="9"/>
        <v>High</v>
      </c>
      <c r="H607">
        <v>36.200000000000003</v>
      </c>
      <c r="I607">
        <v>139.80000000000001</v>
      </c>
      <c r="J607">
        <v>5.46</v>
      </c>
    </row>
    <row r="608" spans="1:10" x14ac:dyDescent="0.25">
      <c r="A608" t="s">
        <v>8</v>
      </c>
      <c r="B608" t="s">
        <v>16</v>
      </c>
      <c r="C608">
        <v>2020</v>
      </c>
      <c r="D608">
        <v>26.6</v>
      </c>
      <c r="E608" t="str">
        <f>IF(D608&lt;23,"&lt;23°C",IF(D608&lt;=25,"23–25°C",IF(D608&lt;=28,"25–28°C","&gt;28°C")))</f>
        <v>25–28°C</v>
      </c>
      <c r="F608">
        <v>1525</v>
      </c>
      <c r="G608" t="str">
        <f t="shared" si="9"/>
        <v>Very High</v>
      </c>
      <c r="H608">
        <v>40.4</v>
      </c>
      <c r="I608">
        <v>154.19999999999999</v>
      </c>
      <c r="J608">
        <v>4.4800000000000004</v>
      </c>
    </row>
    <row r="609" spans="1:10" x14ac:dyDescent="0.25">
      <c r="A609" t="s">
        <v>8</v>
      </c>
      <c r="B609" t="s">
        <v>9</v>
      </c>
      <c r="C609">
        <v>2023</v>
      </c>
      <c r="D609">
        <v>26.6</v>
      </c>
      <c r="E609" t="str">
        <f>IF(D609&lt;23,"&lt;23°C",IF(D609&lt;=25,"23–25°C",IF(D609&lt;=28,"25–28°C","&gt;28°C")))</f>
        <v>25–28°C</v>
      </c>
      <c r="F609">
        <v>1949</v>
      </c>
      <c r="G609" t="str">
        <f t="shared" si="9"/>
        <v>Very High</v>
      </c>
      <c r="H609">
        <v>32</v>
      </c>
      <c r="I609">
        <v>131.19999999999999</v>
      </c>
      <c r="J609">
        <v>2.91</v>
      </c>
    </row>
    <row r="610" spans="1:10" x14ac:dyDescent="0.25">
      <c r="A610" t="s">
        <v>10</v>
      </c>
      <c r="B610" t="s">
        <v>14</v>
      </c>
      <c r="C610">
        <v>2019</v>
      </c>
      <c r="D610">
        <v>26.6</v>
      </c>
      <c r="E610" t="str">
        <f>IF(D610&lt;23,"&lt;23°C",IF(D610&lt;=25,"23–25°C",IF(D610&lt;=28,"25–28°C","&gt;28°C")))</f>
        <v>25–28°C</v>
      </c>
      <c r="F610">
        <v>829.6</v>
      </c>
      <c r="G610" t="str">
        <f t="shared" si="9"/>
        <v>Moderate</v>
      </c>
      <c r="H610">
        <v>20.100000000000001</v>
      </c>
      <c r="I610">
        <v>103.2</v>
      </c>
      <c r="J610">
        <v>5.85</v>
      </c>
    </row>
    <row r="611" spans="1:10" x14ac:dyDescent="0.25">
      <c r="A611" t="s">
        <v>10</v>
      </c>
      <c r="B611" t="s">
        <v>14</v>
      </c>
      <c r="C611">
        <v>2021</v>
      </c>
      <c r="D611">
        <v>26.6</v>
      </c>
      <c r="E611" t="str">
        <f>IF(D611&lt;23,"&lt;23°C",IF(D611&lt;=25,"23–25°C",IF(D611&lt;=28,"25–28°C","&gt;28°C")))</f>
        <v>25–28°C</v>
      </c>
      <c r="F611">
        <v>722.4</v>
      </c>
      <c r="G611" t="str">
        <f t="shared" si="9"/>
        <v>Moderate</v>
      </c>
      <c r="H611">
        <v>26.3</v>
      </c>
      <c r="I611">
        <v>135.1</v>
      </c>
      <c r="J611">
        <v>4.32</v>
      </c>
    </row>
    <row r="612" spans="1:10" x14ac:dyDescent="0.25">
      <c r="A612" t="s">
        <v>18</v>
      </c>
      <c r="B612" t="s">
        <v>9</v>
      </c>
      <c r="C612">
        <v>2023</v>
      </c>
      <c r="D612">
        <v>26.6</v>
      </c>
      <c r="E612" t="str">
        <f>IF(D612&lt;23,"&lt;23°C",IF(D612&lt;=25,"23–25°C",IF(D612&lt;=28,"25–28°C","&gt;28°C")))</f>
        <v>25–28°C</v>
      </c>
      <c r="F612">
        <v>1558.5</v>
      </c>
      <c r="G612" t="str">
        <f t="shared" si="9"/>
        <v>Very High</v>
      </c>
      <c r="H612">
        <v>16.100000000000001</v>
      </c>
      <c r="I612">
        <v>174.3</v>
      </c>
      <c r="J612">
        <v>1.19</v>
      </c>
    </row>
    <row r="613" spans="1:10" x14ac:dyDescent="0.25">
      <c r="A613" t="s">
        <v>12</v>
      </c>
      <c r="B613" t="s">
        <v>16</v>
      </c>
      <c r="C613">
        <v>2022</v>
      </c>
      <c r="D613">
        <v>26.6</v>
      </c>
      <c r="E613" t="str">
        <f>IF(D613&lt;23,"&lt;23°C",IF(D613&lt;=25,"23–25°C",IF(D613&lt;=28,"25–28°C","&gt;28°C")))</f>
        <v>25–28°C</v>
      </c>
      <c r="F613">
        <v>1186.5999999999999</v>
      </c>
      <c r="G613" t="str">
        <f t="shared" si="9"/>
        <v>High</v>
      </c>
      <c r="H613">
        <v>27.1</v>
      </c>
      <c r="I613">
        <v>224.4</v>
      </c>
      <c r="J613">
        <v>2.93</v>
      </c>
    </row>
    <row r="614" spans="1:10" x14ac:dyDescent="0.25">
      <c r="A614" t="s">
        <v>12</v>
      </c>
      <c r="B614" t="s">
        <v>11</v>
      </c>
      <c r="C614">
        <v>2023</v>
      </c>
      <c r="D614">
        <v>26.6</v>
      </c>
      <c r="E614" t="str">
        <f>IF(D614&lt;23,"&lt;23°C",IF(D614&lt;=25,"23–25°C",IF(D614&lt;=28,"25–28°C","&gt;28°C")))</f>
        <v>25–28°C</v>
      </c>
      <c r="F614">
        <v>1212.2</v>
      </c>
      <c r="G614" t="str">
        <f t="shared" si="9"/>
        <v>High</v>
      </c>
      <c r="H614">
        <v>42.6</v>
      </c>
      <c r="I614">
        <v>92.8</v>
      </c>
      <c r="J614">
        <v>0.53</v>
      </c>
    </row>
    <row r="615" spans="1:10" x14ac:dyDescent="0.25">
      <c r="A615" t="s">
        <v>10</v>
      </c>
      <c r="B615" t="s">
        <v>11</v>
      </c>
      <c r="C615">
        <v>2019</v>
      </c>
      <c r="D615">
        <v>26.6</v>
      </c>
      <c r="E615" t="str">
        <f>IF(D615&lt;23,"&lt;23°C",IF(D615&lt;=25,"23–25°C",IF(D615&lt;=28,"25–28°C","&gt;28°C")))</f>
        <v>25–28°C</v>
      </c>
      <c r="F615">
        <v>1503.2</v>
      </c>
      <c r="G615" t="str">
        <f t="shared" si="9"/>
        <v>Very High</v>
      </c>
      <c r="H615">
        <v>38.799999999999997</v>
      </c>
      <c r="I615">
        <v>102.8</v>
      </c>
      <c r="J615">
        <v>3.84</v>
      </c>
    </row>
    <row r="616" spans="1:10" x14ac:dyDescent="0.25">
      <c r="A616" t="s">
        <v>12</v>
      </c>
      <c r="B616" t="s">
        <v>16</v>
      </c>
      <c r="C616">
        <v>2023</v>
      </c>
      <c r="D616">
        <v>26.6</v>
      </c>
      <c r="E616" t="str">
        <f>IF(D616&lt;23,"&lt;23°C",IF(D616&lt;=25,"23–25°C",IF(D616&lt;=28,"25–28°C","&gt;28°C")))</f>
        <v>25–28°C</v>
      </c>
      <c r="F616">
        <v>1630.2</v>
      </c>
      <c r="G616" t="str">
        <f t="shared" si="9"/>
        <v>Very High</v>
      </c>
      <c r="H616">
        <v>23.8</v>
      </c>
      <c r="I616">
        <v>48.9</v>
      </c>
      <c r="J616">
        <v>4.8099999999999996</v>
      </c>
    </row>
    <row r="617" spans="1:10" x14ac:dyDescent="0.25">
      <c r="A617" t="s">
        <v>17</v>
      </c>
      <c r="B617" t="s">
        <v>16</v>
      </c>
      <c r="C617">
        <v>2019</v>
      </c>
      <c r="D617">
        <v>26.6</v>
      </c>
      <c r="E617" t="str">
        <f>IF(D617&lt;23,"&lt;23°C",IF(D617&lt;=25,"23–25°C",IF(D617&lt;=28,"25–28°C","&gt;28°C")))</f>
        <v>25–28°C</v>
      </c>
      <c r="F617">
        <v>1159.0999999999999</v>
      </c>
      <c r="G617" t="str">
        <f t="shared" si="9"/>
        <v>High</v>
      </c>
      <c r="H617">
        <v>37.6</v>
      </c>
      <c r="I617">
        <v>219.7</v>
      </c>
      <c r="J617">
        <v>1.18</v>
      </c>
    </row>
    <row r="618" spans="1:10" x14ac:dyDescent="0.25">
      <c r="A618" t="s">
        <v>12</v>
      </c>
      <c r="B618" t="s">
        <v>13</v>
      </c>
      <c r="C618">
        <v>2018</v>
      </c>
      <c r="D618">
        <v>26.6</v>
      </c>
      <c r="E618" t="str">
        <f>IF(D618&lt;23,"&lt;23°C",IF(D618&lt;=25,"23–25°C",IF(D618&lt;=28,"25–28°C","&gt;28°C")))</f>
        <v>25–28°C</v>
      </c>
      <c r="F618">
        <v>1052.4000000000001</v>
      </c>
      <c r="G618" t="str">
        <f t="shared" si="9"/>
        <v>High</v>
      </c>
      <c r="H618">
        <v>11.9</v>
      </c>
      <c r="I618">
        <v>239.7</v>
      </c>
      <c r="J618">
        <v>1.47</v>
      </c>
    </row>
    <row r="619" spans="1:10" x14ac:dyDescent="0.25">
      <c r="A619" t="s">
        <v>17</v>
      </c>
      <c r="B619" t="s">
        <v>16</v>
      </c>
      <c r="C619">
        <v>2021</v>
      </c>
      <c r="D619">
        <v>26.6</v>
      </c>
      <c r="E619" t="str">
        <f>IF(D619&lt;23,"&lt;23°C",IF(D619&lt;=25,"23–25°C",IF(D619&lt;=28,"25–28°C","&gt;28°C")))</f>
        <v>25–28°C</v>
      </c>
      <c r="F619">
        <v>887.9</v>
      </c>
      <c r="G619" t="str">
        <f t="shared" si="9"/>
        <v>Moderate</v>
      </c>
      <c r="H619">
        <v>20.399999999999999</v>
      </c>
      <c r="I619">
        <v>28.3</v>
      </c>
      <c r="J619">
        <v>4.8600000000000003</v>
      </c>
    </row>
    <row r="620" spans="1:10" x14ac:dyDescent="0.25">
      <c r="A620" t="s">
        <v>18</v>
      </c>
      <c r="B620" t="s">
        <v>13</v>
      </c>
      <c r="C620">
        <v>2019</v>
      </c>
      <c r="D620">
        <v>26.6</v>
      </c>
      <c r="E620" t="str">
        <f>IF(D620&lt;23,"&lt;23°C",IF(D620&lt;=25,"23–25°C",IF(D620&lt;=28,"25–28°C","&gt;28°C")))</f>
        <v>25–28°C</v>
      </c>
      <c r="F620">
        <v>1420.7</v>
      </c>
      <c r="G620" t="str">
        <f t="shared" si="9"/>
        <v>High</v>
      </c>
      <c r="H620">
        <v>29.4</v>
      </c>
      <c r="I620">
        <v>232.3</v>
      </c>
      <c r="J620">
        <v>1.52</v>
      </c>
    </row>
    <row r="621" spans="1:10" x14ac:dyDescent="0.25">
      <c r="A621" t="s">
        <v>12</v>
      </c>
      <c r="B621" t="s">
        <v>16</v>
      </c>
      <c r="C621">
        <v>2018</v>
      </c>
      <c r="D621">
        <v>26.6</v>
      </c>
      <c r="E621" t="str">
        <f>IF(D621&lt;23,"&lt;23°C",IF(D621&lt;=25,"23–25°C",IF(D621&lt;=28,"25–28°C","&gt;28°C")))</f>
        <v>25–28°C</v>
      </c>
      <c r="F621">
        <v>1803.5</v>
      </c>
      <c r="G621" t="str">
        <f t="shared" si="9"/>
        <v>Very High</v>
      </c>
      <c r="H621">
        <v>31.1</v>
      </c>
      <c r="I621">
        <v>175.6</v>
      </c>
      <c r="J621">
        <v>2.11</v>
      </c>
    </row>
    <row r="622" spans="1:10" x14ac:dyDescent="0.25">
      <c r="A622" t="s">
        <v>15</v>
      </c>
      <c r="B622" t="s">
        <v>11</v>
      </c>
      <c r="C622">
        <v>2021</v>
      </c>
      <c r="D622">
        <v>26.6</v>
      </c>
      <c r="E622" t="str">
        <f>IF(D622&lt;23,"&lt;23°C",IF(D622&lt;=25,"23–25°C",IF(D622&lt;=28,"25–28°C","&gt;28°C")))</f>
        <v>25–28°C</v>
      </c>
      <c r="F622">
        <v>1126.9000000000001</v>
      </c>
      <c r="G622" t="str">
        <f t="shared" si="9"/>
        <v>High</v>
      </c>
      <c r="H622">
        <v>44.3</v>
      </c>
      <c r="I622">
        <v>109.8</v>
      </c>
      <c r="J622">
        <v>5.38</v>
      </c>
    </row>
    <row r="623" spans="1:10" x14ac:dyDescent="0.25">
      <c r="A623" t="s">
        <v>15</v>
      </c>
      <c r="B623" t="s">
        <v>9</v>
      </c>
      <c r="C623">
        <v>2020</v>
      </c>
      <c r="D623">
        <v>26.6</v>
      </c>
      <c r="E623" t="str">
        <f>IF(D623&lt;23,"&lt;23°C",IF(D623&lt;=25,"23–25°C",IF(D623&lt;=28,"25–28°C","&gt;28°C")))</f>
        <v>25–28°C</v>
      </c>
      <c r="F623">
        <v>1438.3</v>
      </c>
      <c r="G623" t="str">
        <f t="shared" si="9"/>
        <v>High</v>
      </c>
      <c r="H623">
        <v>31.7</v>
      </c>
      <c r="I623">
        <v>35.1</v>
      </c>
      <c r="J623">
        <v>4.47</v>
      </c>
    </row>
    <row r="624" spans="1:10" x14ac:dyDescent="0.25">
      <c r="A624" t="s">
        <v>12</v>
      </c>
      <c r="B624" t="s">
        <v>13</v>
      </c>
      <c r="C624">
        <v>2018</v>
      </c>
      <c r="D624">
        <v>26.5</v>
      </c>
      <c r="E624" t="str">
        <f>IF(D624&lt;23,"&lt;23°C",IF(D624&lt;=25,"23–25°C",IF(D624&lt;=28,"25–28°C","&gt;28°C")))</f>
        <v>25–28°C</v>
      </c>
      <c r="F624">
        <v>1322.6</v>
      </c>
      <c r="G624" t="str">
        <f t="shared" si="9"/>
        <v>High</v>
      </c>
      <c r="H624">
        <v>18.899999999999999</v>
      </c>
      <c r="I624">
        <v>225.9</v>
      </c>
      <c r="J624">
        <v>4.92</v>
      </c>
    </row>
    <row r="625" spans="1:10" x14ac:dyDescent="0.25">
      <c r="A625" t="s">
        <v>10</v>
      </c>
      <c r="B625" t="s">
        <v>13</v>
      </c>
      <c r="C625">
        <v>2019</v>
      </c>
      <c r="D625">
        <v>26.5</v>
      </c>
      <c r="E625" t="str">
        <f>IF(D625&lt;23,"&lt;23°C",IF(D625&lt;=25,"23–25°C",IF(D625&lt;=28,"25–28°C","&gt;28°C")))</f>
        <v>25–28°C</v>
      </c>
      <c r="F625">
        <v>899.1</v>
      </c>
      <c r="G625" t="str">
        <f t="shared" si="9"/>
        <v>Moderate</v>
      </c>
      <c r="H625">
        <v>14.8</v>
      </c>
      <c r="I625">
        <v>226.6</v>
      </c>
      <c r="J625">
        <v>3.73</v>
      </c>
    </row>
    <row r="626" spans="1:10" x14ac:dyDescent="0.25">
      <c r="A626" t="s">
        <v>15</v>
      </c>
      <c r="B626" t="s">
        <v>14</v>
      </c>
      <c r="C626">
        <v>2021</v>
      </c>
      <c r="D626">
        <v>26.5</v>
      </c>
      <c r="E626" t="str">
        <f>IF(D626&lt;23,"&lt;23°C",IF(D626&lt;=25,"23–25°C",IF(D626&lt;=28,"25–28°C","&gt;28°C")))</f>
        <v>25–28°C</v>
      </c>
      <c r="F626">
        <v>1161.8</v>
      </c>
      <c r="G626" t="str">
        <f t="shared" si="9"/>
        <v>High</v>
      </c>
      <c r="H626">
        <v>19.899999999999999</v>
      </c>
      <c r="I626">
        <v>135.30000000000001</v>
      </c>
      <c r="J626">
        <v>2.0699999999999998</v>
      </c>
    </row>
    <row r="627" spans="1:10" x14ac:dyDescent="0.25">
      <c r="A627" t="s">
        <v>10</v>
      </c>
      <c r="B627" t="s">
        <v>9</v>
      </c>
      <c r="C627">
        <v>2018</v>
      </c>
      <c r="D627">
        <v>26.5</v>
      </c>
      <c r="E627" t="str">
        <f>IF(D627&lt;23,"&lt;23°C",IF(D627&lt;=25,"23–25°C",IF(D627&lt;=28,"25–28°C","&gt;28°C")))</f>
        <v>25–28°C</v>
      </c>
      <c r="F627">
        <v>1177.7</v>
      </c>
      <c r="G627" t="str">
        <f t="shared" si="9"/>
        <v>High</v>
      </c>
      <c r="H627">
        <v>43.1</v>
      </c>
      <c r="I627">
        <v>131.30000000000001</v>
      </c>
      <c r="J627">
        <v>4.74</v>
      </c>
    </row>
    <row r="628" spans="1:10" x14ac:dyDescent="0.25">
      <c r="A628" t="s">
        <v>8</v>
      </c>
      <c r="B628" t="s">
        <v>16</v>
      </c>
      <c r="C628">
        <v>2023</v>
      </c>
      <c r="D628">
        <v>26.5</v>
      </c>
      <c r="E628" t="str">
        <f>IF(D628&lt;23,"&lt;23°C",IF(D628&lt;=25,"23–25°C",IF(D628&lt;=28,"25–28°C","&gt;28°C")))</f>
        <v>25–28°C</v>
      </c>
      <c r="F628">
        <v>1048.9000000000001</v>
      </c>
      <c r="G628" t="str">
        <f t="shared" si="9"/>
        <v>High</v>
      </c>
      <c r="H628">
        <v>12.1</v>
      </c>
      <c r="I628">
        <v>215.2</v>
      </c>
      <c r="J628">
        <v>1.98</v>
      </c>
    </row>
    <row r="629" spans="1:10" x14ac:dyDescent="0.25">
      <c r="A629" t="s">
        <v>18</v>
      </c>
      <c r="B629" t="s">
        <v>13</v>
      </c>
      <c r="C629">
        <v>2022</v>
      </c>
      <c r="D629">
        <v>26.5</v>
      </c>
      <c r="E629" t="str">
        <f>IF(D629&lt;23,"&lt;23°C",IF(D629&lt;=25,"23–25°C",IF(D629&lt;=28,"25–28°C","&gt;28°C")))</f>
        <v>25–28°C</v>
      </c>
      <c r="F629">
        <v>1708.1</v>
      </c>
      <c r="G629" t="str">
        <f t="shared" si="9"/>
        <v>Very High</v>
      </c>
      <c r="H629">
        <v>18.399999999999999</v>
      </c>
      <c r="I629">
        <v>159.5</v>
      </c>
      <c r="J629">
        <v>2.82</v>
      </c>
    </row>
    <row r="630" spans="1:10" x14ac:dyDescent="0.25">
      <c r="A630" t="s">
        <v>10</v>
      </c>
      <c r="B630" t="s">
        <v>9</v>
      </c>
      <c r="C630">
        <v>2021</v>
      </c>
      <c r="D630">
        <v>26.5</v>
      </c>
      <c r="E630" t="str">
        <f>IF(D630&lt;23,"&lt;23°C",IF(D630&lt;=25,"23–25°C",IF(D630&lt;=28,"25–28°C","&gt;28°C")))</f>
        <v>25–28°C</v>
      </c>
      <c r="F630">
        <v>1626.1</v>
      </c>
      <c r="G630" t="str">
        <f t="shared" si="9"/>
        <v>Very High</v>
      </c>
      <c r="H630">
        <v>44.5</v>
      </c>
      <c r="I630">
        <v>162.1</v>
      </c>
      <c r="J630">
        <v>5.14</v>
      </c>
    </row>
    <row r="631" spans="1:10" x14ac:dyDescent="0.25">
      <c r="A631" t="s">
        <v>10</v>
      </c>
      <c r="B631" t="s">
        <v>16</v>
      </c>
      <c r="C631">
        <v>2020</v>
      </c>
      <c r="D631">
        <v>26.5</v>
      </c>
      <c r="E631" t="str">
        <f>IF(D631&lt;23,"&lt;23°C",IF(D631&lt;=25,"23–25°C",IF(D631&lt;=28,"25–28°C","&gt;28°C")))</f>
        <v>25–28°C</v>
      </c>
      <c r="F631">
        <v>1096.8</v>
      </c>
      <c r="G631" t="str">
        <f t="shared" si="9"/>
        <v>High</v>
      </c>
      <c r="H631">
        <v>19.7</v>
      </c>
      <c r="I631">
        <v>173.1</v>
      </c>
      <c r="J631">
        <v>3.36</v>
      </c>
    </row>
    <row r="632" spans="1:10" x14ac:dyDescent="0.25">
      <c r="A632" t="s">
        <v>18</v>
      </c>
      <c r="B632" t="s">
        <v>13</v>
      </c>
      <c r="C632">
        <v>2018</v>
      </c>
      <c r="D632">
        <v>26.5</v>
      </c>
      <c r="E632" t="str">
        <f>IF(D632&lt;23,"&lt;23°C",IF(D632&lt;=25,"23–25°C",IF(D632&lt;=28,"25–28°C","&gt;28°C")))</f>
        <v>25–28°C</v>
      </c>
      <c r="F632">
        <v>405.3</v>
      </c>
      <c r="G632" t="str">
        <f t="shared" si="9"/>
        <v>Low</v>
      </c>
      <c r="H632">
        <v>14.2</v>
      </c>
      <c r="I632">
        <v>65.599999999999994</v>
      </c>
      <c r="J632">
        <v>5.76</v>
      </c>
    </row>
    <row r="633" spans="1:10" x14ac:dyDescent="0.25">
      <c r="A633" t="s">
        <v>15</v>
      </c>
      <c r="B633" t="s">
        <v>14</v>
      </c>
      <c r="C633">
        <v>2020</v>
      </c>
      <c r="D633">
        <v>26.5</v>
      </c>
      <c r="E633" t="str">
        <f>IF(D633&lt;23,"&lt;23°C",IF(D633&lt;=25,"23–25°C",IF(D633&lt;=28,"25–28°C","&gt;28°C")))</f>
        <v>25–28°C</v>
      </c>
      <c r="F633">
        <v>981.4</v>
      </c>
      <c r="G633" t="str">
        <f t="shared" si="9"/>
        <v>Moderate</v>
      </c>
      <c r="H633">
        <v>40.5</v>
      </c>
      <c r="I633">
        <v>177.6</v>
      </c>
      <c r="J633">
        <v>2.2599999999999998</v>
      </c>
    </row>
    <row r="634" spans="1:10" x14ac:dyDescent="0.25">
      <c r="A634" t="s">
        <v>15</v>
      </c>
      <c r="B634" t="s">
        <v>16</v>
      </c>
      <c r="C634">
        <v>2020</v>
      </c>
      <c r="D634">
        <v>26.5</v>
      </c>
      <c r="E634" t="str">
        <f>IF(D634&lt;23,"&lt;23°C",IF(D634&lt;=25,"23–25°C",IF(D634&lt;=28,"25–28°C","&gt;28°C")))</f>
        <v>25–28°C</v>
      </c>
      <c r="F634">
        <v>1727.5</v>
      </c>
      <c r="G634" t="str">
        <f t="shared" si="9"/>
        <v>Very High</v>
      </c>
      <c r="H634">
        <v>44.4</v>
      </c>
      <c r="I634">
        <v>113.3</v>
      </c>
      <c r="J634">
        <v>0.95</v>
      </c>
    </row>
    <row r="635" spans="1:10" x14ac:dyDescent="0.25">
      <c r="A635" t="s">
        <v>12</v>
      </c>
      <c r="B635" t="s">
        <v>9</v>
      </c>
      <c r="C635">
        <v>2022</v>
      </c>
      <c r="D635">
        <v>26.5</v>
      </c>
      <c r="E635" t="str">
        <f>IF(D635&lt;23,"&lt;23°C",IF(D635&lt;=25,"23–25°C",IF(D635&lt;=28,"25–28°C","&gt;28°C")))</f>
        <v>25–28°C</v>
      </c>
      <c r="F635">
        <v>1036.5</v>
      </c>
      <c r="G635" t="str">
        <f t="shared" si="9"/>
        <v>High</v>
      </c>
      <c r="H635">
        <v>38.200000000000003</v>
      </c>
      <c r="I635">
        <v>175.5</v>
      </c>
      <c r="J635">
        <v>5.62</v>
      </c>
    </row>
    <row r="636" spans="1:10" x14ac:dyDescent="0.25">
      <c r="A636" t="s">
        <v>15</v>
      </c>
      <c r="B636" t="s">
        <v>16</v>
      </c>
      <c r="C636">
        <v>2022</v>
      </c>
      <c r="D636">
        <v>26.5</v>
      </c>
      <c r="E636" t="str">
        <f>IF(D636&lt;23,"&lt;23°C",IF(D636&lt;=25,"23–25°C",IF(D636&lt;=28,"25–28°C","&gt;28°C")))</f>
        <v>25–28°C</v>
      </c>
      <c r="F636">
        <v>951.8</v>
      </c>
      <c r="G636" t="str">
        <f t="shared" si="9"/>
        <v>Moderate</v>
      </c>
      <c r="H636">
        <v>42.6</v>
      </c>
      <c r="I636">
        <v>20.399999999999999</v>
      </c>
      <c r="J636">
        <v>1.78</v>
      </c>
    </row>
    <row r="637" spans="1:10" x14ac:dyDescent="0.25">
      <c r="A637" t="s">
        <v>12</v>
      </c>
      <c r="B637" t="s">
        <v>16</v>
      </c>
      <c r="C637">
        <v>2022</v>
      </c>
      <c r="D637">
        <v>26.5</v>
      </c>
      <c r="E637" t="str">
        <f>IF(D637&lt;23,"&lt;23°C",IF(D637&lt;=25,"23–25°C",IF(D637&lt;=28,"25–28°C","&gt;28°C")))</f>
        <v>25–28°C</v>
      </c>
      <c r="F637">
        <v>993.4</v>
      </c>
      <c r="G637" t="str">
        <f t="shared" si="9"/>
        <v>Moderate</v>
      </c>
      <c r="H637">
        <v>44.9</v>
      </c>
      <c r="I637">
        <v>208.3</v>
      </c>
      <c r="J637">
        <v>2.38</v>
      </c>
    </row>
    <row r="638" spans="1:10" x14ac:dyDescent="0.25">
      <c r="A638" t="s">
        <v>18</v>
      </c>
      <c r="B638" t="s">
        <v>11</v>
      </c>
      <c r="C638">
        <v>2023</v>
      </c>
      <c r="D638">
        <v>26.4</v>
      </c>
      <c r="E638" t="str">
        <f>IF(D638&lt;23,"&lt;23°C",IF(D638&lt;=25,"23–25°C",IF(D638&lt;=28,"25–28°C","&gt;28°C")))</f>
        <v>25–28°C</v>
      </c>
      <c r="F638">
        <v>321.3</v>
      </c>
      <c r="G638" t="str">
        <f t="shared" si="9"/>
        <v>Low</v>
      </c>
      <c r="H638">
        <v>26.6</v>
      </c>
      <c r="I638">
        <v>228.4</v>
      </c>
      <c r="J638">
        <v>0.64</v>
      </c>
    </row>
    <row r="639" spans="1:10" x14ac:dyDescent="0.25">
      <c r="A639" t="s">
        <v>18</v>
      </c>
      <c r="B639" t="s">
        <v>14</v>
      </c>
      <c r="C639">
        <v>2019</v>
      </c>
      <c r="D639">
        <v>26.4</v>
      </c>
      <c r="E639" t="str">
        <f>IF(D639&lt;23,"&lt;23°C",IF(D639&lt;=25,"23–25°C",IF(D639&lt;=28,"25–28°C","&gt;28°C")))</f>
        <v>25–28°C</v>
      </c>
      <c r="F639">
        <v>1512.3</v>
      </c>
      <c r="G639" t="str">
        <f t="shared" si="9"/>
        <v>Very High</v>
      </c>
      <c r="H639">
        <v>35.299999999999997</v>
      </c>
      <c r="I639">
        <v>104.2</v>
      </c>
      <c r="J639">
        <v>2.79</v>
      </c>
    </row>
    <row r="640" spans="1:10" x14ac:dyDescent="0.25">
      <c r="A640" t="s">
        <v>17</v>
      </c>
      <c r="B640" t="s">
        <v>11</v>
      </c>
      <c r="C640">
        <v>2022</v>
      </c>
      <c r="D640">
        <v>26.4</v>
      </c>
      <c r="E640" t="str">
        <f>IF(D640&lt;23,"&lt;23°C",IF(D640&lt;=25,"23–25°C",IF(D640&lt;=28,"25–28°C","&gt;28°C")))</f>
        <v>25–28°C</v>
      </c>
      <c r="F640">
        <v>1647.6</v>
      </c>
      <c r="G640" t="str">
        <f t="shared" si="9"/>
        <v>Very High</v>
      </c>
      <c r="H640">
        <v>12.8</v>
      </c>
      <c r="I640">
        <v>72</v>
      </c>
      <c r="J640">
        <v>6</v>
      </c>
    </row>
    <row r="641" spans="1:10" x14ac:dyDescent="0.25">
      <c r="A641" t="s">
        <v>18</v>
      </c>
      <c r="B641" t="s">
        <v>9</v>
      </c>
      <c r="C641">
        <v>2020</v>
      </c>
      <c r="D641">
        <v>26.4</v>
      </c>
      <c r="E641" t="str">
        <f>IF(D641&lt;23,"&lt;23°C",IF(D641&lt;=25,"23–25°C",IF(D641&lt;=28,"25–28°C","&gt;28°C")))</f>
        <v>25–28°C</v>
      </c>
      <c r="F641">
        <v>1290.7</v>
      </c>
      <c r="G641" t="str">
        <f t="shared" si="9"/>
        <v>High</v>
      </c>
      <c r="H641">
        <v>11.7</v>
      </c>
      <c r="I641">
        <v>197.8</v>
      </c>
      <c r="J641">
        <v>3.37</v>
      </c>
    </row>
    <row r="642" spans="1:10" x14ac:dyDescent="0.25">
      <c r="A642" t="s">
        <v>8</v>
      </c>
      <c r="B642" t="s">
        <v>13</v>
      </c>
      <c r="C642">
        <v>2023</v>
      </c>
      <c r="D642">
        <v>26.4</v>
      </c>
      <c r="E642" t="str">
        <f>IF(D642&lt;23,"&lt;23°C",IF(D642&lt;=25,"23–25°C",IF(D642&lt;=28,"25–28°C","&gt;28°C")))</f>
        <v>25–28°C</v>
      </c>
      <c r="F642">
        <v>1000.5</v>
      </c>
      <c r="G642" t="str">
        <f t="shared" ref="G642:G705" si="10">IF(F642&lt;600,"Low",IF(F642&lt;=1000,"Moderate",IF(F642&lt;=1500,"High","Very High")))</f>
        <v>High</v>
      </c>
      <c r="H642">
        <v>26.3</v>
      </c>
      <c r="I642">
        <v>172.7</v>
      </c>
      <c r="J642">
        <v>0.71</v>
      </c>
    </row>
    <row r="643" spans="1:10" x14ac:dyDescent="0.25">
      <c r="A643" t="s">
        <v>10</v>
      </c>
      <c r="B643" t="s">
        <v>14</v>
      </c>
      <c r="C643">
        <v>2022</v>
      </c>
      <c r="D643">
        <v>26.4</v>
      </c>
      <c r="E643" t="str">
        <f>IF(D643&lt;23,"&lt;23°C",IF(D643&lt;=25,"23–25°C",IF(D643&lt;=28,"25–28°C","&gt;28°C")))</f>
        <v>25–28°C</v>
      </c>
      <c r="F643">
        <v>790</v>
      </c>
      <c r="G643" t="str">
        <f t="shared" si="10"/>
        <v>Moderate</v>
      </c>
      <c r="H643">
        <v>23.8</v>
      </c>
      <c r="I643">
        <v>177.2</v>
      </c>
      <c r="J643">
        <v>2.0099999999999998</v>
      </c>
    </row>
    <row r="644" spans="1:10" x14ac:dyDescent="0.25">
      <c r="A644" t="s">
        <v>18</v>
      </c>
      <c r="B644" t="s">
        <v>9</v>
      </c>
      <c r="C644">
        <v>2022</v>
      </c>
      <c r="D644">
        <v>26.4</v>
      </c>
      <c r="E644" t="str">
        <f>IF(D644&lt;23,"&lt;23°C",IF(D644&lt;=25,"23–25°C",IF(D644&lt;=28,"25–28°C","&gt;28°C")))</f>
        <v>25–28°C</v>
      </c>
      <c r="F644">
        <v>738.4</v>
      </c>
      <c r="G644" t="str">
        <f t="shared" si="10"/>
        <v>Moderate</v>
      </c>
      <c r="H644">
        <v>25.5</v>
      </c>
      <c r="I644">
        <v>22.4</v>
      </c>
      <c r="J644">
        <v>3.44</v>
      </c>
    </row>
    <row r="645" spans="1:10" x14ac:dyDescent="0.25">
      <c r="A645" t="s">
        <v>8</v>
      </c>
      <c r="B645" t="s">
        <v>13</v>
      </c>
      <c r="C645">
        <v>2023</v>
      </c>
      <c r="D645">
        <v>26.4</v>
      </c>
      <c r="E645" t="str">
        <f>IF(D645&lt;23,"&lt;23°C",IF(D645&lt;=25,"23–25°C",IF(D645&lt;=28,"25–28°C","&gt;28°C")))</f>
        <v>25–28°C</v>
      </c>
      <c r="F645">
        <v>243.7</v>
      </c>
      <c r="G645" t="str">
        <f t="shared" si="10"/>
        <v>Low</v>
      </c>
      <c r="H645">
        <v>35.4</v>
      </c>
      <c r="I645">
        <v>247.9</v>
      </c>
      <c r="J645">
        <v>5.59</v>
      </c>
    </row>
    <row r="646" spans="1:10" x14ac:dyDescent="0.25">
      <c r="A646" t="s">
        <v>18</v>
      </c>
      <c r="B646" t="s">
        <v>14</v>
      </c>
      <c r="C646">
        <v>2020</v>
      </c>
      <c r="D646">
        <v>26.4</v>
      </c>
      <c r="E646" t="str">
        <f>IF(D646&lt;23,"&lt;23°C",IF(D646&lt;=25,"23–25°C",IF(D646&lt;=28,"25–28°C","&gt;28°C")))</f>
        <v>25–28°C</v>
      </c>
      <c r="F646">
        <v>749</v>
      </c>
      <c r="G646" t="str">
        <f t="shared" si="10"/>
        <v>Moderate</v>
      </c>
      <c r="H646">
        <v>31.3</v>
      </c>
      <c r="I646">
        <v>165.2</v>
      </c>
      <c r="J646">
        <v>2.5499999999999998</v>
      </c>
    </row>
    <row r="647" spans="1:10" x14ac:dyDescent="0.25">
      <c r="A647" t="s">
        <v>17</v>
      </c>
      <c r="B647" t="s">
        <v>14</v>
      </c>
      <c r="C647">
        <v>2019</v>
      </c>
      <c r="D647">
        <v>26.4</v>
      </c>
      <c r="E647" t="str">
        <f>IF(D647&lt;23,"&lt;23°C",IF(D647&lt;=25,"23–25°C",IF(D647&lt;=28,"25–28°C","&gt;28°C")))</f>
        <v>25–28°C</v>
      </c>
      <c r="F647">
        <v>672.1</v>
      </c>
      <c r="G647" t="str">
        <f t="shared" si="10"/>
        <v>Moderate</v>
      </c>
      <c r="H647">
        <v>37.799999999999997</v>
      </c>
      <c r="I647">
        <v>227.1</v>
      </c>
      <c r="J647">
        <v>5.78</v>
      </c>
    </row>
    <row r="648" spans="1:10" x14ac:dyDescent="0.25">
      <c r="A648" t="s">
        <v>10</v>
      </c>
      <c r="B648" t="s">
        <v>11</v>
      </c>
      <c r="C648">
        <v>2020</v>
      </c>
      <c r="D648">
        <v>26.4</v>
      </c>
      <c r="E648" t="str">
        <f>IF(D648&lt;23,"&lt;23°C",IF(D648&lt;=25,"23–25°C",IF(D648&lt;=28,"25–28°C","&gt;28°C")))</f>
        <v>25–28°C</v>
      </c>
      <c r="F648">
        <v>1194.4000000000001</v>
      </c>
      <c r="G648" t="str">
        <f t="shared" si="10"/>
        <v>High</v>
      </c>
      <c r="H648">
        <v>28</v>
      </c>
      <c r="I648">
        <v>97.4</v>
      </c>
      <c r="J648">
        <v>4.09</v>
      </c>
    </row>
    <row r="649" spans="1:10" x14ac:dyDescent="0.25">
      <c r="A649" t="s">
        <v>18</v>
      </c>
      <c r="B649" t="s">
        <v>16</v>
      </c>
      <c r="C649">
        <v>2021</v>
      </c>
      <c r="D649">
        <v>26.4</v>
      </c>
      <c r="E649" t="str">
        <f>IF(D649&lt;23,"&lt;23°C",IF(D649&lt;=25,"23–25°C",IF(D649&lt;=28,"25–28°C","&gt;28°C")))</f>
        <v>25–28°C</v>
      </c>
      <c r="F649">
        <v>1660.6</v>
      </c>
      <c r="G649" t="str">
        <f t="shared" si="10"/>
        <v>Very High</v>
      </c>
      <c r="H649">
        <v>35.299999999999997</v>
      </c>
      <c r="I649">
        <v>114.6</v>
      </c>
      <c r="J649">
        <v>3.27</v>
      </c>
    </row>
    <row r="650" spans="1:10" x14ac:dyDescent="0.25">
      <c r="A650" t="s">
        <v>18</v>
      </c>
      <c r="B650" t="s">
        <v>13</v>
      </c>
      <c r="C650">
        <v>2020</v>
      </c>
      <c r="D650">
        <v>26.4</v>
      </c>
      <c r="E650" t="str">
        <f>IF(D650&lt;23,"&lt;23°C",IF(D650&lt;=25,"23–25°C",IF(D650&lt;=28,"25–28°C","&gt;28°C")))</f>
        <v>25–28°C</v>
      </c>
      <c r="F650">
        <v>1472.9</v>
      </c>
      <c r="G650" t="str">
        <f t="shared" si="10"/>
        <v>High</v>
      </c>
      <c r="H650">
        <v>37.6</v>
      </c>
      <c r="I650">
        <v>221.1</v>
      </c>
      <c r="J650">
        <v>2.1</v>
      </c>
    </row>
    <row r="651" spans="1:10" x14ac:dyDescent="0.25">
      <c r="A651" t="s">
        <v>8</v>
      </c>
      <c r="B651" t="s">
        <v>9</v>
      </c>
      <c r="C651">
        <v>2020</v>
      </c>
      <c r="D651">
        <v>26.3</v>
      </c>
      <c r="E651" t="str">
        <f>IF(D651&lt;23,"&lt;23°C",IF(D651&lt;=25,"23–25°C",IF(D651&lt;=28,"25–28°C","&gt;28°C")))</f>
        <v>25–28°C</v>
      </c>
      <c r="F651">
        <v>1093.8</v>
      </c>
      <c r="G651" t="str">
        <f t="shared" si="10"/>
        <v>High</v>
      </c>
      <c r="H651">
        <v>28.7</v>
      </c>
      <c r="I651">
        <v>70.099999999999994</v>
      </c>
      <c r="J651">
        <v>5.53</v>
      </c>
    </row>
    <row r="652" spans="1:10" x14ac:dyDescent="0.25">
      <c r="A652" t="s">
        <v>18</v>
      </c>
      <c r="B652" t="s">
        <v>11</v>
      </c>
      <c r="C652">
        <v>2021</v>
      </c>
      <c r="D652">
        <v>26.3</v>
      </c>
      <c r="E652" t="str">
        <f>IF(D652&lt;23,"&lt;23°C",IF(D652&lt;=25,"23–25°C",IF(D652&lt;=28,"25–28°C","&gt;28°C")))</f>
        <v>25–28°C</v>
      </c>
      <c r="F652">
        <v>1053.3</v>
      </c>
      <c r="G652" t="str">
        <f t="shared" si="10"/>
        <v>High</v>
      </c>
      <c r="H652">
        <v>25</v>
      </c>
      <c r="I652">
        <v>219.8</v>
      </c>
      <c r="J652">
        <v>3.54</v>
      </c>
    </row>
    <row r="653" spans="1:10" x14ac:dyDescent="0.25">
      <c r="A653" t="s">
        <v>18</v>
      </c>
      <c r="B653" t="s">
        <v>14</v>
      </c>
      <c r="C653">
        <v>2022</v>
      </c>
      <c r="D653">
        <v>26.3</v>
      </c>
      <c r="E653" t="str">
        <f>IF(D653&lt;23,"&lt;23°C",IF(D653&lt;=25,"23–25°C",IF(D653&lt;=28,"25–28°C","&gt;28°C")))</f>
        <v>25–28°C</v>
      </c>
      <c r="F653">
        <v>1372.4</v>
      </c>
      <c r="G653" t="str">
        <f t="shared" si="10"/>
        <v>High</v>
      </c>
      <c r="H653">
        <v>36.1</v>
      </c>
      <c r="I653">
        <v>165.4</v>
      </c>
      <c r="J653">
        <v>3.96</v>
      </c>
    </row>
    <row r="654" spans="1:10" x14ac:dyDescent="0.25">
      <c r="A654" t="s">
        <v>18</v>
      </c>
      <c r="B654" t="s">
        <v>16</v>
      </c>
      <c r="C654">
        <v>2019</v>
      </c>
      <c r="D654">
        <v>26.3</v>
      </c>
      <c r="E654" t="str">
        <f>IF(D654&lt;23,"&lt;23°C",IF(D654&lt;=25,"23–25°C",IF(D654&lt;=28,"25–28°C","&gt;28°C")))</f>
        <v>25–28°C</v>
      </c>
      <c r="F654">
        <v>1425.1</v>
      </c>
      <c r="G654" t="str">
        <f t="shared" si="10"/>
        <v>High</v>
      </c>
      <c r="H654">
        <v>18.5</v>
      </c>
      <c r="I654">
        <v>100.9</v>
      </c>
      <c r="J654">
        <v>2.85</v>
      </c>
    </row>
    <row r="655" spans="1:10" x14ac:dyDescent="0.25">
      <c r="A655" t="s">
        <v>8</v>
      </c>
      <c r="B655" t="s">
        <v>13</v>
      </c>
      <c r="C655">
        <v>2019</v>
      </c>
      <c r="D655">
        <v>26.3</v>
      </c>
      <c r="E655" t="str">
        <f>IF(D655&lt;23,"&lt;23°C",IF(D655&lt;=25,"23–25°C",IF(D655&lt;=28,"25–28°C","&gt;28°C")))</f>
        <v>25–28°C</v>
      </c>
      <c r="F655">
        <v>935.9</v>
      </c>
      <c r="G655" t="str">
        <f t="shared" si="10"/>
        <v>Moderate</v>
      </c>
      <c r="H655">
        <v>20.5</v>
      </c>
      <c r="I655">
        <v>214.5</v>
      </c>
      <c r="J655">
        <v>2.61</v>
      </c>
    </row>
    <row r="656" spans="1:10" x14ac:dyDescent="0.25">
      <c r="A656" t="s">
        <v>12</v>
      </c>
      <c r="B656" t="s">
        <v>13</v>
      </c>
      <c r="C656">
        <v>2018</v>
      </c>
      <c r="D656">
        <v>26.3</v>
      </c>
      <c r="E656" t="str">
        <f>IF(D656&lt;23,"&lt;23°C",IF(D656&lt;=25,"23–25°C",IF(D656&lt;=28,"25–28°C","&gt;28°C")))</f>
        <v>25–28°C</v>
      </c>
      <c r="F656">
        <v>1456.1</v>
      </c>
      <c r="G656" t="str">
        <f t="shared" si="10"/>
        <v>High</v>
      </c>
      <c r="H656">
        <v>39.200000000000003</v>
      </c>
      <c r="I656">
        <v>104.2</v>
      </c>
      <c r="J656">
        <v>0.53</v>
      </c>
    </row>
    <row r="657" spans="1:10" x14ac:dyDescent="0.25">
      <c r="A657" t="s">
        <v>8</v>
      </c>
      <c r="B657" t="s">
        <v>14</v>
      </c>
      <c r="C657">
        <v>2022</v>
      </c>
      <c r="D657">
        <v>26.3</v>
      </c>
      <c r="E657" t="str">
        <f>IF(D657&lt;23,"&lt;23°C",IF(D657&lt;=25,"23–25°C",IF(D657&lt;=28,"25–28°C","&gt;28°C")))</f>
        <v>25–28°C</v>
      </c>
      <c r="F657">
        <v>1265.9000000000001</v>
      </c>
      <c r="G657" t="str">
        <f t="shared" si="10"/>
        <v>High</v>
      </c>
      <c r="H657">
        <v>27.9</v>
      </c>
      <c r="I657">
        <v>150.5</v>
      </c>
      <c r="J657">
        <v>2.58</v>
      </c>
    </row>
    <row r="658" spans="1:10" x14ac:dyDescent="0.25">
      <c r="A658" t="s">
        <v>18</v>
      </c>
      <c r="B658" t="s">
        <v>9</v>
      </c>
      <c r="C658">
        <v>2019</v>
      </c>
      <c r="D658">
        <v>26.3</v>
      </c>
      <c r="E658" t="str">
        <f>IF(D658&lt;23,"&lt;23°C",IF(D658&lt;=25,"23–25°C",IF(D658&lt;=28,"25–28°C","&gt;28°C")))</f>
        <v>25–28°C</v>
      </c>
      <c r="F658">
        <v>1059.7</v>
      </c>
      <c r="G658" t="str">
        <f t="shared" si="10"/>
        <v>High</v>
      </c>
      <c r="H658">
        <v>16.7</v>
      </c>
      <c r="I658">
        <v>143.4</v>
      </c>
      <c r="J658">
        <v>4.1399999999999997</v>
      </c>
    </row>
    <row r="659" spans="1:10" x14ac:dyDescent="0.25">
      <c r="A659" t="s">
        <v>17</v>
      </c>
      <c r="B659" t="s">
        <v>9</v>
      </c>
      <c r="C659">
        <v>2019</v>
      </c>
      <c r="D659">
        <v>26.3</v>
      </c>
      <c r="E659" t="str">
        <f>IF(D659&lt;23,"&lt;23°C",IF(D659&lt;=25,"23–25°C",IF(D659&lt;=28,"25–28°C","&gt;28°C")))</f>
        <v>25–28°C</v>
      </c>
      <c r="F659">
        <v>1244</v>
      </c>
      <c r="G659" t="str">
        <f t="shared" si="10"/>
        <v>High</v>
      </c>
      <c r="H659">
        <v>22.5</v>
      </c>
      <c r="I659">
        <v>195.4</v>
      </c>
      <c r="J659">
        <v>5.0999999999999996</v>
      </c>
    </row>
    <row r="660" spans="1:10" x14ac:dyDescent="0.25">
      <c r="A660" t="s">
        <v>17</v>
      </c>
      <c r="B660" t="s">
        <v>11</v>
      </c>
      <c r="C660">
        <v>2022</v>
      </c>
      <c r="D660">
        <v>26.3</v>
      </c>
      <c r="E660" t="str">
        <f>IF(D660&lt;23,"&lt;23°C",IF(D660&lt;=25,"23–25°C",IF(D660&lt;=28,"25–28°C","&gt;28°C")))</f>
        <v>25–28°C</v>
      </c>
      <c r="F660">
        <v>744.8</v>
      </c>
      <c r="G660" t="str">
        <f t="shared" si="10"/>
        <v>Moderate</v>
      </c>
      <c r="H660">
        <v>36.200000000000003</v>
      </c>
      <c r="I660">
        <v>205.3</v>
      </c>
      <c r="J660">
        <v>3</v>
      </c>
    </row>
    <row r="661" spans="1:10" x14ac:dyDescent="0.25">
      <c r="A661" t="s">
        <v>10</v>
      </c>
      <c r="B661" t="s">
        <v>11</v>
      </c>
      <c r="C661">
        <v>2020</v>
      </c>
      <c r="D661">
        <v>26.3</v>
      </c>
      <c r="E661" t="str">
        <f>IF(D661&lt;23,"&lt;23°C",IF(D661&lt;=25,"23–25°C",IF(D661&lt;=28,"25–28°C","&gt;28°C")))</f>
        <v>25–28°C</v>
      </c>
      <c r="F661">
        <v>1361.4</v>
      </c>
      <c r="G661" t="str">
        <f t="shared" si="10"/>
        <v>High</v>
      </c>
      <c r="H661">
        <v>14</v>
      </c>
      <c r="I661">
        <v>62.4</v>
      </c>
      <c r="J661">
        <v>2.14</v>
      </c>
    </row>
    <row r="662" spans="1:10" x14ac:dyDescent="0.25">
      <c r="A662" t="s">
        <v>8</v>
      </c>
      <c r="B662" t="s">
        <v>14</v>
      </c>
      <c r="C662">
        <v>2022</v>
      </c>
      <c r="D662">
        <v>26.3</v>
      </c>
      <c r="E662" t="str">
        <f>IF(D662&lt;23,"&lt;23°C",IF(D662&lt;=25,"23–25°C",IF(D662&lt;=28,"25–28°C","&gt;28°C")))</f>
        <v>25–28°C</v>
      </c>
      <c r="F662">
        <v>883.5</v>
      </c>
      <c r="G662" t="str">
        <f t="shared" si="10"/>
        <v>Moderate</v>
      </c>
      <c r="H662">
        <v>31.6</v>
      </c>
      <c r="I662">
        <v>81.5</v>
      </c>
      <c r="J662">
        <v>2.2200000000000002</v>
      </c>
    </row>
    <row r="663" spans="1:10" x14ac:dyDescent="0.25">
      <c r="A663" t="s">
        <v>17</v>
      </c>
      <c r="B663" t="s">
        <v>14</v>
      </c>
      <c r="C663">
        <v>2023</v>
      </c>
      <c r="D663">
        <v>26.3</v>
      </c>
      <c r="E663" t="str">
        <f>IF(D663&lt;23,"&lt;23°C",IF(D663&lt;=25,"23–25°C",IF(D663&lt;=28,"25–28°C","&gt;28°C")))</f>
        <v>25–28°C</v>
      </c>
      <c r="F663">
        <v>1118.9000000000001</v>
      </c>
      <c r="G663" t="str">
        <f t="shared" si="10"/>
        <v>High</v>
      </c>
      <c r="H663">
        <v>18.100000000000001</v>
      </c>
      <c r="I663">
        <v>73.900000000000006</v>
      </c>
      <c r="J663">
        <v>4.1500000000000004</v>
      </c>
    </row>
    <row r="664" spans="1:10" x14ac:dyDescent="0.25">
      <c r="A664" t="s">
        <v>12</v>
      </c>
      <c r="B664" t="s">
        <v>14</v>
      </c>
      <c r="C664">
        <v>2019</v>
      </c>
      <c r="D664">
        <v>26.3</v>
      </c>
      <c r="E664" t="str">
        <f>IF(D664&lt;23,"&lt;23°C",IF(D664&lt;=25,"23–25°C",IF(D664&lt;=28,"25–28°C","&gt;28°C")))</f>
        <v>25–28°C</v>
      </c>
      <c r="F664">
        <v>1415</v>
      </c>
      <c r="G664" t="str">
        <f t="shared" si="10"/>
        <v>High</v>
      </c>
      <c r="H664">
        <v>37.9</v>
      </c>
      <c r="I664">
        <v>116.5</v>
      </c>
      <c r="J664">
        <v>1.41</v>
      </c>
    </row>
    <row r="665" spans="1:10" x14ac:dyDescent="0.25">
      <c r="A665" t="s">
        <v>8</v>
      </c>
      <c r="B665" t="s">
        <v>9</v>
      </c>
      <c r="C665">
        <v>2023</v>
      </c>
      <c r="D665">
        <v>26.3</v>
      </c>
      <c r="E665" t="str">
        <f>IF(D665&lt;23,"&lt;23°C",IF(D665&lt;=25,"23–25°C",IF(D665&lt;=28,"25–28°C","&gt;28°C")))</f>
        <v>25–28°C</v>
      </c>
      <c r="F665">
        <v>1256.9000000000001</v>
      </c>
      <c r="G665" t="str">
        <f t="shared" si="10"/>
        <v>High</v>
      </c>
      <c r="H665">
        <v>43.6</v>
      </c>
      <c r="I665">
        <v>89.7</v>
      </c>
      <c r="J665">
        <v>2.38</v>
      </c>
    </row>
    <row r="666" spans="1:10" x14ac:dyDescent="0.25">
      <c r="A666" t="s">
        <v>12</v>
      </c>
      <c r="B666" t="s">
        <v>9</v>
      </c>
      <c r="C666">
        <v>2019</v>
      </c>
      <c r="D666">
        <v>26.3</v>
      </c>
      <c r="E666" t="str">
        <f>IF(D666&lt;23,"&lt;23°C",IF(D666&lt;=25,"23–25°C",IF(D666&lt;=28,"25–28°C","&gt;28°C")))</f>
        <v>25–28°C</v>
      </c>
      <c r="F666">
        <v>1045.8</v>
      </c>
      <c r="G666" t="str">
        <f t="shared" si="10"/>
        <v>High</v>
      </c>
      <c r="H666">
        <v>38.6</v>
      </c>
      <c r="I666">
        <v>33.799999999999997</v>
      </c>
      <c r="J666">
        <v>1.08</v>
      </c>
    </row>
    <row r="667" spans="1:10" x14ac:dyDescent="0.25">
      <c r="A667" t="s">
        <v>10</v>
      </c>
      <c r="B667" t="s">
        <v>9</v>
      </c>
      <c r="C667">
        <v>2021</v>
      </c>
      <c r="D667">
        <v>26.3</v>
      </c>
      <c r="E667" t="str">
        <f>IF(D667&lt;23,"&lt;23°C",IF(D667&lt;=25,"23–25°C",IF(D667&lt;=28,"25–28°C","&gt;28°C")))</f>
        <v>25–28°C</v>
      </c>
      <c r="F667">
        <v>782.3</v>
      </c>
      <c r="G667" t="str">
        <f t="shared" si="10"/>
        <v>Moderate</v>
      </c>
      <c r="H667">
        <v>38.5</v>
      </c>
      <c r="I667">
        <v>221.1</v>
      </c>
      <c r="J667">
        <v>0.69</v>
      </c>
    </row>
    <row r="668" spans="1:10" x14ac:dyDescent="0.25">
      <c r="A668" t="s">
        <v>12</v>
      </c>
      <c r="B668" t="s">
        <v>11</v>
      </c>
      <c r="C668">
        <v>2021</v>
      </c>
      <c r="D668">
        <v>26.3</v>
      </c>
      <c r="E668" t="str">
        <f>IF(D668&lt;23,"&lt;23°C",IF(D668&lt;=25,"23–25°C",IF(D668&lt;=28,"25–28°C","&gt;28°C")))</f>
        <v>25–28°C</v>
      </c>
      <c r="F668">
        <v>673.8</v>
      </c>
      <c r="G668" t="str">
        <f t="shared" si="10"/>
        <v>Moderate</v>
      </c>
      <c r="H668">
        <v>14.4</v>
      </c>
      <c r="I668">
        <v>86</v>
      </c>
      <c r="J668">
        <v>4.25</v>
      </c>
    </row>
    <row r="669" spans="1:10" x14ac:dyDescent="0.25">
      <c r="A669" t="s">
        <v>17</v>
      </c>
      <c r="B669" t="s">
        <v>14</v>
      </c>
      <c r="C669">
        <v>2021</v>
      </c>
      <c r="D669">
        <v>26.3</v>
      </c>
      <c r="E669" t="str">
        <f>IF(D669&lt;23,"&lt;23°C",IF(D669&lt;=25,"23–25°C",IF(D669&lt;=28,"25–28°C","&gt;28°C")))</f>
        <v>25–28°C</v>
      </c>
      <c r="F669">
        <v>1656.9</v>
      </c>
      <c r="G669" t="str">
        <f t="shared" si="10"/>
        <v>Very High</v>
      </c>
      <c r="H669">
        <v>18.8</v>
      </c>
      <c r="I669">
        <v>228.8</v>
      </c>
      <c r="J669">
        <v>4.84</v>
      </c>
    </row>
    <row r="670" spans="1:10" x14ac:dyDescent="0.25">
      <c r="A670" t="s">
        <v>12</v>
      </c>
      <c r="B670" t="s">
        <v>9</v>
      </c>
      <c r="C670">
        <v>2023</v>
      </c>
      <c r="D670">
        <v>26.3</v>
      </c>
      <c r="E670" t="str">
        <f>IF(D670&lt;23,"&lt;23°C",IF(D670&lt;=25,"23–25°C",IF(D670&lt;=28,"25–28°C","&gt;28°C")))</f>
        <v>25–28°C</v>
      </c>
      <c r="F670">
        <v>1382.9</v>
      </c>
      <c r="G670" t="str">
        <f t="shared" si="10"/>
        <v>High</v>
      </c>
      <c r="H670">
        <v>13.2</v>
      </c>
      <c r="I670">
        <v>124</v>
      </c>
      <c r="J670">
        <v>3.92</v>
      </c>
    </row>
    <row r="671" spans="1:10" x14ac:dyDescent="0.25">
      <c r="A671" t="s">
        <v>10</v>
      </c>
      <c r="B671" t="s">
        <v>11</v>
      </c>
      <c r="C671">
        <v>2018</v>
      </c>
      <c r="D671">
        <v>26.3</v>
      </c>
      <c r="E671" t="str">
        <f>IF(D671&lt;23,"&lt;23°C",IF(D671&lt;=25,"23–25°C",IF(D671&lt;=28,"25–28°C","&gt;28°C")))</f>
        <v>25–28°C</v>
      </c>
      <c r="F671">
        <v>723.3</v>
      </c>
      <c r="G671" t="str">
        <f t="shared" si="10"/>
        <v>Moderate</v>
      </c>
      <c r="H671">
        <v>40.799999999999997</v>
      </c>
      <c r="I671">
        <v>166.5</v>
      </c>
      <c r="J671">
        <v>2.14</v>
      </c>
    </row>
    <row r="672" spans="1:10" x14ac:dyDescent="0.25">
      <c r="A672" t="s">
        <v>12</v>
      </c>
      <c r="B672" t="s">
        <v>16</v>
      </c>
      <c r="C672">
        <v>2021</v>
      </c>
      <c r="D672">
        <v>26.3</v>
      </c>
      <c r="E672" t="str">
        <f>IF(D672&lt;23,"&lt;23°C",IF(D672&lt;=25,"23–25°C",IF(D672&lt;=28,"25–28°C","&gt;28°C")))</f>
        <v>25–28°C</v>
      </c>
      <c r="F672">
        <v>678.2</v>
      </c>
      <c r="G672" t="str">
        <f t="shared" si="10"/>
        <v>Moderate</v>
      </c>
      <c r="H672">
        <v>21.3</v>
      </c>
      <c r="I672">
        <v>203.1</v>
      </c>
      <c r="J672">
        <v>2.2400000000000002</v>
      </c>
    </row>
    <row r="673" spans="1:10" x14ac:dyDescent="0.25">
      <c r="A673" t="s">
        <v>8</v>
      </c>
      <c r="B673" t="s">
        <v>14</v>
      </c>
      <c r="C673">
        <v>2018</v>
      </c>
      <c r="D673">
        <v>26.2</v>
      </c>
      <c r="E673" t="str">
        <f>IF(D673&lt;23,"&lt;23°C",IF(D673&lt;=25,"23–25°C",IF(D673&lt;=28,"25–28°C","&gt;28°C")))</f>
        <v>25–28°C</v>
      </c>
      <c r="F673">
        <v>1039.7</v>
      </c>
      <c r="G673" t="str">
        <f t="shared" si="10"/>
        <v>High</v>
      </c>
      <c r="H673">
        <v>19.100000000000001</v>
      </c>
      <c r="I673">
        <v>97.2</v>
      </c>
      <c r="J673">
        <v>3.08</v>
      </c>
    </row>
    <row r="674" spans="1:10" x14ac:dyDescent="0.25">
      <c r="A674" t="s">
        <v>18</v>
      </c>
      <c r="B674" t="s">
        <v>11</v>
      </c>
      <c r="C674">
        <v>2018</v>
      </c>
      <c r="D674">
        <v>26.2</v>
      </c>
      <c r="E674" t="str">
        <f>IF(D674&lt;23,"&lt;23°C",IF(D674&lt;=25,"23–25°C",IF(D674&lt;=28,"25–28°C","&gt;28°C")))</f>
        <v>25–28°C</v>
      </c>
      <c r="F674">
        <v>1331.6</v>
      </c>
      <c r="G674" t="str">
        <f t="shared" si="10"/>
        <v>High</v>
      </c>
      <c r="H674">
        <v>19.8</v>
      </c>
      <c r="I674">
        <v>145.30000000000001</v>
      </c>
      <c r="J674">
        <v>3.52</v>
      </c>
    </row>
    <row r="675" spans="1:10" x14ac:dyDescent="0.25">
      <c r="A675" t="s">
        <v>10</v>
      </c>
      <c r="B675" t="s">
        <v>13</v>
      </c>
      <c r="C675">
        <v>2020</v>
      </c>
      <c r="D675">
        <v>26.2</v>
      </c>
      <c r="E675" t="str">
        <f>IF(D675&lt;23,"&lt;23°C",IF(D675&lt;=25,"23–25°C",IF(D675&lt;=28,"25–28°C","&gt;28°C")))</f>
        <v>25–28°C</v>
      </c>
      <c r="F675">
        <v>1109.9000000000001</v>
      </c>
      <c r="G675" t="str">
        <f t="shared" si="10"/>
        <v>High</v>
      </c>
      <c r="H675">
        <v>34.700000000000003</v>
      </c>
      <c r="I675">
        <v>70.2</v>
      </c>
      <c r="J675">
        <v>4.1500000000000004</v>
      </c>
    </row>
    <row r="676" spans="1:10" x14ac:dyDescent="0.25">
      <c r="A676" t="s">
        <v>15</v>
      </c>
      <c r="B676" t="s">
        <v>14</v>
      </c>
      <c r="C676">
        <v>2023</v>
      </c>
      <c r="D676">
        <v>26.2</v>
      </c>
      <c r="E676" t="str">
        <f>IF(D676&lt;23,"&lt;23°C",IF(D676&lt;=25,"23–25°C",IF(D676&lt;=28,"25–28°C","&gt;28°C")))</f>
        <v>25–28°C</v>
      </c>
      <c r="F676">
        <v>1258.3</v>
      </c>
      <c r="G676" t="str">
        <f t="shared" si="10"/>
        <v>High</v>
      </c>
      <c r="H676">
        <v>20.8</v>
      </c>
      <c r="I676">
        <v>32.6</v>
      </c>
      <c r="J676">
        <v>4.4000000000000004</v>
      </c>
    </row>
    <row r="677" spans="1:10" x14ac:dyDescent="0.25">
      <c r="A677" t="s">
        <v>8</v>
      </c>
      <c r="B677" t="s">
        <v>11</v>
      </c>
      <c r="C677">
        <v>2019</v>
      </c>
      <c r="D677">
        <v>26.2</v>
      </c>
      <c r="E677" t="str">
        <f>IF(D677&lt;23,"&lt;23°C",IF(D677&lt;=25,"23–25°C",IF(D677&lt;=28,"25–28°C","&gt;28°C")))</f>
        <v>25–28°C</v>
      </c>
      <c r="F677">
        <v>1086</v>
      </c>
      <c r="G677" t="str">
        <f t="shared" si="10"/>
        <v>High</v>
      </c>
      <c r="H677">
        <v>12.6</v>
      </c>
      <c r="I677">
        <v>43.6</v>
      </c>
      <c r="J677">
        <v>5.39</v>
      </c>
    </row>
    <row r="678" spans="1:10" x14ac:dyDescent="0.25">
      <c r="A678" t="s">
        <v>15</v>
      </c>
      <c r="B678" t="s">
        <v>14</v>
      </c>
      <c r="C678">
        <v>2022</v>
      </c>
      <c r="D678">
        <v>26.2</v>
      </c>
      <c r="E678" t="str">
        <f>IF(D678&lt;23,"&lt;23°C",IF(D678&lt;=25,"23–25°C",IF(D678&lt;=28,"25–28°C","&gt;28°C")))</f>
        <v>25–28°C</v>
      </c>
      <c r="F678">
        <v>896.1</v>
      </c>
      <c r="G678" t="str">
        <f t="shared" si="10"/>
        <v>Moderate</v>
      </c>
      <c r="H678">
        <v>31.9</v>
      </c>
      <c r="I678">
        <v>177.7</v>
      </c>
      <c r="J678">
        <v>4.6100000000000003</v>
      </c>
    </row>
    <row r="679" spans="1:10" x14ac:dyDescent="0.25">
      <c r="A679" t="s">
        <v>18</v>
      </c>
      <c r="B679" t="s">
        <v>9</v>
      </c>
      <c r="C679">
        <v>2021</v>
      </c>
      <c r="D679">
        <v>26.2</v>
      </c>
      <c r="E679" t="str">
        <f>IF(D679&lt;23,"&lt;23°C",IF(D679&lt;=25,"23–25°C",IF(D679&lt;=28,"25–28°C","&gt;28°C")))</f>
        <v>25–28°C</v>
      </c>
      <c r="F679">
        <v>853</v>
      </c>
      <c r="G679" t="str">
        <f t="shared" si="10"/>
        <v>Moderate</v>
      </c>
      <c r="H679">
        <v>13</v>
      </c>
      <c r="I679">
        <v>38.799999999999997</v>
      </c>
      <c r="J679">
        <v>4.66</v>
      </c>
    </row>
    <row r="680" spans="1:10" x14ac:dyDescent="0.25">
      <c r="A680" t="s">
        <v>17</v>
      </c>
      <c r="B680" t="s">
        <v>14</v>
      </c>
      <c r="C680">
        <v>2023</v>
      </c>
      <c r="D680">
        <v>26.2</v>
      </c>
      <c r="E680" t="str">
        <f>IF(D680&lt;23,"&lt;23°C",IF(D680&lt;=25,"23–25°C",IF(D680&lt;=28,"25–28°C","&gt;28°C")))</f>
        <v>25–28°C</v>
      </c>
      <c r="F680">
        <v>844.7</v>
      </c>
      <c r="G680" t="str">
        <f t="shared" si="10"/>
        <v>Moderate</v>
      </c>
      <c r="H680">
        <v>39</v>
      </c>
      <c r="I680">
        <v>27.2</v>
      </c>
      <c r="J680">
        <v>1.87</v>
      </c>
    </row>
    <row r="681" spans="1:10" x14ac:dyDescent="0.25">
      <c r="A681" t="s">
        <v>15</v>
      </c>
      <c r="B681" t="s">
        <v>13</v>
      </c>
      <c r="C681">
        <v>2023</v>
      </c>
      <c r="D681">
        <v>26.2</v>
      </c>
      <c r="E681" t="str">
        <f>IF(D681&lt;23,"&lt;23°C",IF(D681&lt;=25,"23–25°C",IF(D681&lt;=28,"25–28°C","&gt;28°C")))</f>
        <v>25–28°C</v>
      </c>
      <c r="F681">
        <v>1001</v>
      </c>
      <c r="G681" t="str">
        <f t="shared" si="10"/>
        <v>High</v>
      </c>
      <c r="H681">
        <v>20.100000000000001</v>
      </c>
      <c r="I681">
        <v>187</v>
      </c>
      <c r="J681">
        <v>2.9</v>
      </c>
    </row>
    <row r="682" spans="1:10" x14ac:dyDescent="0.25">
      <c r="A682" t="s">
        <v>18</v>
      </c>
      <c r="B682" t="s">
        <v>14</v>
      </c>
      <c r="C682">
        <v>2022</v>
      </c>
      <c r="D682">
        <v>26.2</v>
      </c>
      <c r="E682" t="str">
        <f>IF(D682&lt;23,"&lt;23°C",IF(D682&lt;=25,"23–25°C",IF(D682&lt;=28,"25–28°C","&gt;28°C")))</f>
        <v>25–28°C</v>
      </c>
      <c r="F682">
        <v>985.3</v>
      </c>
      <c r="G682" t="str">
        <f t="shared" si="10"/>
        <v>Moderate</v>
      </c>
      <c r="H682">
        <v>13.6</v>
      </c>
      <c r="I682">
        <v>66.2</v>
      </c>
      <c r="J682">
        <v>5.51</v>
      </c>
    </row>
    <row r="683" spans="1:10" x14ac:dyDescent="0.25">
      <c r="A683" t="s">
        <v>8</v>
      </c>
      <c r="B683" t="s">
        <v>16</v>
      </c>
      <c r="C683">
        <v>2021</v>
      </c>
      <c r="D683">
        <v>26.2</v>
      </c>
      <c r="E683" t="str">
        <f>IF(D683&lt;23,"&lt;23°C",IF(D683&lt;=25,"23–25°C",IF(D683&lt;=28,"25–28°C","&gt;28°C")))</f>
        <v>25–28°C</v>
      </c>
      <c r="F683">
        <v>1302.5</v>
      </c>
      <c r="G683" t="str">
        <f t="shared" si="10"/>
        <v>High</v>
      </c>
      <c r="H683">
        <v>17.3</v>
      </c>
      <c r="I683">
        <v>173.1</v>
      </c>
      <c r="J683">
        <v>2.08</v>
      </c>
    </row>
    <row r="684" spans="1:10" x14ac:dyDescent="0.25">
      <c r="A684" t="s">
        <v>12</v>
      </c>
      <c r="B684" t="s">
        <v>16</v>
      </c>
      <c r="C684">
        <v>2020</v>
      </c>
      <c r="D684">
        <v>26.2</v>
      </c>
      <c r="E684" t="str">
        <f>IF(D684&lt;23,"&lt;23°C",IF(D684&lt;=25,"23–25°C",IF(D684&lt;=28,"25–28°C","&gt;28°C")))</f>
        <v>25–28°C</v>
      </c>
      <c r="F684">
        <v>1171.4000000000001</v>
      </c>
      <c r="G684" t="str">
        <f t="shared" si="10"/>
        <v>High</v>
      </c>
      <c r="H684">
        <v>10.6</v>
      </c>
      <c r="I684">
        <v>101.6</v>
      </c>
      <c r="J684">
        <v>2.39</v>
      </c>
    </row>
    <row r="685" spans="1:10" x14ac:dyDescent="0.25">
      <c r="A685" t="s">
        <v>15</v>
      </c>
      <c r="B685" t="s">
        <v>16</v>
      </c>
      <c r="C685">
        <v>2020</v>
      </c>
      <c r="D685">
        <v>26.2</v>
      </c>
      <c r="E685" t="str">
        <f>IF(D685&lt;23,"&lt;23°C",IF(D685&lt;=25,"23–25°C",IF(D685&lt;=28,"25–28°C","&gt;28°C")))</f>
        <v>25–28°C</v>
      </c>
      <c r="F685">
        <v>1718.2</v>
      </c>
      <c r="G685" t="str">
        <f t="shared" si="10"/>
        <v>Very High</v>
      </c>
      <c r="H685">
        <v>23.7</v>
      </c>
      <c r="I685">
        <v>173.8</v>
      </c>
      <c r="J685">
        <v>4.59</v>
      </c>
    </row>
    <row r="686" spans="1:10" x14ac:dyDescent="0.25">
      <c r="A686" t="s">
        <v>8</v>
      </c>
      <c r="B686" t="s">
        <v>13</v>
      </c>
      <c r="C686">
        <v>2019</v>
      </c>
      <c r="D686">
        <v>26.2</v>
      </c>
      <c r="E686" t="str">
        <f>IF(D686&lt;23,"&lt;23°C",IF(D686&lt;=25,"23–25°C",IF(D686&lt;=28,"25–28°C","&gt;28°C")))</f>
        <v>25–28°C</v>
      </c>
      <c r="F686">
        <v>849.7</v>
      </c>
      <c r="G686" t="str">
        <f t="shared" si="10"/>
        <v>Moderate</v>
      </c>
      <c r="H686">
        <v>18.5</v>
      </c>
      <c r="I686">
        <v>187.3</v>
      </c>
      <c r="J686">
        <v>1.51</v>
      </c>
    </row>
    <row r="687" spans="1:10" x14ac:dyDescent="0.25">
      <c r="A687" t="s">
        <v>18</v>
      </c>
      <c r="B687" t="s">
        <v>14</v>
      </c>
      <c r="C687">
        <v>2018</v>
      </c>
      <c r="D687">
        <v>26.2</v>
      </c>
      <c r="E687" t="str">
        <f>IF(D687&lt;23,"&lt;23°C",IF(D687&lt;=25,"23–25°C",IF(D687&lt;=28,"25–28°C","&gt;28°C")))</f>
        <v>25–28°C</v>
      </c>
      <c r="F687">
        <v>923</v>
      </c>
      <c r="G687" t="str">
        <f t="shared" si="10"/>
        <v>Moderate</v>
      </c>
      <c r="H687">
        <v>19.5</v>
      </c>
      <c r="I687">
        <v>41.8</v>
      </c>
      <c r="J687">
        <v>3.02</v>
      </c>
    </row>
    <row r="688" spans="1:10" x14ac:dyDescent="0.25">
      <c r="A688" t="s">
        <v>12</v>
      </c>
      <c r="B688" t="s">
        <v>16</v>
      </c>
      <c r="C688">
        <v>2023</v>
      </c>
      <c r="D688">
        <v>26.2</v>
      </c>
      <c r="E688" t="str">
        <f>IF(D688&lt;23,"&lt;23°C",IF(D688&lt;=25,"23–25°C",IF(D688&lt;=28,"25–28°C","&gt;28°C")))</f>
        <v>25–28°C</v>
      </c>
      <c r="F688">
        <v>838.5</v>
      </c>
      <c r="G688" t="str">
        <f t="shared" si="10"/>
        <v>Moderate</v>
      </c>
      <c r="H688">
        <v>14.9</v>
      </c>
      <c r="I688">
        <v>185.9</v>
      </c>
      <c r="J688">
        <v>5.91</v>
      </c>
    </row>
    <row r="689" spans="1:10" x14ac:dyDescent="0.25">
      <c r="A689" t="s">
        <v>18</v>
      </c>
      <c r="B689" t="s">
        <v>13</v>
      </c>
      <c r="C689">
        <v>2022</v>
      </c>
      <c r="D689">
        <v>26.2</v>
      </c>
      <c r="E689" t="str">
        <f>IF(D689&lt;23,"&lt;23°C",IF(D689&lt;=25,"23–25°C",IF(D689&lt;=28,"25–28°C","&gt;28°C")))</f>
        <v>25–28°C</v>
      </c>
      <c r="F689">
        <v>1195.4000000000001</v>
      </c>
      <c r="G689" t="str">
        <f t="shared" si="10"/>
        <v>High</v>
      </c>
      <c r="H689">
        <v>14.7</v>
      </c>
      <c r="I689">
        <v>93</v>
      </c>
      <c r="J689">
        <v>3.65</v>
      </c>
    </row>
    <row r="690" spans="1:10" x14ac:dyDescent="0.25">
      <c r="A690" t="s">
        <v>8</v>
      </c>
      <c r="B690" t="s">
        <v>9</v>
      </c>
      <c r="C690">
        <v>2021</v>
      </c>
      <c r="D690">
        <v>26.2</v>
      </c>
      <c r="E690" t="str">
        <f>IF(D690&lt;23,"&lt;23°C",IF(D690&lt;=25,"23–25°C",IF(D690&lt;=28,"25–28°C","&gt;28°C")))</f>
        <v>25–28°C</v>
      </c>
      <c r="F690">
        <v>1083.4000000000001</v>
      </c>
      <c r="G690" t="str">
        <f t="shared" si="10"/>
        <v>High</v>
      </c>
      <c r="H690">
        <v>17.8</v>
      </c>
      <c r="I690">
        <v>170.9</v>
      </c>
      <c r="J690">
        <v>2.0099999999999998</v>
      </c>
    </row>
    <row r="691" spans="1:10" x14ac:dyDescent="0.25">
      <c r="A691" t="s">
        <v>17</v>
      </c>
      <c r="B691" t="s">
        <v>14</v>
      </c>
      <c r="C691">
        <v>2019</v>
      </c>
      <c r="D691">
        <v>26.2</v>
      </c>
      <c r="E691" t="str">
        <f>IF(D691&lt;23,"&lt;23°C",IF(D691&lt;=25,"23–25°C",IF(D691&lt;=28,"25–28°C","&gt;28°C")))</f>
        <v>25–28°C</v>
      </c>
      <c r="F691">
        <v>1026.5</v>
      </c>
      <c r="G691" t="str">
        <f t="shared" si="10"/>
        <v>High</v>
      </c>
      <c r="H691">
        <v>38.6</v>
      </c>
      <c r="I691">
        <v>26.7</v>
      </c>
      <c r="J691">
        <v>2.56</v>
      </c>
    </row>
    <row r="692" spans="1:10" x14ac:dyDescent="0.25">
      <c r="A692" t="s">
        <v>15</v>
      </c>
      <c r="B692" t="s">
        <v>9</v>
      </c>
      <c r="C692">
        <v>2020</v>
      </c>
      <c r="D692">
        <v>26.2</v>
      </c>
      <c r="E692" t="str">
        <f>IF(D692&lt;23,"&lt;23°C",IF(D692&lt;=25,"23–25°C",IF(D692&lt;=28,"25–28°C","&gt;28°C")))</f>
        <v>25–28°C</v>
      </c>
      <c r="F692">
        <v>1342.6</v>
      </c>
      <c r="G692" t="str">
        <f t="shared" si="10"/>
        <v>High</v>
      </c>
      <c r="H692">
        <v>36.200000000000003</v>
      </c>
      <c r="I692">
        <v>196.9</v>
      </c>
      <c r="J692">
        <v>1.77</v>
      </c>
    </row>
    <row r="693" spans="1:10" x14ac:dyDescent="0.25">
      <c r="A693" t="s">
        <v>10</v>
      </c>
      <c r="B693" t="s">
        <v>14</v>
      </c>
      <c r="C693">
        <v>2018</v>
      </c>
      <c r="D693">
        <v>26.1</v>
      </c>
      <c r="E693" t="str">
        <f>IF(D693&lt;23,"&lt;23°C",IF(D693&lt;=25,"23–25°C",IF(D693&lt;=28,"25–28°C","&gt;28°C")))</f>
        <v>25–28°C</v>
      </c>
      <c r="F693">
        <v>1762.2</v>
      </c>
      <c r="G693" t="str">
        <f t="shared" si="10"/>
        <v>Very High</v>
      </c>
      <c r="H693">
        <v>16</v>
      </c>
      <c r="I693">
        <v>100.7</v>
      </c>
      <c r="J693">
        <v>2.06</v>
      </c>
    </row>
    <row r="694" spans="1:10" x14ac:dyDescent="0.25">
      <c r="A694" t="s">
        <v>10</v>
      </c>
      <c r="B694" t="s">
        <v>9</v>
      </c>
      <c r="C694">
        <v>2022</v>
      </c>
      <c r="D694">
        <v>26.1</v>
      </c>
      <c r="E694" t="str">
        <f>IF(D694&lt;23,"&lt;23°C",IF(D694&lt;=25,"23–25°C",IF(D694&lt;=28,"25–28°C","&gt;28°C")))</f>
        <v>25–28°C</v>
      </c>
      <c r="F694">
        <v>1109.7</v>
      </c>
      <c r="G694" t="str">
        <f t="shared" si="10"/>
        <v>High</v>
      </c>
      <c r="H694">
        <v>23.9</v>
      </c>
      <c r="I694">
        <v>246.3</v>
      </c>
      <c r="J694">
        <v>2.17</v>
      </c>
    </row>
    <row r="695" spans="1:10" x14ac:dyDescent="0.25">
      <c r="A695" t="s">
        <v>15</v>
      </c>
      <c r="B695" t="s">
        <v>16</v>
      </c>
      <c r="C695">
        <v>2021</v>
      </c>
      <c r="D695">
        <v>26.1</v>
      </c>
      <c r="E695" t="str">
        <f>IF(D695&lt;23,"&lt;23°C",IF(D695&lt;=25,"23–25°C",IF(D695&lt;=28,"25–28°C","&gt;28°C")))</f>
        <v>25–28°C</v>
      </c>
      <c r="F695">
        <v>1537.4</v>
      </c>
      <c r="G695" t="str">
        <f t="shared" si="10"/>
        <v>Very High</v>
      </c>
      <c r="H695">
        <v>40.4</v>
      </c>
      <c r="I695">
        <v>211.6</v>
      </c>
      <c r="J695">
        <v>1.75</v>
      </c>
    </row>
    <row r="696" spans="1:10" x14ac:dyDescent="0.25">
      <c r="A696" t="s">
        <v>10</v>
      </c>
      <c r="B696" t="s">
        <v>13</v>
      </c>
      <c r="C696">
        <v>2023</v>
      </c>
      <c r="D696">
        <v>26.1</v>
      </c>
      <c r="E696" t="str">
        <f>IF(D696&lt;23,"&lt;23°C",IF(D696&lt;=25,"23–25°C",IF(D696&lt;=28,"25–28°C","&gt;28°C")))</f>
        <v>25–28°C</v>
      </c>
      <c r="F696">
        <v>1527.1</v>
      </c>
      <c r="G696" t="str">
        <f t="shared" si="10"/>
        <v>Very High</v>
      </c>
      <c r="H696">
        <v>44.7</v>
      </c>
      <c r="I696">
        <v>125.3</v>
      </c>
      <c r="J696">
        <v>0.57999999999999996</v>
      </c>
    </row>
    <row r="697" spans="1:10" x14ac:dyDescent="0.25">
      <c r="A697" t="s">
        <v>18</v>
      </c>
      <c r="B697" t="s">
        <v>9</v>
      </c>
      <c r="C697">
        <v>2021</v>
      </c>
      <c r="D697">
        <v>26.1</v>
      </c>
      <c r="E697" t="str">
        <f>IF(D697&lt;23,"&lt;23°C",IF(D697&lt;=25,"23–25°C",IF(D697&lt;=28,"25–28°C","&gt;28°C")))</f>
        <v>25–28°C</v>
      </c>
      <c r="F697">
        <v>862.2</v>
      </c>
      <c r="G697" t="str">
        <f t="shared" si="10"/>
        <v>Moderate</v>
      </c>
      <c r="H697">
        <v>39.4</v>
      </c>
      <c r="I697">
        <v>115.2</v>
      </c>
      <c r="J697">
        <v>2.33</v>
      </c>
    </row>
    <row r="698" spans="1:10" x14ac:dyDescent="0.25">
      <c r="A698" t="s">
        <v>18</v>
      </c>
      <c r="B698" t="s">
        <v>16</v>
      </c>
      <c r="C698">
        <v>2021</v>
      </c>
      <c r="D698">
        <v>26.1</v>
      </c>
      <c r="E698" t="str">
        <f>IF(D698&lt;23,"&lt;23°C",IF(D698&lt;=25,"23–25°C",IF(D698&lt;=28,"25–28°C","&gt;28°C")))</f>
        <v>25–28°C</v>
      </c>
      <c r="F698">
        <v>1338.8</v>
      </c>
      <c r="G698" t="str">
        <f t="shared" si="10"/>
        <v>High</v>
      </c>
      <c r="H698">
        <v>39.9</v>
      </c>
      <c r="I698">
        <v>156.69999999999999</v>
      </c>
      <c r="J698">
        <v>3.31</v>
      </c>
    </row>
    <row r="699" spans="1:10" x14ac:dyDescent="0.25">
      <c r="A699" t="s">
        <v>18</v>
      </c>
      <c r="B699" t="s">
        <v>14</v>
      </c>
      <c r="C699">
        <v>2018</v>
      </c>
      <c r="D699">
        <v>26.1</v>
      </c>
      <c r="E699" t="str">
        <f>IF(D699&lt;23,"&lt;23°C",IF(D699&lt;=25,"23–25°C",IF(D699&lt;=28,"25–28°C","&gt;28°C")))</f>
        <v>25–28°C</v>
      </c>
      <c r="F699">
        <v>1538.3</v>
      </c>
      <c r="G699" t="str">
        <f t="shared" si="10"/>
        <v>Very High</v>
      </c>
      <c r="H699">
        <v>29.1</v>
      </c>
      <c r="I699">
        <v>77.599999999999994</v>
      </c>
      <c r="J699">
        <v>1.1100000000000001</v>
      </c>
    </row>
    <row r="700" spans="1:10" x14ac:dyDescent="0.25">
      <c r="A700" t="s">
        <v>8</v>
      </c>
      <c r="B700" t="s">
        <v>13</v>
      </c>
      <c r="C700">
        <v>2021</v>
      </c>
      <c r="D700">
        <v>26.1</v>
      </c>
      <c r="E700" t="str">
        <f>IF(D700&lt;23,"&lt;23°C",IF(D700&lt;=25,"23–25°C",IF(D700&lt;=28,"25–28°C","&gt;28°C")))</f>
        <v>25–28°C</v>
      </c>
      <c r="F700">
        <v>1236</v>
      </c>
      <c r="G700" t="str">
        <f t="shared" si="10"/>
        <v>High</v>
      </c>
      <c r="H700">
        <v>35</v>
      </c>
      <c r="I700">
        <v>89.6</v>
      </c>
      <c r="J700">
        <v>4.91</v>
      </c>
    </row>
    <row r="701" spans="1:10" x14ac:dyDescent="0.25">
      <c r="A701" t="s">
        <v>18</v>
      </c>
      <c r="B701" t="s">
        <v>9</v>
      </c>
      <c r="C701">
        <v>2023</v>
      </c>
      <c r="D701">
        <v>26.1</v>
      </c>
      <c r="E701" t="str">
        <f>IF(D701&lt;23,"&lt;23°C",IF(D701&lt;=25,"23–25°C",IF(D701&lt;=28,"25–28°C","&gt;28°C")))</f>
        <v>25–28°C</v>
      </c>
      <c r="F701">
        <v>1317.8</v>
      </c>
      <c r="G701" t="str">
        <f t="shared" si="10"/>
        <v>High</v>
      </c>
      <c r="H701">
        <v>28</v>
      </c>
      <c r="I701">
        <v>208.2</v>
      </c>
      <c r="J701">
        <v>1.38</v>
      </c>
    </row>
    <row r="702" spans="1:10" x14ac:dyDescent="0.25">
      <c r="A702" t="s">
        <v>12</v>
      </c>
      <c r="B702" t="s">
        <v>9</v>
      </c>
      <c r="C702">
        <v>2022</v>
      </c>
      <c r="D702">
        <v>26.1</v>
      </c>
      <c r="E702" t="str">
        <f>IF(D702&lt;23,"&lt;23°C",IF(D702&lt;=25,"23–25°C",IF(D702&lt;=28,"25–28°C","&gt;28°C")))</f>
        <v>25–28°C</v>
      </c>
      <c r="F702">
        <v>1393.4</v>
      </c>
      <c r="G702" t="str">
        <f t="shared" si="10"/>
        <v>High</v>
      </c>
      <c r="H702">
        <v>17.2</v>
      </c>
      <c r="I702">
        <v>159.80000000000001</v>
      </c>
      <c r="J702">
        <v>4.3</v>
      </c>
    </row>
    <row r="703" spans="1:10" x14ac:dyDescent="0.25">
      <c r="A703" t="s">
        <v>15</v>
      </c>
      <c r="B703" t="s">
        <v>16</v>
      </c>
      <c r="C703">
        <v>2021</v>
      </c>
      <c r="D703">
        <v>26.1</v>
      </c>
      <c r="E703" t="str">
        <f>IF(D703&lt;23,"&lt;23°C",IF(D703&lt;=25,"23–25°C",IF(D703&lt;=28,"25–28°C","&gt;28°C")))</f>
        <v>25–28°C</v>
      </c>
      <c r="F703">
        <v>1617.2</v>
      </c>
      <c r="G703" t="str">
        <f t="shared" si="10"/>
        <v>Very High</v>
      </c>
      <c r="H703">
        <v>41</v>
      </c>
      <c r="I703">
        <v>139.4</v>
      </c>
      <c r="J703">
        <v>3.17</v>
      </c>
    </row>
    <row r="704" spans="1:10" x14ac:dyDescent="0.25">
      <c r="A704" t="s">
        <v>10</v>
      </c>
      <c r="B704" t="s">
        <v>16</v>
      </c>
      <c r="C704">
        <v>2023</v>
      </c>
      <c r="D704">
        <v>26.1</v>
      </c>
      <c r="E704" t="str">
        <f>IF(D704&lt;23,"&lt;23°C",IF(D704&lt;=25,"23–25°C",IF(D704&lt;=28,"25–28°C","&gt;28°C")))</f>
        <v>25–28°C</v>
      </c>
      <c r="F704">
        <v>1132.5</v>
      </c>
      <c r="G704" t="str">
        <f t="shared" si="10"/>
        <v>High</v>
      </c>
      <c r="H704">
        <v>20</v>
      </c>
      <c r="I704">
        <v>28</v>
      </c>
      <c r="J704">
        <v>4.29</v>
      </c>
    </row>
    <row r="705" spans="1:10" x14ac:dyDescent="0.25">
      <c r="A705" t="s">
        <v>12</v>
      </c>
      <c r="B705" t="s">
        <v>16</v>
      </c>
      <c r="C705">
        <v>2022</v>
      </c>
      <c r="D705">
        <v>26.1</v>
      </c>
      <c r="E705" t="str">
        <f>IF(D705&lt;23,"&lt;23°C",IF(D705&lt;=25,"23–25°C",IF(D705&lt;=28,"25–28°C","&gt;28°C")))</f>
        <v>25–28°C</v>
      </c>
      <c r="F705">
        <v>1217.3</v>
      </c>
      <c r="G705" t="str">
        <f t="shared" si="10"/>
        <v>High</v>
      </c>
      <c r="H705">
        <v>28</v>
      </c>
      <c r="I705">
        <v>173.4</v>
      </c>
      <c r="J705">
        <v>4.6399999999999997</v>
      </c>
    </row>
    <row r="706" spans="1:10" x14ac:dyDescent="0.25">
      <c r="A706" t="s">
        <v>8</v>
      </c>
      <c r="B706" t="s">
        <v>16</v>
      </c>
      <c r="C706">
        <v>2019</v>
      </c>
      <c r="D706">
        <v>26.1</v>
      </c>
      <c r="E706" t="str">
        <f>IF(D706&lt;23,"&lt;23°C",IF(D706&lt;=25,"23–25°C",IF(D706&lt;=28,"25–28°C","&gt;28°C")))</f>
        <v>25–28°C</v>
      </c>
      <c r="F706">
        <v>1518.1</v>
      </c>
      <c r="G706" t="str">
        <f t="shared" ref="G706:G769" si="11">IF(F706&lt;600,"Low",IF(F706&lt;=1000,"Moderate",IF(F706&lt;=1500,"High","Very High")))</f>
        <v>Very High</v>
      </c>
      <c r="H706">
        <v>10.8</v>
      </c>
      <c r="I706">
        <v>115.3</v>
      </c>
      <c r="J706">
        <v>3.91</v>
      </c>
    </row>
    <row r="707" spans="1:10" x14ac:dyDescent="0.25">
      <c r="A707" t="s">
        <v>15</v>
      </c>
      <c r="B707" t="s">
        <v>11</v>
      </c>
      <c r="C707">
        <v>2023</v>
      </c>
      <c r="D707">
        <v>26.1</v>
      </c>
      <c r="E707" t="str">
        <f>IF(D707&lt;23,"&lt;23°C",IF(D707&lt;=25,"23–25°C",IF(D707&lt;=28,"25–28°C","&gt;28°C")))</f>
        <v>25–28°C</v>
      </c>
      <c r="F707">
        <v>841.9</v>
      </c>
      <c r="G707" t="str">
        <f t="shared" si="11"/>
        <v>Moderate</v>
      </c>
      <c r="H707">
        <v>43.5</v>
      </c>
      <c r="I707">
        <v>54.2</v>
      </c>
      <c r="J707">
        <v>1.39</v>
      </c>
    </row>
    <row r="708" spans="1:10" x14ac:dyDescent="0.25">
      <c r="A708" t="s">
        <v>15</v>
      </c>
      <c r="B708" t="s">
        <v>11</v>
      </c>
      <c r="C708">
        <v>2019</v>
      </c>
      <c r="D708">
        <v>26.1</v>
      </c>
      <c r="E708" t="str">
        <f>IF(D708&lt;23,"&lt;23°C",IF(D708&lt;=25,"23–25°C",IF(D708&lt;=28,"25–28°C","&gt;28°C")))</f>
        <v>25–28°C</v>
      </c>
      <c r="F708">
        <v>580.5</v>
      </c>
      <c r="G708" t="str">
        <f t="shared" si="11"/>
        <v>Low</v>
      </c>
      <c r="H708">
        <v>18.899999999999999</v>
      </c>
      <c r="I708">
        <v>119.1</v>
      </c>
      <c r="J708">
        <v>1.43</v>
      </c>
    </row>
    <row r="709" spans="1:10" x14ac:dyDescent="0.25">
      <c r="A709" t="s">
        <v>10</v>
      </c>
      <c r="B709" t="s">
        <v>16</v>
      </c>
      <c r="C709">
        <v>2023</v>
      </c>
      <c r="D709">
        <v>26.1</v>
      </c>
      <c r="E709" t="str">
        <f>IF(D709&lt;23,"&lt;23°C",IF(D709&lt;=25,"23–25°C",IF(D709&lt;=28,"25–28°C","&gt;28°C")))</f>
        <v>25–28°C</v>
      </c>
      <c r="F709">
        <v>1356</v>
      </c>
      <c r="G709" t="str">
        <f t="shared" si="11"/>
        <v>High</v>
      </c>
      <c r="H709">
        <v>15.7</v>
      </c>
      <c r="I709">
        <v>27</v>
      </c>
      <c r="J709">
        <v>5.79</v>
      </c>
    </row>
    <row r="710" spans="1:10" x14ac:dyDescent="0.25">
      <c r="A710" t="s">
        <v>8</v>
      </c>
      <c r="B710" t="s">
        <v>16</v>
      </c>
      <c r="C710">
        <v>2023</v>
      </c>
      <c r="D710">
        <v>26.1</v>
      </c>
      <c r="E710" t="str">
        <f>IF(D710&lt;23,"&lt;23°C",IF(D710&lt;=25,"23–25°C",IF(D710&lt;=28,"25–28°C","&gt;28°C")))</f>
        <v>25–28°C</v>
      </c>
      <c r="F710">
        <v>1082.2</v>
      </c>
      <c r="G710" t="str">
        <f t="shared" si="11"/>
        <v>High</v>
      </c>
      <c r="H710">
        <v>42.6</v>
      </c>
      <c r="I710">
        <v>179.9</v>
      </c>
      <c r="J710">
        <v>0.76</v>
      </c>
    </row>
    <row r="711" spans="1:10" x14ac:dyDescent="0.25">
      <c r="A711" t="s">
        <v>17</v>
      </c>
      <c r="B711" t="s">
        <v>16</v>
      </c>
      <c r="C711">
        <v>2020</v>
      </c>
      <c r="D711">
        <v>26.1</v>
      </c>
      <c r="E711" t="str">
        <f>IF(D711&lt;23,"&lt;23°C",IF(D711&lt;=25,"23–25°C",IF(D711&lt;=28,"25–28°C","&gt;28°C")))</f>
        <v>25–28°C</v>
      </c>
      <c r="F711">
        <v>1154.9000000000001</v>
      </c>
      <c r="G711" t="str">
        <f t="shared" si="11"/>
        <v>High</v>
      </c>
      <c r="H711">
        <v>38.299999999999997</v>
      </c>
      <c r="I711">
        <v>110.7</v>
      </c>
      <c r="J711">
        <v>5.0999999999999996</v>
      </c>
    </row>
    <row r="712" spans="1:10" x14ac:dyDescent="0.25">
      <c r="A712" t="s">
        <v>12</v>
      </c>
      <c r="B712" t="s">
        <v>16</v>
      </c>
      <c r="C712">
        <v>2018</v>
      </c>
      <c r="D712">
        <v>26</v>
      </c>
      <c r="E712" t="str">
        <f>IF(D712&lt;23,"&lt;23°C",IF(D712&lt;=25,"23–25°C",IF(D712&lt;=28,"25–28°C","&gt;28°C")))</f>
        <v>25–28°C</v>
      </c>
      <c r="F712">
        <v>1603.8</v>
      </c>
      <c r="G712" t="str">
        <f t="shared" si="11"/>
        <v>Very High</v>
      </c>
      <c r="H712">
        <v>41.9</v>
      </c>
      <c r="I712">
        <v>67.900000000000006</v>
      </c>
      <c r="J712">
        <v>4.25</v>
      </c>
    </row>
    <row r="713" spans="1:10" x14ac:dyDescent="0.25">
      <c r="A713" t="s">
        <v>17</v>
      </c>
      <c r="B713" t="s">
        <v>13</v>
      </c>
      <c r="C713">
        <v>2018</v>
      </c>
      <c r="D713">
        <v>26</v>
      </c>
      <c r="E713" t="str">
        <f>IF(D713&lt;23,"&lt;23°C",IF(D713&lt;=25,"23–25°C",IF(D713&lt;=28,"25–28°C","&gt;28°C")))</f>
        <v>25–28°C</v>
      </c>
      <c r="F713">
        <v>1425.1</v>
      </c>
      <c r="G713" t="str">
        <f t="shared" si="11"/>
        <v>High</v>
      </c>
      <c r="H713">
        <v>42.6</v>
      </c>
      <c r="I713">
        <v>63.8</v>
      </c>
      <c r="J713">
        <v>1.22</v>
      </c>
    </row>
    <row r="714" spans="1:10" x14ac:dyDescent="0.25">
      <c r="A714" t="s">
        <v>12</v>
      </c>
      <c r="B714" t="s">
        <v>16</v>
      </c>
      <c r="C714">
        <v>2020</v>
      </c>
      <c r="D714">
        <v>26</v>
      </c>
      <c r="E714" t="str">
        <f>IF(D714&lt;23,"&lt;23°C",IF(D714&lt;=25,"23–25°C",IF(D714&lt;=28,"25–28°C","&gt;28°C")))</f>
        <v>25–28°C</v>
      </c>
      <c r="F714">
        <v>1079.8</v>
      </c>
      <c r="G714" t="str">
        <f t="shared" si="11"/>
        <v>High</v>
      </c>
      <c r="H714">
        <v>26.8</v>
      </c>
      <c r="I714">
        <v>44.7</v>
      </c>
      <c r="J714">
        <v>4.5999999999999996</v>
      </c>
    </row>
    <row r="715" spans="1:10" x14ac:dyDescent="0.25">
      <c r="A715" t="s">
        <v>8</v>
      </c>
      <c r="B715" t="s">
        <v>11</v>
      </c>
      <c r="C715">
        <v>2021</v>
      </c>
      <c r="D715">
        <v>26</v>
      </c>
      <c r="E715" t="str">
        <f>IF(D715&lt;23,"&lt;23°C",IF(D715&lt;=25,"23–25°C",IF(D715&lt;=28,"25–28°C","&gt;28°C")))</f>
        <v>25–28°C</v>
      </c>
      <c r="F715">
        <v>1419</v>
      </c>
      <c r="G715" t="str">
        <f t="shared" si="11"/>
        <v>High</v>
      </c>
      <c r="H715">
        <v>29.7</v>
      </c>
      <c r="I715">
        <v>123.3</v>
      </c>
      <c r="J715">
        <v>3.81</v>
      </c>
    </row>
    <row r="716" spans="1:10" x14ac:dyDescent="0.25">
      <c r="A716" t="s">
        <v>8</v>
      </c>
      <c r="B716" t="s">
        <v>16</v>
      </c>
      <c r="C716">
        <v>2022</v>
      </c>
      <c r="D716">
        <v>26</v>
      </c>
      <c r="E716" t="str">
        <f>IF(D716&lt;23,"&lt;23°C",IF(D716&lt;=25,"23–25°C",IF(D716&lt;=28,"25–28°C","&gt;28°C")))</f>
        <v>25–28°C</v>
      </c>
      <c r="F716">
        <v>646.29999999999995</v>
      </c>
      <c r="G716" t="str">
        <f t="shared" si="11"/>
        <v>Moderate</v>
      </c>
      <c r="H716">
        <v>41</v>
      </c>
      <c r="I716">
        <v>75</v>
      </c>
      <c r="J716">
        <v>3.49</v>
      </c>
    </row>
    <row r="717" spans="1:10" x14ac:dyDescent="0.25">
      <c r="A717" t="s">
        <v>18</v>
      </c>
      <c r="B717" t="s">
        <v>9</v>
      </c>
      <c r="C717">
        <v>2022</v>
      </c>
      <c r="D717">
        <v>26</v>
      </c>
      <c r="E717" t="str">
        <f>IF(D717&lt;23,"&lt;23°C",IF(D717&lt;=25,"23–25°C",IF(D717&lt;=28,"25–28°C","&gt;28°C")))</f>
        <v>25–28°C</v>
      </c>
      <c r="F717">
        <v>1116.5</v>
      </c>
      <c r="G717" t="str">
        <f t="shared" si="11"/>
        <v>High</v>
      </c>
      <c r="H717">
        <v>12.1</v>
      </c>
      <c r="I717">
        <v>60</v>
      </c>
      <c r="J717">
        <v>3.79</v>
      </c>
    </row>
    <row r="718" spans="1:10" x14ac:dyDescent="0.25">
      <c r="A718" t="s">
        <v>8</v>
      </c>
      <c r="B718" t="s">
        <v>16</v>
      </c>
      <c r="C718">
        <v>2021</v>
      </c>
      <c r="D718">
        <v>26</v>
      </c>
      <c r="E718" t="str">
        <f>IF(D718&lt;23,"&lt;23°C",IF(D718&lt;=25,"23–25°C",IF(D718&lt;=28,"25–28°C","&gt;28°C")))</f>
        <v>25–28°C</v>
      </c>
      <c r="F718">
        <v>1494.9</v>
      </c>
      <c r="G718" t="str">
        <f t="shared" si="11"/>
        <v>High</v>
      </c>
      <c r="H718">
        <v>39.6</v>
      </c>
      <c r="I718">
        <v>247.4</v>
      </c>
      <c r="J718">
        <v>5.99</v>
      </c>
    </row>
    <row r="719" spans="1:10" x14ac:dyDescent="0.25">
      <c r="A719" t="s">
        <v>12</v>
      </c>
      <c r="B719" t="s">
        <v>9</v>
      </c>
      <c r="C719">
        <v>2022</v>
      </c>
      <c r="D719">
        <v>26</v>
      </c>
      <c r="E719" t="str">
        <f>IF(D719&lt;23,"&lt;23°C",IF(D719&lt;=25,"23–25°C",IF(D719&lt;=28,"25–28°C","&gt;28°C")))</f>
        <v>25–28°C</v>
      </c>
      <c r="F719">
        <v>1205</v>
      </c>
      <c r="G719" t="str">
        <f t="shared" si="11"/>
        <v>High</v>
      </c>
      <c r="H719">
        <v>11.5</v>
      </c>
      <c r="I719">
        <v>66.900000000000006</v>
      </c>
      <c r="J719">
        <v>3.44</v>
      </c>
    </row>
    <row r="720" spans="1:10" x14ac:dyDescent="0.25">
      <c r="A720" t="s">
        <v>12</v>
      </c>
      <c r="B720" t="s">
        <v>9</v>
      </c>
      <c r="C720">
        <v>2019</v>
      </c>
      <c r="D720">
        <v>26</v>
      </c>
      <c r="E720" t="str">
        <f>IF(D720&lt;23,"&lt;23°C",IF(D720&lt;=25,"23–25°C",IF(D720&lt;=28,"25–28°C","&gt;28°C")))</f>
        <v>25–28°C</v>
      </c>
      <c r="F720">
        <v>1752.8</v>
      </c>
      <c r="G720" t="str">
        <f t="shared" si="11"/>
        <v>Very High</v>
      </c>
      <c r="H720">
        <v>26.7</v>
      </c>
      <c r="I720">
        <v>116.4</v>
      </c>
      <c r="J720">
        <v>5.03</v>
      </c>
    </row>
    <row r="721" spans="1:10" x14ac:dyDescent="0.25">
      <c r="A721" t="s">
        <v>15</v>
      </c>
      <c r="B721" t="s">
        <v>13</v>
      </c>
      <c r="C721">
        <v>2021</v>
      </c>
      <c r="D721">
        <v>26</v>
      </c>
      <c r="E721" t="str">
        <f>IF(D721&lt;23,"&lt;23°C",IF(D721&lt;=25,"23–25°C",IF(D721&lt;=28,"25–28°C","&gt;28°C")))</f>
        <v>25–28°C</v>
      </c>
      <c r="F721">
        <v>830.1</v>
      </c>
      <c r="G721" t="str">
        <f t="shared" si="11"/>
        <v>Moderate</v>
      </c>
      <c r="H721">
        <v>30</v>
      </c>
      <c r="I721">
        <v>125.5</v>
      </c>
      <c r="J721">
        <v>2.46</v>
      </c>
    </row>
    <row r="722" spans="1:10" x14ac:dyDescent="0.25">
      <c r="A722" t="s">
        <v>17</v>
      </c>
      <c r="B722" t="s">
        <v>14</v>
      </c>
      <c r="C722">
        <v>2023</v>
      </c>
      <c r="D722">
        <v>26</v>
      </c>
      <c r="E722" t="str">
        <f>IF(D722&lt;23,"&lt;23°C",IF(D722&lt;=25,"23–25°C",IF(D722&lt;=28,"25–28°C","&gt;28°C")))</f>
        <v>25–28°C</v>
      </c>
      <c r="F722">
        <v>1782.8</v>
      </c>
      <c r="G722" t="str">
        <f t="shared" si="11"/>
        <v>Very High</v>
      </c>
      <c r="H722">
        <v>10.1</v>
      </c>
      <c r="I722">
        <v>184.4</v>
      </c>
      <c r="J722">
        <v>4.97</v>
      </c>
    </row>
    <row r="723" spans="1:10" x14ac:dyDescent="0.25">
      <c r="A723" t="s">
        <v>15</v>
      </c>
      <c r="B723" t="s">
        <v>16</v>
      </c>
      <c r="C723">
        <v>2021</v>
      </c>
      <c r="D723">
        <v>26</v>
      </c>
      <c r="E723" t="str">
        <f>IF(D723&lt;23,"&lt;23°C",IF(D723&lt;=25,"23–25°C",IF(D723&lt;=28,"25–28°C","&gt;28°C")))</f>
        <v>25–28°C</v>
      </c>
      <c r="F723">
        <v>1183</v>
      </c>
      <c r="G723" t="str">
        <f t="shared" si="11"/>
        <v>High</v>
      </c>
      <c r="H723">
        <v>32</v>
      </c>
      <c r="I723">
        <v>65.8</v>
      </c>
      <c r="J723">
        <v>4.67</v>
      </c>
    </row>
    <row r="724" spans="1:10" x14ac:dyDescent="0.25">
      <c r="A724" t="s">
        <v>8</v>
      </c>
      <c r="B724" t="s">
        <v>16</v>
      </c>
      <c r="C724">
        <v>2020</v>
      </c>
      <c r="D724">
        <v>26</v>
      </c>
      <c r="E724" t="str">
        <f>IF(D724&lt;23,"&lt;23°C",IF(D724&lt;=25,"23–25°C",IF(D724&lt;=28,"25–28°C","&gt;28°C")))</f>
        <v>25–28°C</v>
      </c>
      <c r="F724">
        <v>824.3</v>
      </c>
      <c r="G724" t="str">
        <f t="shared" si="11"/>
        <v>Moderate</v>
      </c>
      <c r="H724">
        <v>30.8</v>
      </c>
      <c r="I724">
        <v>234.3</v>
      </c>
      <c r="J724">
        <v>5.2</v>
      </c>
    </row>
    <row r="725" spans="1:10" x14ac:dyDescent="0.25">
      <c r="A725" t="s">
        <v>17</v>
      </c>
      <c r="B725" t="s">
        <v>13</v>
      </c>
      <c r="C725">
        <v>2018</v>
      </c>
      <c r="D725">
        <v>26</v>
      </c>
      <c r="E725" t="str">
        <f>IF(D725&lt;23,"&lt;23°C",IF(D725&lt;=25,"23–25°C",IF(D725&lt;=28,"25–28°C","&gt;28°C")))</f>
        <v>25–28°C</v>
      </c>
      <c r="F725">
        <v>919.4</v>
      </c>
      <c r="G725" t="str">
        <f t="shared" si="11"/>
        <v>Moderate</v>
      </c>
      <c r="H725">
        <v>17.5</v>
      </c>
      <c r="I725">
        <v>60.3</v>
      </c>
      <c r="J725">
        <v>4.05</v>
      </c>
    </row>
    <row r="726" spans="1:10" x14ac:dyDescent="0.25">
      <c r="A726" t="s">
        <v>15</v>
      </c>
      <c r="B726" t="s">
        <v>9</v>
      </c>
      <c r="C726">
        <v>2023</v>
      </c>
      <c r="D726">
        <v>26</v>
      </c>
      <c r="E726" t="str">
        <f>IF(D726&lt;23,"&lt;23°C",IF(D726&lt;=25,"23–25°C",IF(D726&lt;=28,"25–28°C","&gt;28°C")))</f>
        <v>25–28°C</v>
      </c>
      <c r="F726">
        <v>1121.7</v>
      </c>
      <c r="G726" t="str">
        <f t="shared" si="11"/>
        <v>High</v>
      </c>
      <c r="H726">
        <v>15.6</v>
      </c>
      <c r="I726">
        <v>88.8</v>
      </c>
      <c r="J726">
        <v>0.89</v>
      </c>
    </row>
    <row r="727" spans="1:10" x14ac:dyDescent="0.25">
      <c r="A727" t="s">
        <v>10</v>
      </c>
      <c r="B727" t="s">
        <v>16</v>
      </c>
      <c r="C727">
        <v>2020</v>
      </c>
      <c r="D727">
        <v>26</v>
      </c>
      <c r="E727" t="str">
        <f>IF(D727&lt;23,"&lt;23°C",IF(D727&lt;=25,"23–25°C",IF(D727&lt;=28,"25–28°C","&gt;28°C")))</f>
        <v>25–28°C</v>
      </c>
      <c r="F727">
        <v>1347.2</v>
      </c>
      <c r="G727" t="str">
        <f t="shared" si="11"/>
        <v>High</v>
      </c>
      <c r="H727">
        <v>19.399999999999999</v>
      </c>
      <c r="I727">
        <v>181.5</v>
      </c>
      <c r="J727">
        <v>3.57</v>
      </c>
    </row>
    <row r="728" spans="1:10" x14ac:dyDescent="0.25">
      <c r="A728" t="s">
        <v>17</v>
      </c>
      <c r="B728" t="s">
        <v>11</v>
      </c>
      <c r="C728">
        <v>2018</v>
      </c>
      <c r="D728">
        <v>26</v>
      </c>
      <c r="E728" t="str">
        <f>IF(D728&lt;23,"&lt;23°C",IF(D728&lt;=25,"23–25°C",IF(D728&lt;=28,"25–28°C","&gt;28°C")))</f>
        <v>25–28°C</v>
      </c>
      <c r="F728">
        <v>1359.2</v>
      </c>
      <c r="G728" t="str">
        <f t="shared" si="11"/>
        <v>High</v>
      </c>
      <c r="H728">
        <v>29.9</v>
      </c>
      <c r="I728">
        <v>212.4</v>
      </c>
      <c r="J728">
        <v>5.77</v>
      </c>
    </row>
    <row r="729" spans="1:10" x14ac:dyDescent="0.25">
      <c r="A729" t="s">
        <v>15</v>
      </c>
      <c r="B729" t="s">
        <v>9</v>
      </c>
      <c r="C729">
        <v>2023</v>
      </c>
      <c r="D729">
        <v>26</v>
      </c>
      <c r="E729" t="str">
        <f>IF(D729&lt;23,"&lt;23°C",IF(D729&lt;=25,"23–25°C",IF(D729&lt;=28,"25–28°C","&gt;28°C")))</f>
        <v>25–28°C</v>
      </c>
      <c r="F729">
        <v>1352.6</v>
      </c>
      <c r="G729" t="str">
        <f t="shared" si="11"/>
        <v>High</v>
      </c>
      <c r="H729">
        <v>10.9</v>
      </c>
      <c r="I729">
        <v>246.2</v>
      </c>
      <c r="J729">
        <v>5.84</v>
      </c>
    </row>
    <row r="730" spans="1:10" x14ac:dyDescent="0.25">
      <c r="A730" t="s">
        <v>15</v>
      </c>
      <c r="B730" t="s">
        <v>14</v>
      </c>
      <c r="C730">
        <v>2018</v>
      </c>
      <c r="D730">
        <v>26</v>
      </c>
      <c r="E730" t="str">
        <f>IF(D730&lt;23,"&lt;23°C",IF(D730&lt;=25,"23–25°C",IF(D730&lt;=28,"25–28°C","&gt;28°C")))</f>
        <v>25–28°C</v>
      </c>
      <c r="F730">
        <v>777.9</v>
      </c>
      <c r="G730" t="str">
        <f t="shared" si="11"/>
        <v>Moderate</v>
      </c>
      <c r="H730">
        <v>13</v>
      </c>
      <c r="I730">
        <v>189.2</v>
      </c>
      <c r="J730">
        <v>2.0099999999999998</v>
      </c>
    </row>
    <row r="731" spans="1:10" x14ac:dyDescent="0.25">
      <c r="A731" t="s">
        <v>15</v>
      </c>
      <c r="B731" t="s">
        <v>11</v>
      </c>
      <c r="C731">
        <v>2019</v>
      </c>
      <c r="D731">
        <v>26</v>
      </c>
      <c r="E731" t="str">
        <f>IF(D731&lt;23,"&lt;23°C",IF(D731&lt;=25,"23–25°C",IF(D731&lt;=28,"25–28°C","&gt;28°C")))</f>
        <v>25–28°C</v>
      </c>
      <c r="F731">
        <v>907.9</v>
      </c>
      <c r="G731" t="str">
        <f t="shared" si="11"/>
        <v>Moderate</v>
      </c>
      <c r="H731">
        <v>13.6</v>
      </c>
      <c r="I731">
        <v>232.8</v>
      </c>
      <c r="J731">
        <v>3.21</v>
      </c>
    </row>
    <row r="732" spans="1:10" x14ac:dyDescent="0.25">
      <c r="A732" t="s">
        <v>18</v>
      </c>
      <c r="B732" t="s">
        <v>14</v>
      </c>
      <c r="C732">
        <v>2022</v>
      </c>
      <c r="D732">
        <v>26</v>
      </c>
      <c r="E732" t="str">
        <f>IF(D732&lt;23,"&lt;23°C",IF(D732&lt;=25,"23–25°C",IF(D732&lt;=28,"25–28°C","&gt;28°C")))</f>
        <v>25–28°C</v>
      </c>
      <c r="F732">
        <v>1140.5</v>
      </c>
      <c r="G732" t="str">
        <f t="shared" si="11"/>
        <v>High</v>
      </c>
      <c r="H732">
        <v>33.299999999999997</v>
      </c>
      <c r="I732">
        <v>184.3</v>
      </c>
      <c r="J732">
        <v>5.07</v>
      </c>
    </row>
    <row r="733" spans="1:10" x14ac:dyDescent="0.25">
      <c r="A733" t="s">
        <v>12</v>
      </c>
      <c r="B733" t="s">
        <v>11</v>
      </c>
      <c r="C733">
        <v>2022</v>
      </c>
      <c r="D733">
        <v>26</v>
      </c>
      <c r="E733" t="str">
        <f>IF(D733&lt;23,"&lt;23°C",IF(D733&lt;=25,"23–25°C",IF(D733&lt;=28,"25–28°C","&gt;28°C")))</f>
        <v>25–28°C</v>
      </c>
      <c r="F733">
        <v>1087.5999999999999</v>
      </c>
      <c r="G733" t="str">
        <f t="shared" si="11"/>
        <v>High</v>
      </c>
      <c r="H733">
        <v>30</v>
      </c>
      <c r="I733">
        <v>174.7</v>
      </c>
      <c r="J733">
        <v>3.1</v>
      </c>
    </row>
    <row r="734" spans="1:10" x14ac:dyDescent="0.25">
      <c r="A734" t="s">
        <v>17</v>
      </c>
      <c r="B734" t="s">
        <v>13</v>
      </c>
      <c r="C734">
        <v>2020</v>
      </c>
      <c r="D734">
        <v>25.9</v>
      </c>
      <c r="E734" t="str">
        <f>IF(D734&lt;23,"&lt;23°C",IF(D734&lt;=25,"23–25°C",IF(D734&lt;=28,"25–28°C","&gt;28°C")))</f>
        <v>25–28°C</v>
      </c>
      <c r="F734">
        <v>747.9</v>
      </c>
      <c r="G734" t="str">
        <f t="shared" si="11"/>
        <v>Moderate</v>
      </c>
      <c r="H734">
        <v>14.3</v>
      </c>
      <c r="I734">
        <v>233.4</v>
      </c>
      <c r="J734">
        <v>2.4700000000000002</v>
      </c>
    </row>
    <row r="735" spans="1:10" x14ac:dyDescent="0.25">
      <c r="A735" t="s">
        <v>10</v>
      </c>
      <c r="B735" t="s">
        <v>13</v>
      </c>
      <c r="C735">
        <v>2022</v>
      </c>
      <c r="D735">
        <v>25.9</v>
      </c>
      <c r="E735" t="str">
        <f>IF(D735&lt;23,"&lt;23°C",IF(D735&lt;=25,"23–25°C",IF(D735&lt;=28,"25–28°C","&gt;28°C")))</f>
        <v>25–28°C</v>
      </c>
      <c r="F735">
        <v>893.6</v>
      </c>
      <c r="G735" t="str">
        <f t="shared" si="11"/>
        <v>Moderate</v>
      </c>
      <c r="H735">
        <v>37.1</v>
      </c>
      <c r="I735">
        <v>207.9</v>
      </c>
      <c r="J735">
        <v>5.8</v>
      </c>
    </row>
    <row r="736" spans="1:10" x14ac:dyDescent="0.25">
      <c r="A736" t="s">
        <v>17</v>
      </c>
      <c r="B736" t="s">
        <v>11</v>
      </c>
      <c r="C736">
        <v>2019</v>
      </c>
      <c r="D736">
        <v>25.9</v>
      </c>
      <c r="E736" t="str">
        <f>IF(D736&lt;23,"&lt;23°C",IF(D736&lt;=25,"23–25°C",IF(D736&lt;=28,"25–28°C","&gt;28°C")))</f>
        <v>25–28°C</v>
      </c>
      <c r="F736">
        <v>992.1</v>
      </c>
      <c r="G736" t="str">
        <f t="shared" si="11"/>
        <v>Moderate</v>
      </c>
      <c r="H736">
        <v>16.5</v>
      </c>
      <c r="I736">
        <v>184.4</v>
      </c>
      <c r="J736">
        <v>4.1900000000000004</v>
      </c>
    </row>
    <row r="737" spans="1:10" x14ac:dyDescent="0.25">
      <c r="A737" t="s">
        <v>8</v>
      </c>
      <c r="B737" t="s">
        <v>13</v>
      </c>
      <c r="C737">
        <v>2018</v>
      </c>
      <c r="D737">
        <v>25.9</v>
      </c>
      <c r="E737" t="str">
        <f>IF(D737&lt;23,"&lt;23°C",IF(D737&lt;=25,"23–25°C",IF(D737&lt;=28,"25–28°C","&gt;28°C")))</f>
        <v>25–28°C</v>
      </c>
      <c r="F737">
        <v>719.2</v>
      </c>
      <c r="G737" t="str">
        <f t="shared" si="11"/>
        <v>Moderate</v>
      </c>
      <c r="H737">
        <v>43.7</v>
      </c>
      <c r="I737">
        <v>144.69999999999999</v>
      </c>
      <c r="J737">
        <v>3.67</v>
      </c>
    </row>
    <row r="738" spans="1:10" x14ac:dyDescent="0.25">
      <c r="A738" t="s">
        <v>12</v>
      </c>
      <c r="B738" t="s">
        <v>9</v>
      </c>
      <c r="C738">
        <v>2022</v>
      </c>
      <c r="D738">
        <v>25.9</v>
      </c>
      <c r="E738" t="str">
        <f>IF(D738&lt;23,"&lt;23°C",IF(D738&lt;=25,"23–25°C",IF(D738&lt;=28,"25–28°C","&gt;28°C")))</f>
        <v>25–28°C</v>
      </c>
      <c r="F738">
        <v>917.4</v>
      </c>
      <c r="G738" t="str">
        <f t="shared" si="11"/>
        <v>Moderate</v>
      </c>
      <c r="H738">
        <v>37.1</v>
      </c>
      <c r="I738">
        <v>141.69999999999999</v>
      </c>
      <c r="J738">
        <v>3.07</v>
      </c>
    </row>
    <row r="739" spans="1:10" x14ac:dyDescent="0.25">
      <c r="A739" t="s">
        <v>17</v>
      </c>
      <c r="B739" t="s">
        <v>14</v>
      </c>
      <c r="C739">
        <v>2023</v>
      </c>
      <c r="D739">
        <v>25.9</v>
      </c>
      <c r="E739" t="str">
        <f>IF(D739&lt;23,"&lt;23°C",IF(D739&lt;=25,"23–25°C",IF(D739&lt;=28,"25–28°C","&gt;28°C")))</f>
        <v>25–28°C</v>
      </c>
      <c r="F739">
        <v>389</v>
      </c>
      <c r="G739" t="str">
        <f t="shared" si="11"/>
        <v>Low</v>
      </c>
      <c r="H739">
        <v>32.9</v>
      </c>
      <c r="I739">
        <v>63.5</v>
      </c>
      <c r="J739">
        <v>5.98</v>
      </c>
    </row>
    <row r="740" spans="1:10" x14ac:dyDescent="0.25">
      <c r="A740" t="s">
        <v>10</v>
      </c>
      <c r="B740" t="s">
        <v>9</v>
      </c>
      <c r="C740">
        <v>2022</v>
      </c>
      <c r="D740">
        <v>25.9</v>
      </c>
      <c r="E740" t="str">
        <f>IF(D740&lt;23,"&lt;23°C",IF(D740&lt;=25,"23–25°C",IF(D740&lt;=28,"25–28°C","&gt;28°C")))</f>
        <v>25–28°C</v>
      </c>
      <c r="F740">
        <v>1563.2</v>
      </c>
      <c r="G740" t="str">
        <f t="shared" si="11"/>
        <v>Very High</v>
      </c>
      <c r="H740">
        <v>25.5</v>
      </c>
      <c r="I740">
        <v>34.200000000000003</v>
      </c>
      <c r="J740">
        <v>3.86</v>
      </c>
    </row>
    <row r="741" spans="1:10" x14ac:dyDescent="0.25">
      <c r="A741" t="s">
        <v>12</v>
      </c>
      <c r="B741" t="s">
        <v>9</v>
      </c>
      <c r="C741">
        <v>2018</v>
      </c>
      <c r="D741">
        <v>25.9</v>
      </c>
      <c r="E741" t="str">
        <f>IF(D741&lt;23,"&lt;23°C",IF(D741&lt;=25,"23–25°C",IF(D741&lt;=28,"25–28°C","&gt;28°C")))</f>
        <v>25–28°C</v>
      </c>
      <c r="F741">
        <v>1085.2</v>
      </c>
      <c r="G741" t="str">
        <f t="shared" si="11"/>
        <v>High</v>
      </c>
      <c r="H741">
        <v>42.3</v>
      </c>
      <c r="I741">
        <v>250</v>
      </c>
      <c r="J741">
        <v>4.67</v>
      </c>
    </row>
    <row r="742" spans="1:10" x14ac:dyDescent="0.25">
      <c r="A742" t="s">
        <v>10</v>
      </c>
      <c r="B742" t="s">
        <v>16</v>
      </c>
      <c r="C742">
        <v>2018</v>
      </c>
      <c r="D742">
        <v>25.9</v>
      </c>
      <c r="E742" t="str">
        <f>IF(D742&lt;23,"&lt;23°C",IF(D742&lt;=25,"23–25°C",IF(D742&lt;=28,"25–28°C","&gt;28°C")))</f>
        <v>25–28°C</v>
      </c>
      <c r="F742">
        <v>1298.4000000000001</v>
      </c>
      <c r="G742" t="str">
        <f t="shared" si="11"/>
        <v>High</v>
      </c>
      <c r="H742">
        <v>12.6</v>
      </c>
      <c r="I742">
        <v>163</v>
      </c>
      <c r="J742">
        <v>2.87</v>
      </c>
    </row>
    <row r="743" spans="1:10" x14ac:dyDescent="0.25">
      <c r="A743" t="s">
        <v>18</v>
      </c>
      <c r="B743" t="s">
        <v>11</v>
      </c>
      <c r="C743">
        <v>2021</v>
      </c>
      <c r="D743">
        <v>25.9</v>
      </c>
      <c r="E743" t="str">
        <f>IF(D743&lt;23,"&lt;23°C",IF(D743&lt;=25,"23–25°C",IF(D743&lt;=28,"25–28°C","&gt;28°C")))</f>
        <v>25–28°C</v>
      </c>
      <c r="F743">
        <v>1545.9</v>
      </c>
      <c r="G743" t="str">
        <f t="shared" si="11"/>
        <v>Very High</v>
      </c>
      <c r="H743">
        <v>14.4</v>
      </c>
      <c r="I743">
        <v>146.19999999999999</v>
      </c>
      <c r="J743">
        <v>3.94</v>
      </c>
    </row>
    <row r="744" spans="1:10" x14ac:dyDescent="0.25">
      <c r="A744" t="s">
        <v>17</v>
      </c>
      <c r="B744" t="s">
        <v>9</v>
      </c>
      <c r="C744">
        <v>2019</v>
      </c>
      <c r="D744">
        <v>25.9</v>
      </c>
      <c r="E744" t="str">
        <f>IF(D744&lt;23,"&lt;23°C",IF(D744&lt;=25,"23–25°C",IF(D744&lt;=28,"25–28°C","&gt;28°C")))</f>
        <v>25–28°C</v>
      </c>
      <c r="F744">
        <v>1361.7</v>
      </c>
      <c r="G744" t="str">
        <f t="shared" si="11"/>
        <v>High</v>
      </c>
      <c r="H744">
        <v>27.9</v>
      </c>
      <c r="I744">
        <v>148.69999999999999</v>
      </c>
      <c r="J744">
        <v>5.17</v>
      </c>
    </row>
    <row r="745" spans="1:10" x14ac:dyDescent="0.25">
      <c r="A745" t="s">
        <v>12</v>
      </c>
      <c r="B745" t="s">
        <v>9</v>
      </c>
      <c r="C745">
        <v>2019</v>
      </c>
      <c r="D745">
        <v>25.8</v>
      </c>
      <c r="E745" t="str">
        <f>IF(D745&lt;23,"&lt;23°C",IF(D745&lt;=25,"23–25°C",IF(D745&lt;=28,"25–28°C","&gt;28°C")))</f>
        <v>25–28°C</v>
      </c>
      <c r="F745">
        <v>1000.2</v>
      </c>
      <c r="G745" t="str">
        <f t="shared" si="11"/>
        <v>High</v>
      </c>
      <c r="H745">
        <v>30.4</v>
      </c>
      <c r="I745">
        <v>244.5</v>
      </c>
      <c r="J745">
        <v>2.7</v>
      </c>
    </row>
    <row r="746" spans="1:10" x14ac:dyDescent="0.25">
      <c r="A746" t="s">
        <v>18</v>
      </c>
      <c r="B746" t="s">
        <v>16</v>
      </c>
      <c r="C746">
        <v>2021</v>
      </c>
      <c r="D746">
        <v>25.8</v>
      </c>
      <c r="E746" t="str">
        <f>IF(D746&lt;23,"&lt;23°C",IF(D746&lt;=25,"23–25°C",IF(D746&lt;=28,"25–28°C","&gt;28°C")))</f>
        <v>25–28°C</v>
      </c>
      <c r="F746">
        <v>1391.2</v>
      </c>
      <c r="G746" t="str">
        <f t="shared" si="11"/>
        <v>High</v>
      </c>
      <c r="H746">
        <v>10.1</v>
      </c>
      <c r="I746">
        <v>152.19999999999999</v>
      </c>
      <c r="J746">
        <v>3.75</v>
      </c>
    </row>
    <row r="747" spans="1:10" x14ac:dyDescent="0.25">
      <c r="A747" t="s">
        <v>15</v>
      </c>
      <c r="B747" t="s">
        <v>14</v>
      </c>
      <c r="C747">
        <v>2021</v>
      </c>
      <c r="D747">
        <v>25.8</v>
      </c>
      <c r="E747" t="str">
        <f>IF(D747&lt;23,"&lt;23°C",IF(D747&lt;=25,"23–25°C",IF(D747&lt;=28,"25–28°C","&gt;28°C")))</f>
        <v>25–28°C</v>
      </c>
      <c r="F747">
        <v>1490.7</v>
      </c>
      <c r="G747" t="str">
        <f t="shared" si="11"/>
        <v>High</v>
      </c>
      <c r="H747">
        <v>35.700000000000003</v>
      </c>
      <c r="I747">
        <v>57.9</v>
      </c>
      <c r="J747">
        <v>0.52</v>
      </c>
    </row>
    <row r="748" spans="1:10" x14ac:dyDescent="0.25">
      <c r="A748" t="s">
        <v>8</v>
      </c>
      <c r="B748" t="s">
        <v>9</v>
      </c>
      <c r="C748">
        <v>2022</v>
      </c>
      <c r="D748">
        <v>25.8</v>
      </c>
      <c r="E748" t="str">
        <f>IF(D748&lt;23,"&lt;23°C",IF(D748&lt;=25,"23–25°C",IF(D748&lt;=28,"25–28°C","&gt;28°C")))</f>
        <v>25–28°C</v>
      </c>
      <c r="F748">
        <v>1104.5999999999999</v>
      </c>
      <c r="G748" t="str">
        <f t="shared" si="11"/>
        <v>High</v>
      </c>
      <c r="H748">
        <v>38.5</v>
      </c>
      <c r="I748">
        <v>71.400000000000006</v>
      </c>
      <c r="J748">
        <v>3.73</v>
      </c>
    </row>
    <row r="749" spans="1:10" x14ac:dyDescent="0.25">
      <c r="A749" t="s">
        <v>18</v>
      </c>
      <c r="B749" t="s">
        <v>9</v>
      </c>
      <c r="C749">
        <v>2021</v>
      </c>
      <c r="D749">
        <v>25.8</v>
      </c>
      <c r="E749" t="str">
        <f>IF(D749&lt;23,"&lt;23°C",IF(D749&lt;=25,"23–25°C",IF(D749&lt;=28,"25–28°C","&gt;28°C")))</f>
        <v>25–28°C</v>
      </c>
      <c r="F749">
        <v>1653.6</v>
      </c>
      <c r="G749" t="str">
        <f t="shared" si="11"/>
        <v>Very High</v>
      </c>
      <c r="H749">
        <v>38.299999999999997</v>
      </c>
      <c r="I749">
        <v>21.6</v>
      </c>
      <c r="J749">
        <v>5.24</v>
      </c>
    </row>
    <row r="750" spans="1:10" x14ac:dyDescent="0.25">
      <c r="A750" t="s">
        <v>12</v>
      </c>
      <c r="B750" t="s">
        <v>11</v>
      </c>
      <c r="C750">
        <v>2021</v>
      </c>
      <c r="D750">
        <v>25.8</v>
      </c>
      <c r="E750" t="str">
        <f>IF(D750&lt;23,"&lt;23°C",IF(D750&lt;=25,"23–25°C",IF(D750&lt;=28,"25–28°C","&gt;28°C")))</f>
        <v>25–28°C</v>
      </c>
      <c r="F750">
        <v>959.6</v>
      </c>
      <c r="G750" t="str">
        <f t="shared" si="11"/>
        <v>Moderate</v>
      </c>
      <c r="H750">
        <v>14.9</v>
      </c>
      <c r="I750">
        <v>183.1</v>
      </c>
      <c r="J750">
        <v>1.49</v>
      </c>
    </row>
    <row r="751" spans="1:10" x14ac:dyDescent="0.25">
      <c r="A751" t="s">
        <v>17</v>
      </c>
      <c r="B751" t="s">
        <v>11</v>
      </c>
      <c r="C751">
        <v>2019</v>
      </c>
      <c r="D751">
        <v>25.8</v>
      </c>
      <c r="E751" t="str">
        <f>IF(D751&lt;23,"&lt;23°C",IF(D751&lt;=25,"23–25°C",IF(D751&lt;=28,"25–28°C","&gt;28°C")))</f>
        <v>25–28°C</v>
      </c>
      <c r="F751">
        <v>1209.5</v>
      </c>
      <c r="G751" t="str">
        <f t="shared" si="11"/>
        <v>High</v>
      </c>
      <c r="H751">
        <v>10.5</v>
      </c>
      <c r="I751">
        <v>187.3</v>
      </c>
      <c r="J751">
        <v>3.45</v>
      </c>
    </row>
    <row r="752" spans="1:10" x14ac:dyDescent="0.25">
      <c r="A752" t="s">
        <v>15</v>
      </c>
      <c r="B752" t="s">
        <v>16</v>
      </c>
      <c r="C752">
        <v>2022</v>
      </c>
      <c r="D752">
        <v>25.8</v>
      </c>
      <c r="E752" t="str">
        <f>IF(D752&lt;23,"&lt;23°C",IF(D752&lt;=25,"23–25°C",IF(D752&lt;=28,"25–28°C","&gt;28°C")))</f>
        <v>25–28°C</v>
      </c>
      <c r="F752">
        <v>1056.4000000000001</v>
      </c>
      <c r="G752" t="str">
        <f t="shared" si="11"/>
        <v>High</v>
      </c>
      <c r="H752">
        <v>39</v>
      </c>
      <c r="I752">
        <v>70.8</v>
      </c>
      <c r="J752">
        <v>0.79</v>
      </c>
    </row>
    <row r="753" spans="1:10" x14ac:dyDescent="0.25">
      <c r="A753" t="s">
        <v>17</v>
      </c>
      <c r="B753" t="s">
        <v>16</v>
      </c>
      <c r="C753">
        <v>2019</v>
      </c>
      <c r="D753">
        <v>25.8</v>
      </c>
      <c r="E753" t="str">
        <f>IF(D753&lt;23,"&lt;23°C",IF(D753&lt;=25,"23–25°C",IF(D753&lt;=28,"25–28°C","&gt;28°C")))</f>
        <v>25–28°C</v>
      </c>
      <c r="F753">
        <v>1617.8</v>
      </c>
      <c r="G753" t="str">
        <f t="shared" si="11"/>
        <v>Very High</v>
      </c>
      <c r="H753">
        <v>25</v>
      </c>
      <c r="I753">
        <v>106.7</v>
      </c>
      <c r="J753">
        <v>2.44</v>
      </c>
    </row>
    <row r="754" spans="1:10" x14ac:dyDescent="0.25">
      <c r="A754" t="s">
        <v>15</v>
      </c>
      <c r="B754" t="s">
        <v>13</v>
      </c>
      <c r="C754">
        <v>2023</v>
      </c>
      <c r="D754">
        <v>25.8</v>
      </c>
      <c r="E754" t="str">
        <f>IF(D754&lt;23,"&lt;23°C",IF(D754&lt;=25,"23–25°C",IF(D754&lt;=28,"25–28°C","&gt;28°C")))</f>
        <v>25–28°C</v>
      </c>
      <c r="F754">
        <v>1037.7</v>
      </c>
      <c r="G754" t="str">
        <f t="shared" si="11"/>
        <v>High</v>
      </c>
      <c r="H754">
        <v>38.200000000000003</v>
      </c>
      <c r="I754">
        <v>97.9</v>
      </c>
      <c r="J754">
        <v>3.56</v>
      </c>
    </row>
    <row r="755" spans="1:10" x14ac:dyDescent="0.25">
      <c r="A755" t="s">
        <v>8</v>
      </c>
      <c r="B755" t="s">
        <v>9</v>
      </c>
      <c r="C755">
        <v>2018</v>
      </c>
      <c r="D755">
        <v>25.8</v>
      </c>
      <c r="E755" t="str">
        <f>IF(D755&lt;23,"&lt;23°C",IF(D755&lt;=25,"23–25°C",IF(D755&lt;=28,"25–28°C","&gt;28°C")))</f>
        <v>25–28°C</v>
      </c>
      <c r="F755">
        <v>1497.2</v>
      </c>
      <c r="G755" t="str">
        <f t="shared" si="11"/>
        <v>High</v>
      </c>
      <c r="H755">
        <v>39.6</v>
      </c>
      <c r="I755">
        <v>84</v>
      </c>
      <c r="J755">
        <v>3.03</v>
      </c>
    </row>
    <row r="756" spans="1:10" x14ac:dyDescent="0.25">
      <c r="A756" t="s">
        <v>12</v>
      </c>
      <c r="B756" t="s">
        <v>9</v>
      </c>
      <c r="C756">
        <v>2022</v>
      </c>
      <c r="D756">
        <v>25.8</v>
      </c>
      <c r="E756" t="str">
        <f>IF(D756&lt;23,"&lt;23°C",IF(D756&lt;=25,"23–25°C",IF(D756&lt;=28,"25–28°C","&gt;28°C")))</f>
        <v>25–28°C</v>
      </c>
      <c r="F756">
        <v>1236.9000000000001</v>
      </c>
      <c r="G756" t="str">
        <f t="shared" si="11"/>
        <v>High</v>
      </c>
      <c r="H756">
        <v>39.4</v>
      </c>
      <c r="I756">
        <v>98.4</v>
      </c>
      <c r="J756">
        <v>2.96</v>
      </c>
    </row>
    <row r="757" spans="1:10" x14ac:dyDescent="0.25">
      <c r="A757" t="s">
        <v>15</v>
      </c>
      <c r="B757" t="s">
        <v>11</v>
      </c>
      <c r="C757">
        <v>2023</v>
      </c>
      <c r="D757">
        <v>25.8</v>
      </c>
      <c r="E757" t="str">
        <f>IF(D757&lt;23,"&lt;23°C",IF(D757&lt;=25,"23–25°C",IF(D757&lt;=28,"25–28°C","&gt;28°C")))</f>
        <v>25–28°C</v>
      </c>
      <c r="F757">
        <v>1089.8</v>
      </c>
      <c r="G757" t="str">
        <f t="shared" si="11"/>
        <v>High</v>
      </c>
      <c r="H757">
        <v>10.3</v>
      </c>
      <c r="I757">
        <v>158.1</v>
      </c>
      <c r="J757">
        <v>1.02</v>
      </c>
    </row>
    <row r="758" spans="1:10" x14ac:dyDescent="0.25">
      <c r="A758" t="s">
        <v>17</v>
      </c>
      <c r="B758" t="s">
        <v>13</v>
      </c>
      <c r="C758">
        <v>2019</v>
      </c>
      <c r="D758">
        <v>25.8</v>
      </c>
      <c r="E758" t="str">
        <f>IF(D758&lt;23,"&lt;23°C",IF(D758&lt;=25,"23–25°C",IF(D758&lt;=28,"25–28°C","&gt;28°C")))</f>
        <v>25–28°C</v>
      </c>
      <c r="F758">
        <v>1189.5</v>
      </c>
      <c r="G758" t="str">
        <f t="shared" si="11"/>
        <v>High</v>
      </c>
      <c r="H758">
        <v>27.5</v>
      </c>
      <c r="I758">
        <v>164.3</v>
      </c>
      <c r="J758">
        <v>4.47</v>
      </c>
    </row>
    <row r="759" spans="1:10" x14ac:dyDescent="0.25">
      <c r="A759" t="s">
        <v>8</v>
      </c>
      <c r="B759" t="s">
        <v>13</v>
      </c>
      <c r="C759">
        <v>2019</v>
      </c>
      <c r="D759">
        <v>25.8</v>
      </c>
      <c r="E759" t="str">
        <f>IF(D759&lt;23,"&lt;23°C",IF(D759&lt;=25,"23–25°C",IF(D759&lt;=28,"25–28°C","&gt;28°C")))</f>
        <v>25–28°C</v>
      </c>
      <c r="F759">
        <v>996.3</v>
      </c>
      <c r="G759" t="str">
        <f t="shared" si="11"/>
        <v>Moderate</v>
      </c>
      <c r="H759">
        <v>19.399999999999999</v>
      </c>
      <c r="I759">
        <v>163.4</v>
      </c>
      <c r="J759">
        <v>2.11</v>
      </c>
    </row>
    <row r="760" spans="1:10" x14ac:dyDescent="0.25">
      <c r="A760" t="s">
        <v>18</v>
      </c>
      <c r="B760" t="s">
        <v>14</v>
      </c>
      <c r="C760">
        <v>2023</v>
      </c>
      <c r="D760">
        <v>25.7</v>
      </c>
      <c r="E760" t="str">
        <f>IF(D760&lt;23,"&lt;23°C",IF(D760&lt;=25,"23–25°C",IF(D760&lt;=28,"25–28°C","&gt;28°C")))</f>
        <v>25–28°C</v>
      </c>
      <c r="F760">
        <v>739.3</v>
      </c>
      <c r="G760" t="str">
        <f t="shared" si="11"/>
        <v>Moderate</v>
      </c>
      <c r="H760">
        <v>37.700000000000003</v>
      </c>
      <c r="I760">
        <v>161.69999999999999</v>
      </c>
      <c r="J760">
        <v>0.55000000000000004</v>
      </c>
    </row>
    <row r="761" spans="1:10" x14ac:dyDescent="0.25">
      <c r="A761" t="s">
        <v>15</v>
      </c>
      <c r="B761" t="s">
        <v>9</v>
      </c>
      <c r="C761">
        <v>2021</v>
      </c>
      <c r="D761">
        <v>25.7</v>
      </c>
      <c r="E761" t="str">
        <f>IF(D761&lt;23,"&lt;23°C",IF(D761&lt;=25,"23–25°C",IF(D761&lt;=28,"25–28°C","&gt;28°C")))</f>
        <v>25–28°C</v>
      </c>
      <c r="F761">
        <v>897.7</v>
      </c>
      <c r="G761" t="str">
        <f t="shared" si="11"/>
        <v>Moderate</v>
      </c>
      <c r="H761">
        <v>38.1</v>
      </c>
      <c r="I761">
        <v>47.1</v>
      </c>
      <c r="J761">
        <v>0.76</v>
      </c>
    </row>
    <row r="762" spans="1:10" x14ac:dyDescent="0.25">
      <c r="A762" t="s">
        <v>10</v>
      </c>
      <c r="B762" t="s">
        <v>16</v>
      </c>
      <c r="C762">
        <v>2018</v>
      </c>
      <c r="D762">
        <v>25.7</v>
      </c>
      <c r="E762" t="str">
        <f>IF(D762&lt;23,"&lt;23°C",IF(D762&lt;=25,"23–25°C",IF(D762&lt;=28,"25–28°C","&gt;28°C")))</f>
        <v>25–28°C</v>
      </c>
      <c r="F762">
        <v>1151.0999999999999</v>
      </c>
      <c r="G762" t="str">
        <f t="shared" si="11"/>
        <v>High</v>
      </c>
      <c r="H762">
        <v>40.200000000000003</v>
      </c>
      <c r="I762">
        <v>46.6</v>
      </c>
      <c r="J762">
        <v>3.96</v>
      </c>
    </row>
    <row r="763" spans="1:10" x14ac:dyDescent="0.25">
      <c r="A763" t="s">
        <v>8</v>
      </c>
      <c r="B763" t="s">
        <v>16</v>
      </c>
      <c r="C763">
        <v>2023</v>
      </c>
      <c r="D763">
        <v>25.7</v>
      </c>
      <c r="E763" t="str">
        <f>IF(D763&lt;23,"&lt;23°C",IF(D763&lt;=25,"23–25°C",IF(D763&lt;=28,"25–28°C","&gt;28°C")))</f>
        <v>25–28°C</v>
      </c>
      <c r="F763">
        <v>1390.9</v>
      </c>
      <c r="G763" t="str">
        <f t="shared" si="11"/>
        <v>High</v>
      </c>
      <c r="H763">
        <v>38.799999999999997</v>
      </c>
      <c r="I763">
        <v>126.3</v>
      </c>
      <c r="J763">
        <v>2.2999999999999998</v>
      </c>
    </row>
    <row r="764" spans="1:10" x14ac:dyDescent="0.25">
      <c r="A764" t="s">
        <v>8</v>
      </c>
      <c r="B764" t="s">
        <v>11</v>
      </c>
      <c r="C764">
        <v>2021</v>
      </c>
      <c r="D764">
        <v>25.7</v>
      </c>
      <c r="E764" t="str">
        <f>IF(D764&lt;23,"&lt;23°C",IF(D764&lt;=25,"23–25°C",IF(D764&lt;=28,"25–28°C","&gt;28°C")))</f>
        <v>25–28°C</v>
      </c>
      <c r="F764">
        <v>520.6</v>
      </c>
      <c r="G764" t="str">
        <f t="shared" si="11"/>
        <v>Low</v>
      </c>
      <c r="H764">
        <v>36.200000000000003</v>
      </c>
      <c r="I764">
        <v>249.8</v>
      </c>
      <c r="J764">
        <v>3.56</v>
      </c>
    </row>
    <row r="765" spans="1:10" x14ac:dyDescent="0.25">
      <c r="A765" t="s">
        <v>15</v>
      </c>
      <c r="B765" t="s">
        <v>13</v>
      </c>
      <c r="C765">
        <v>2020</v>
      </c>
      <c r="D765">
        <v>25.7</v>
      </c>
      <c r="E765" t="str">
        <f>IF(D765&lt;23,"&lt;23°C",IF(D765&lt;=25,"23–25°C",IF(D765&lt;=28,"25–28°C","&gt;28°C")))</f>
        <v>25–28°C</v>
      </c>
      <c r="F765">
        <v>948.4</v>
      </c>
      <c r="G765" t="str">
        <f t="shared" si="11"/>
        <v>Moderate</v>
      </c>
      <c r="H765">
        <v>39.6</v>
      </c>
      <c r="I765">
        <v>68.099999999999994</v>
      </c>
      <c r="J765">
        <v>1.79</v>
      </c>
    </row>
    <row r="766" spans="1:10" x14ac:dyDescent="0.25">
      <c r="A766" t="s">
        <v>8</v>
      </c>
      <c r="B766" t="s">
        <v>9</v>
      </c>
      <c r="C766">
        <v>2023</v>
      </c>
      <c r="D766">
        <v>25.7</v>
      </c>
      <c r="E766" t="str">
        <f>IF(D766&lt;23,"&lt;23°C",IF(D766&lt;=25,"23–25°C",IF(D766&lt;=28,"25–28°C","&gt;28°C")))</f>
        <v>25–28°C</v>
      </c>
      <c r="F766">
        <v>924.8</v>
      </c>
      <c r="G766" t="str">
        <f t="shared" si="11"/>
        <v>Moderate</v>
      </c>
      <c r="H766">
        <v>25.6</v>
      </c>
      <c r="I766">
        <v>100.2</v>
      </c>
      <c r="J766">
        <v>3.59</v>
      </c>
    </row>
    <row r="767" spans="1:10" x14ac:dyDescent="0.25">
      <c r="A767" t="s">
        <v>8</v>
      </c>
      <c r="B767" t="s">
        <v>9</v>
      </c>
      <c r="C767">
        <v>2019</v>
      </c>
      <c r="D767">
        <v>25.7</v>
      </c>
      <c r="E767" t="str">
        <f>IF(D767&lt;23,"&lt;23°C",IF(D767&lt;=25,"23–25°C",IF(D767&lt;=28,"25–28°C","&gt;28°C")))</f>
        <v>25–28°C</v>
      </c>
      <c r="F767">
        <v>1319.8</v>
      </c>
      <c r="G767" t="str">
        <f t="shared" si="11"/>
        <v>High</v>
      </c>
      <c r="H767">
        <v>24.3</v>
      </c>
      <c r="I767">
        <v>98.5</v>
      </c>
      <c r="J767">
        <v>4.53</v>
      </c>
    </row>
    <row r="768" spans="1:10" x14ac:dyDescent="0.25">
      <c r="A768" t="s">
        <v>18</v>
      </c>
      <c r="B768" t="s">
        <v>11</v>
      </c>
      <c r="C768">
        <v>2020</v>
      </c>
      <c r="D768">
        <v>25.7</v>
      </c>
      <c r="E768" t="str">
        <f>IF(D768&lt;23,"&lt;23°C",IF(D768&lt;=25,"23–25°C",IF(D768&lt;=28,"25–28°C","&gt;28°C")))</f>
        <v>25–28°C</v>
      </c>
      <c r="F768">
        <v>1642.2</v>
      </c>
      <c r="G768" t="str">
        <f t="shared" si="11"/>
        <v>Very High</v>
      </c>
      <c r="H768">
        <v>20.7</v>
      </c>
      <c r="I768">
        <v>139.9</v>
      </c>
      <c r="J768">
        <v>1.54</v>
      </c>
    </row>
    <row r="769" spans="1:10" x14ac:dyDescent="0.25">
      <c r="A769" t="s">
        <v>15</v>
      </c>
      <c r="B769" t="s">
        <v>16</v>
      </c>
      <c r="C769">
        <v>2021</v>
      </c>
      <c r="D769">
        <v>25.7</v>
      </c>
      <c r="E769" t="str">
        <f>IF(D769&lt;23,"&lt;23°C",IF(D769&lt;=25,"23–25°C",IF(D769&lt;=28,"25–28°C","&gt;28°C")))</f>
        <v>25–28°C</v>
      </c>
      <c r="F769">
        <v>1755.6</v>
      </c>
      <c r="G769" t="str">
        <f t="shared" si="11"/>
        <v>Very High</v>
      </c>
      <c r="H769">
        <v>27.4</v>
      </c>
      <c r="I769">
        <v>84.2</v>
      </c>
      <c r="J769">
        <v>4.71</v>
      </c>
    </row>
    <row r="770" spans="1:10" x14ac:dyDescent="0.25">
      <c r="A770" t="s">
        <v>18</v>
      </c>
      <c r="B770" t="s">
        <v>14</v>
      </c>
      <c r="C770">
        <v>2020</v>
      </c>
      <c r="D770">
        <v>25.6</v>
      </c>
      <c r="E770" t="str">
        <f>IF(D770&lt;23,"&lt;23°C",IF(D770&lt;=25,"23–25°C",IF(D770&lt;=28,"25–28°C","&gt;28°C")))</f>
        <v>25–28°C</v>
      </c>
      <c r="F770">
        <v>588.20000000000005</v>
      </c>
      <c r="G770" t="str">
        <f t="shared" ref="G770:G833" si="12">IF(F770&lt;600,"Low",IF(F770&lt;=1000,"Moderate",IF(F770&lt;=1500,"High","Very High")))</f>
        <v>Low</v>
      </c>
      <c r="H770">
        <v>21.4</v>
      </c>
      <c r="I770">
        <v>140</v>
      </c>
      <c r="J770">
        <v>3.69</v>
      </c>
    </row>
    <row r="771" spans="1:10" x14ac:dyDescent="0.25">
      <c r="A771" t="s">
        <v>18</v>
      </c>
      <c r="B771" t="s">
        <v>13</v>
      </c>
      <c r="C771">
        <v>2022</v>
      </c>
      <c r="D771">
        <v>25.6</v>
      </c>
      <c r="E771" t="str">
        <f>IF(D771&lt;23,"&lt;23°C",IF(D771&lt;=25,"23–25°C",IF(D771&lt;=28,"25–28°C","&gt;28°C")))</f>
        <v>25–28°C</v>
      </c>
      <c r="F771">
        <v>1222.3</v>
      </c>
      <c r="G771" t="str">
        <f t="shared" si="12"/>
        <v>High</v>
      </c>
      <c r="H771">
        <v>44.3</v>
      </c>
      <c r="I771">
        <v>76.099999999999994</v>
      </c>
      <c r="J771">
        <v>3.79</v>
      </c>
    </row>
    <row r="772" spans="1:10" x14ac:dyDescent="0.25">
      <c r="A772" t="s">
        <v>10</v>
      </c>
      <c r="B772" t="s">
        <v>13</v>
      </c>
      <c r="C772">
        <v>2022</v>
      </c>
      <c r="D772">
        <v>25.6</v>
      </c>
      <c r="E772" t="str">
        <f>IF(D772&lt;23,"&lt;23°C",IF(D772&lt;=25,"23–25°C",IF(D772&lt;=28,"25–28°C","&gt;28°C")))</f>
        <v>25–28°C</v>
      </c>
      <c r="F772">
        <v>899</v>
      </c>
      <c r="G772" t="str">
        <f t="shared" si="12"/>
        <v>Moderate</v>
      </c>
      <c r="H772">
        <v>30.4</v>
      </c>
      <c r="I772">
        <v>61.8</v>
      </c>
      <c r="J772">
        <v>2.0099999999999998</v>
      </c>
    </row>
    <row r="773" spans="1:10" x14ac:dyDescent="0.25">
      <c r="A773" t="s">
        <v>12</v>
      </c>
      <c r="B773" t="s">
        <v>16</v>
      </c>
      <c r="C773">
        <v>2023</v>
      </c>
      <c r="D773">
        <v>25.6</v>
      </c>
      <c r="E773" t="str">
        <f>IF(D773&lt;23,"&lt;23°C",IF(D773&lt;=25,"23–25°C",IF(D773&lt;=28,"25–28°C","&gt;28°C")))</f>
        <v>25–28°C</v>
      </c>
      <c r="F773">
        <v>1455.1</v>
      </c>
      <c r="G773" t="str">
        <f t="shared" si="12"/>
        <v>High</v>
      </c>
      <c r="H773">
        <v>40.5</v>
      </c>
      <c r="I773">
        <v>21.1</v>
      </c>
      <c r="J773">
        <v>2.0499999999999998</v>
      </c>
    </row>
    <row r="774" spans="1:10" x14ac:dyDescent="0.25">
      <c r="A774" t="s">
        <v>12</v>
      </c>
      <c r="B774" t="s">
        <v>14</v>
      </c>
      <c r="C774">
        <v>2022</v>
      </c>
      <c r="D774">
        <v>25.6</v>
      </c>
      <c r="E774" t="str">
        <f>IF(D774&lt;23,"&lt;23°C",IF(D774&lt;=25,"23–25°C",IF(D774&lt;=28,"25–28°C","&gt;28°C")))</f>
        <v>25–28°C</v>
      </c>
      <c r="F774">
        <v>1439.3</v>
      </c>
      <c r="G774" t="str">
        <f t="shared" si="12"/>
        <v>High</v>
      </c>
      <c r="H774">
        <v>42.1</v>
      </c>
      <c r="I774">
        <v>249.1</v>
      </c>
      <c r="J774">
        <v>0.77</v>
      </c>
    </row>
    <row r="775" spans="1:10" x14ac:dyDescent="0.25">
      <c r="A775" t="s">
        <v>18</v>
      </c>
      <c r="B775" t="s">
        <v>14</v>
      </c>
      <c r="C775">
        <v>2023</v>
      </c>
      <c r="D775">
        <v>25.6</v>
      </c>
      <c r="E775" t="str">
        <f>IF(D775&lt;23,"&lt;23°C",IF(D775&lt;=25,"23–25°C",IF(D775&lt;=28,"25–28°C","&gt;28°C")))</f>
        <v>25–28°C</v>
      </c>
      <c r="F775">
        <v>1287.9000000000001</v>
      </c>
      <c r="G775" t="str">
        <f t="shared" si="12"/>
        <v>High</v>
      </c>
      <c r="H775">
        <v>20.8</v>
      </c>
      <c r="I775">
        <v>227.7</v>
      </c>
      <c r="J775">
        <v>2.42</v>
      </c>
    </row>
    <row r="776" spans="1:10" x14ac:dyDescent="0.25">
      <c r="A776" t="s">
        <v>12</v>
      </c>
      <c r="B776" t="s">
        <v>13</v>
      </c>
      <c r="C776">
        <v>2020</v>
      </c>
      <c r="D776">
        <v>25.6</v>
      </c>
      <c r="E776" t="str">
        <f>IF(D776&lt;23,"&lt;23°C",IF(D776&lt;=25,"23–25°C",IF(D776&lt;=28,"25–28°C","&gt;28°C")))</f>
        <v>25–28°C</v>
      </c>
      <c r="F776">
        <v>1291.8</v>
      </c>
      <c r="G776" t="str">
        <f t="shared" si="12"/>
        <v>High</v>
      </c>
      <c r="H776">
        <v>39.799999999999997</v>
      </c>
      <c r="I776">
        <v>39.299999999999997</v>
      </c>
      <c r="J776">
        <v>2.63</v>
      </c>
    </row>
    <row r="777" spans="1:10" x14ac:dyDescent="0.25">
      <c r="A777" t="s">
        <v>10</v>
      </c>
      <c r="B777" t="s">
        <v>14</v>
      </c>
      <c r="C777">
        <v>2021</v>
      </c>
      <c r="D777">
        <v>25.6</v>
      </c>
      <c r="E777" t="str">
        <f>IF(D777&lt;23,"&lt;23°C",IF(D777&lt;=25,"23–25°C",IF(D777&lt;=28,"25–28°C","&gt;28°C")))</f>
        <v>25–28°C</v>
      </c>
      <c r="F777">
        <v>1067.8</v>
      </c>
      <c r="G777" t="str">
        <f t="shared" si="12"/>
        <v>High</v>
      </c>
      <c r="H777">
        <v>37.6</v>
      </c>
      <c r="I777">
        <v>163.1</v>
      </c>
      <c r="J777">
        <v>1.42</v>
      </c>
    </row>
    <row r="778" spans="1:10" x14ac:dyDescent="0.25">
      <c r="A778" t="s">
        <v>12</v>
      </c>
      <c r="B778" t="s">
        <v>14</v>
      </c>
      <c r="C778">
        <v>2018</v>
      </c>
      <c r="D778">
        <v>25.6</v>
      </c>
      <c r="E778" t="str">
        <f>IF(D778&lt;23,"&lt;23°C",IF(D778&lt;=25,"23–25°C",IF(D778&lt;=28,"25–28°C","&gt;28°C")))</f>
        <v>25–28°C</v>
      </c>
      <c r="F778">
        <v>1147.3</v>
      </c>
      <c r="G778" t="str">
        <f t="shared" si="12"/>
        <v>High</v>
      </c>
      <c r="H778">
        <v>13.2</v>
      </c>
      <c r="I778">
        <v>38.200000000000003</v>
      </c>
      <c r="J778">
        <v>0.92</v>
      </c>
    </row>
    <row r="779" spans="1:10" x14ac:dyDescent="0.25">
      <c r="A779" t="s">
        <v>10</v>
      </c>
      <c r="B779" t="s">
        <v>14</v>
      </c>
      <c r="C779">
        <v>2021</v>
      </c>
      <c r="D779">
        <v>25.6</v>
      </c>
      <c r="E779" t="str">
        <f>IF(D779&lt;23,"&lt;23°C",IF(D779&lt;=25,"23–25°C",IF(D779&lt;=28,"25–28°C","&gt;28°C")))</f>
        <v>25–28°C</v>
      </c>
      <c r="F779">
        <v>1030.0999999999999</v>
      </c>
      <c r="G779" t="str">
        <f t="shared" si="12"/>
        <v>High</v>
      </c>
      <c r="H779">
        <v>29.8</v>
      </c>
      <c r="I779">
        <v>189</v>
      </c>
      <c r="J779">
        <v>1.67</v>
      </c>
    </row>
    <row r="780" spans="1:10" x14ac:dyDescent="0.25">
      <c r="A780" t="s">
        <v>10</v>
      </c>
      <c r="B780" t="s">
        <v>16</v>
      </c>
      <c r="C780">
        <v>2022</v>
      </c>
      <c r="D780">
        <v>25.6</v>
      </c>
      <c r="E780" t="str">
        <f>IF(D780&lt;23,"&lt;23°C",IF(D780&lt;=25,"23–25°C",IF(D780&lt;=28,"25–28°C","&gt;28°C")))</f>
        <v>25–28°C</v>
      </c>
      <c r="F780">
        <v>851.4</v>
      </c>
      <c r="G780" t="str">
        <f t="shared" si="12"/>
        <v>Moderate</v>
      </c>
      <c r="H780">
        <v>40.1</v>
      </c>
      <c r="I780">
        <v>166.8</v>
      </c>
      <c r="J780">
        <v>5.55</v>
      </c>
    </row>
    <row r="781" spans="1:10" x14ac:dyDescent="0.25">
      <c r="A781" t="s">
        <v>10</v>
      </c>
      <c r="B781" t="s">
        <v>13</v>
      </c>
      <c r="C781">
        <v>2022</v>
      </c>
      <c r="D781">
        <v>25.6</v>
      </c>
      <c r="E781" t="str">
        <f>IF(D781&lt;23,"&lt;23°C",IF(D781&lt;=25,"23–25°C",IF(D781&lt;=28,"25–28°C","&gt;28°C")))</f>
        <v>25–28°C</v>
      </c>
      <c r="F781">
        <v>1016.6</v>
      </c>
      <c r="G781" t="str">
        <f t="shared" si="12"/>
        <v>High</v>
      </c>
      <c r="H781">
        <v>40.5</v>
      </c>
      <c r="I781">
        <v>169.2</v>
      </c>
      <c r="J781">
        <v>0.94</v>
      </c>
    </row>
    <row r="782" spans="1:10" x14ac:dyDescent="0.25">
      <c r="A782" t="s">
        <v>12</v>
      </c>
      <c r="B782" t="s">
        <v>14</v>
      </c>
      <c r="C782">
        <v>2022</v>
      </c>
      <c r="D782">
        <v>25.6</v>
      </c>
      <c r="E782" t="str">
        <f>IF(D782&lt;23,"&lt;23°C",IF(D782&lt;=25,"23–25°C",IF(D782&lt;=28,"25–28°C","&gt;28°C")))</f>
        <v>25–28°C</v>
      </c>
      <c r="F782">
        <v>1015.1</v>
      </c>
      <c r="G782" t="str">
        <f t="shared" si="12"/>
        <v>High</v>
      </c>
      <c r="H782">
        <v>20.6</v>
      </c>
      <c r="I782">
        <v>165</v>
      </c>
      <c r="J782">
        <v>2.36</v>
      </c>
    </row>
    <row r="783" spans="1:10" x14ac:dyDescent="0.25">
      <c r="A783" t="s">
        <v>10</v>
      </c>
      <c r="B783" t="s">
        <v>11</v>
      </c>
      <c r="C783">
        <v>2018</v>
      </c>
      <c r="D783">
        <v>25.6</v>
      </c>
      <c r="E783" t="str">
        <f>IF(D783&lt;23,"&lt;23°C",IF(D783&lt;=25,"23–25°C",IF(D783&lt;=28,"25–28°C","&gt;28°C")))</f>
        <v>25–28°C</v>
      </c>
      <c r="F783">
        <v>1064.8</v>
      </c>
      <c r="G783" t="str">
        <f t="shared" si="12"/>
        <v>High</v>
      </c>
      <c r="H783">
        <v>14.8</v>
      </c>
      <c r="I783">
        <v>142</v>
      </c>
      <c r="J783">
        <v>0.71</v>
      </c>
    </row>
    <row r="784" spans="1:10" x14ac:dyDescent="0.25">
      <c r="A784" t="s">
        <v>15</v>
      </c>
      <c r="B784" t="s">
        <v>14</v>
      </c>
      <c r="C784">
        <v>2018</v>
      </c>
      <c r="D784">
        <v>25.5</v>
      </c>
      <c r="E784" t="str">
        <f>IF(D784&lt;23,"&lt;23°C",IF(D784&lt;=25,"23–25°C",IF(D784&lt;=28,"25–28°C","&gt;28°C")))</f>
        <v>25–28°C</v>
      </c>
      <c r="F784">
        <v>700.4</v>
      </c>
      <c r="G784" t="str">
        <f t="shared" si="12"/>
        <v>Moderate</v>
      </c>
      <c r="H784">
        <v>32</v>
      </c>
      <c r="I784">
        <v>99</v>
      </c>
      <c r="J784">
        <v>1.0900000000000001</v>
      </c>
    </row>
    <row r="785" spans="1:10" x14ac:dyDescent="0.25">
      <c r="A785" t="s">
        <v>18</v>
      </c>
      <c r="B785" t="s">
        <v>9</v>
      </c>
      <c r="C785">
        <v>2020</v>
      </c>
      <c r="D785">
        <v>25.5</v>
      </c>
      <c r="E785" t="str">
        <f>IF(D785&lt;23,"&lt;23°C",IF(D785&lt;=25,"23–25°C",IF(D785&lt;=28,"25–28°C","&gt;28°C")))</f>
        <v>25–28°C</v>
      </c>
      <c r="F785">
        <v>1422.6</v>
      </c>
      <c r="G785" t="str">
        <f t="shared" si="12"/>
        <v>High</v>
      </c>
      <c r="H785">
        <v>38.9</v>
      </c>
      <c r="I785">
        <v>120.1</v>
      </c>
      <c r="J785">
        <v>2.54</v>
      </c>
    </row>
    <row r="786" spans="1:10" x14ac:dyDescent="0.25">
      <c r="A786" t="s">
        <v>8</v>
      </c>
      <c r="B786" t="s">
        <v>16</v>
      </c>
      <c r="C786">
        <v>2019</v>
      </c>
      <c r="D786">
        <v>25.5</v>
      </c>
      <c r="E786" t="str">
        <f>IF(D786&lt;23,"&lt;23°C",IF(D786&lt;=25,"23–25°C",IF(D786&lt;=28,"25–28°C","&gt;28°C")))</f>
        <v>25–28°C</v>
      </c>
      <c r="F786">
        <v>1266.4000000000001</v>
      </c>
      <c r="G786" t="str">
        <f t="shared" si="12"/>
        <v>High</v>
      </c>
      <c r="H786">
        <v>30.4</v>
      </c>
      <c r="I786">
        <v>69</v>
      </c>
      <c r="J786">
        <v>2.5299999999999998</v>
      </c>
    </row>
    <row r="787" spans="1:10" x14ac:dyDescent="0.25">
      <c r="A787" t="s">
        <v>18</v>
      </c>
      <c r="B787" t="s">
        <v>13</v>
      </c>
      <c r="C787">
        <v>2023</v>
      </c>
      <c r="D787">
        <v>25.5</v>
      </c>
      <c r="E787" t="str">
        <f>IF(D787&lt;23,"&lt;23°C",IF(D787&lt;=25,"23–25°C",IF(D787&lt;=28,"25–28°C","&gt;28°C")))</f>
        <v>25–28°C</v>
      </c>
      <c r="F787">
        <v>1040</v>
      </c>
      <c r="G787" t="str">
        <f t="shared" si="12"/>
        <v>High</v>
      </c>
      <c r="H787">
        <v>20.7</v>
      </c>
      <c r="I787">
        <v>20.100000000000001</v>
      </c>
      <c r="J787">
        <v>2.2000000000000002</v>
      </c>
    </row>
    <row r="788" spans="1:10" x14ac:dyDescent="0.25">
      <c r="A788" t="s">
        <v>10</v>
      </c>
      <c r="B788" t="s">
        <v>13</v>
      </c>
      <c r="C788">
        <v>2021</v>
      </c>
      <c r="D788">
        <v>25.5</v>
      </c>
      <c r="E788" t="str">
        <f>IF(D788&lt;23,"&lt;23°C",IF(D788&lt;=25,"23–25°C",IF(D788&lt;=28,"25–28°C","&gt;28°C")))</f>
        <v>25–28°C</v>
      </c>
      <c r="F788">
        <v>671.6</v>
      </c>
      <c r="G788" t="str">
        <f t="shared" si="12"/>
        <v>Moderate</v>
      </c>
      <c r="H788">
        <v>35.5</v>
      </c>
      <c r="I788">
        <v>129.1</v>
      </c>
      <c r="J788">
        <v>2.96</v>
      </c>
    </row>
    <row r="789" spans="1:10" x14ac:dyDescent="0.25">
      <c r="A789" t="s">
        <v>8</v>
      </c>
      <c r="B789" t="s">
        <v>14</v>
      </c>
      <c r="C789">
        <v>2022</v>
      </c>
      <c r="D789">
        <v>25.5</v>
      </c>
      <c r="E789" t="str">
        <f>IF(D789&lt;23,"&lt;23°C",IF(D789&lt;=25,"23–25°C",IF(D789&lt;=28,"25–28°C","&gt;28°C")))</f>
        <v>25–28°C</v>
      </c>
      <c r="F789">
        <v>1046.8</v>
      </c>
      <c r="G789" t="str">
        <f t="shared" si="12"/>
        <v>High</v>
      </c>
      <c r="H789">
        <v>39.700000000000003</v>
      </c>
      <c r="I789">
        <v>230.4</v>
      </c>
      <c r="J789">
        <v>4.83</v>
      </c>
    </row>
    <row r="790" spans="1:10" x14ac:dyDescent="0.25">
      <c r="A790" t="s">
        <v>17</v>
      </c>
      <c r="B790" t="s">
        <v>9</v>
      </c>
      <c r="C790">
        <v>2020</v>
      </c>
      <c r="D790">
        <v>25.5</v>
      </c>
      <c r="E790" t="str">
        <f>IF(D790&lt;23,"&lt;23°C",IF(D790&lt;=25,"23–25°C",IF(D790&lt;=28,"25–28°C","&gt;28°C")))</f>
        <v>25–28°C</v>
      </c>
      <c r="F790">
        <v>1572.3</v>
      </c>
      <c r="G790" t="str">
        <f t="shared" si="12"/>
        <v>Very High</v>
      </c>
      <c r="H790">
        <v>14.2</v>
      </c>
      <c r="I790">
        <v>134.80000000000001</v>
      </c>
      <c r="J790">
        <v>1.24</v>
      </c>
    </row>
    <row r="791" spans="1:10" x14ac:dyDescent="0.25">
      <c r="A791" t="s">
        <v>15</v>
      </c>
      <c r="B791" t="s">
        <v>11</v>
      </c>
      <c r="C791">
        <v>2022</v>
      </c>
      <c r="D791">
        <v>25.5</v>
      </c>
      <c r="E791" t="str">
        <f>IF(D791&lt;23,"&lt;23°C",IF(D791&lt;=25,"23–25°C",IF(D791&lt;=28,"25–28°C","&gt;28°C")))</f>
        <v>25–28°C</v>
      </c>
      <c r="F791">
        <v>1391.4</v>
      </c>
      <c r="G791" t="str">
        <f t="shared" si="12"/>
        <v>High</v>
      </c>
      <c r="H791">
        <v>24.2</v>
      </c>
      <c r="I791">
        <v>196.5</v>
      </c>
      <c r="J791">
        <v>2.11</v>
      </c>
    </row>
    <row r="792" spans="1:10" x14ac:dyDescent="0.25">
      <c r="A792" t="s">
        <v>10</v>
      </c>
      <c r="B792" t="s">
        <v>14</v>
      </c>
      <c r="C792">
        <v>2018</v>
      </c>
      <c r="D792">
        <v>25.5</v>
      </c>
      <c r="E792" t="str">
        <f>IF(D792&lt;23,"&lt;23°C",IF(D792&lt;=25,"23–25°C",IF(D792&lt;=28,"25–28°C","&gt;28°C")))</f>
        <v>25–28°C</v>
      </c>
      <c r="F792">
        <v>1329.9</v>
      </c>
      <c r="G792" t="str">
        <f t="shared" si="12"/>
        <v>High</v>
      </c>
      <c r="H792">
        <v>40.299999999999997</v>
      </c>
      <c r="I792">
        <v>60.6</v>
      </c>
      <c r="J792">
        <v>5.22</v>
      </c>
    </row>
    <row r="793" spans="1:10" x14ac:dyDescent="0.25">
      <c r="A793" t="s">
        <v>15</v>
      </c>
      <c r="B793" t="s">
        <v>13</v>
      </c>
      <c r="C793">
        <v>2021</v>
      </c>
      <c r="D793">
        <v>25.5</v>
      </c>
      <c r="E793" t="str">
        <f>IF(D793&lt;23,"&lt;23°C",IF(D793&lt;=25,"23–25°C",IF(D793&lt;=28,"25–28°C","&gt;28°C")))</f>
        <v>25–28°C</v>
      </c>
      <c r="F793">
        <v>1160.3</v>
      </c>
      <c r="G793" t="str">
        <f t="shared" si="12"/>
        <v>High</v>
      </c>
      <c r="H793">
        <v>40</v>
      </c>
      <c r="I793">
        <v>187.7</v>
      </c>
      <c r="J793">
        <v>3.8</v>
      </c>
    </row>
    <row r="794" spans="1:10" x14ac:dyDescent="0.25">
      <c r="A794" t="s">
        <v>10</v>
      </c>
      <c r="B794" t="s">
        <v>14</v>
      </c>
      <c r="C794">
        <v>2018</v>
      </c>
      <c r="D794">
        <v>25.5</v>
      </c>
      <c r="E794" t="str">
        <f>IF(D794&lt;23,"&lt;23°C",IF(D794&lt;=25,"23–25°C",IF(D794&lt;=28,"25–28°C","&gt;28°C")))</f>
        <v>25–28°C</v>
      </c>
      <c r="F794">
        <v>1012.6</v>
      </c>
      <c r="G794" t="str">
        <f t="shared" si="12"/>
        <v>High</v>
      </c>
      <c r="H794">
        <v>12.8</v>
      </c>
      <c r="I794">
        <v>185.1</v>
      </c>
      <c r="J794">
        <v>0.85</v>
      </c>
    </row>
    <row r="795" spans="1:10" x14ac:dyDescent="0.25">
      <c r="A795" t="s">
        <v>8</v>
      </c>
      <c r="B795" t="s">
        <v>16</v>
      </c>
      <c r="C795">
        <v>2021</v>
      </c>
      <c r="D795">
        <v>25.5</v>
      </c>
      <c r="E795" t="str">
        <f>IF(D795&lt;23,"&lt;23°C",IF(D795&lt;=25,"23–25°C",IF(D795&lt;=28,"25–28°C","&gt;28°C")))</f>
        <v>25–28°C</v>
      </c>
      <c r="F795">
        <v>1823.3</v>
      </c>
      <c r="G795" t="str">
        <f t="shared" si="12"/>
        <v>Very High</v>
      </c>
      <c r="H795">
        <v>19.100000000000001</v>
      </c>
      <c r="I795">
        <v>122.1</v>
      </c>
      <c r="J795">
        <v>1.67</v>
      </c>
    </row>
    <row r="796" spans="1:10" x14ac:dyDescent="0.25">
      <c r="A796" t="s">
        <v>17</v>
      </c>
      <c r="B796" t="s">
        <v>11</v>
      </c>
      <c r="C796">
        <v>2018</v>
      </c>
      <c r="D796">
        <v>25.5</v>
      </c>
      <c r="E796" t="str">
        <f>IF(D796&lt;23,"&lt;23°C",IF(D796&lt;=25,"23–25°C",IF(D796&lt;=28,"25–28°C","&gt;28°C")))</f>
        <v>25–28°C</v>
      </c>
      <c r="F796">
        <v>949.9</v>
      </c>
      <c r="G796" t="str">
        <f t="shared" si="12"/>
        <v>Moderate</v>
      </c>
      <c r="H796">
        <v>40</v>
      </c>
      <c r="I796">
        <v>98.1</v>
      </c>
      <c r="J796">
        <v>2.61</v>
      </c>
    </row>
    <row r="797" spans="1:10" x14ac:dyDescent="0.25">
      <c r="A797" t="s">
        <v>12</v>
      </c>
      <c r="B797" t="s">
        <v>13</v>
      </c>
      <c r="C797">
        <v>2018</v>
      </c>
      <c r="D797">
        <v>25.5</v>
      </c>
      <c r="E797" t="str">
        <f>IF(D797&lt;23,"&lt;23°C",IF(D797&lt;=25,"23–25°C",IF(D797&lt;=28,"25–28°C","&gt;28°C")))</f>
        <v>25–28°C</v>
      </c>
      <c r="F797">
        <v>1563.8</v>
      </c>
      <c r="G797" t="str">
        <f t="shared" si="12"/>
        <v>Very High</v>
      </c>
      <c r="H797">
        <v>20.7</v>
      </c>
      <c r="I797">
        <v>122.7</v>
      </c>
      <c r="J797">
        <v>2.1800000000000002</v>
      </c>
    </row>
    <row r="798" spans="1:10" x14ac:dyDescent="0.25">
      <c r="A798" t="s">
        <v>15</v>
      </c>
      <c r="B798" t="s">
        <v>14</v>
      </c>
      <c r="C798">
        <v>2023</v>
      </c>
      <c r="D798">
        <v>25.5</v>
      </c>
      <c r="E798" t="str">
        <f>IF(D798&lt;23,"&lt;23°C",IF(D798&lt;=25,"23–25°C",IF(D798&lt;=28,"25–28°C","&gt;28°C")))</f>
        <v>25–28°C</v>
      </c>
      <c r="F798">
        <v>1011.6</v>
      </c>
      <c r="G798" t="str">
        <f t="shared" si="12"/>
        <v>High</v>
      </c>
      <c r="H798">
        <v>32.1</v>
      </c>
      <c r="I798">
        <v>169.9</v>
      </c>
      <c r="J798">
        <v>1.01</v>
      </c>
    </row>
    <row r="799" spans="1:10" x14ac:dyDescent="0.25">
      <c r="A799" t="s">
        <v>8</v>
      </c>
      <c r="B799" t="s">
        <v>11</v>
      </c>
      <c r="C799">
        <v>2023</v>
      </c>
      <c r="D799">
        <v>25.4</v>
      </c>
      <c r="E799" t="str">
        <f>IF(D799&lt;23,"&lt;23°C",IF(D799&lt;=25,"23–25°C",IF(D799&lt;=28,"25–28°C","&gt;28°C")))</f>
        <v>25–28°C</v>
      </c>
      <c r="F799">
        <v>1481.5</v>
      </c>
      <c r="G799" t="str">
        <f t="shared" si="12"/>
        <v>High</v>
      </c>
      <c r="H799">
        <v>24.4</v>
      </c>
      <c r="I799">
        <v>222.1</v>
      </c>
      <c r="J799">
        <v>4.8899999999999997</v>
      </c>
    </row>
    <row r="800" spans="1:10" x14ac:dyDescent="0.25">
      <c r="A800" t="s">
        <v>15</v>
      </c>
      <c r="B800" t="s">
        <v>13</v>
      </c>
      <c r="C800">
        <v>2023</v>
      </c>
      <c r="D800">
        <v>25.4</v>
      </c>
      <c r="E800" t="str">
        <f>IF(D800&lt;23,"&lt;23°C",IF(D800&lt;=25,"23–25°C",IF(D800&lt;=28,"25–28°C","&gt;28°C")))</f>
        <v>25–28°C</v>
      </c>
      <c r="F800">
        <v>1332.5</v>
      </c>
      <c r="G800" t="str">
        <f t="shared" si="12"/>
        <v>High</v>
      </c>
      <c r="H800">
        <v>36.299999999999997</v>
      </c>
      <c r="I800">
        <v>21.6</v>
      </c>
      <c r="J800">
        <v>5.35</v>
      </c>
    </row>
    <row r="801" spans="1:10" x14ac:dyDescent="0.25">
      <c r="A801" t="s">
        <v>10</v>
      </c>
      <c r="B801" t="s">
        <v>11</v>
      </c>
      <c r="C801">
        <v>2018</v>
      </c>
      <c r="D801">
        <v>25.4</v>
      </c>
      <c r="E801" t="str">
        <f>IF(D801&lt;23,"&lt;23°C",IF(D801&lt;=25,"23–25°C",IF(D801&lt;=28,"25–28°C","&gt;28°C")))</f>
        <v>25–28°C</v>
      </c>
      <c r="F801">
        <v>1141.0999999999999</v>
      </c>
      <c r="G801" t="str">
        <f t="shared" si="12"/>
        <v>High</v>
      </c>
      <c r="H801">
        <v>33.200000000000003</v>
      </c>
      <c r="I801">
        <v>217.6</v>
      </c>
      <c r="J801">
        <v>2.2799999999999998</v>
      </c>
    </row>
    <row r="802" spans="1:10" x14ac:dyDescent="0.25">
      <c r="A802" t="s">
        <v>18</v>
      </c>
      <c r="B802" t="s">
        <v>16</v>
      </c>
      <c r="C802">
        <v>2022</v>
      </c>
      <c r="D802">
        <v>25.4</v>
      </c>
      <c r="E802" t="str">
        <f>IF(D802&lt;23,"&lt;23°C",IF(D802&lt;=25,"23–25°C",IF(D802&lt;=28,"25–28°C","&gt;28°C")))</f>
        <v>25–28°C</v>
      </c>
      <c r="F802">
        <v>890.9</v>
      </c>
      <c r="G802" t="str">
        <f t="shared" si="12"/>
        <v>Moderate</v>
      </c>
      <c r="H802">
        <v>10.9</v>
      </c>
      <c r="I802">
        <v>28.5</v>
      </c>
      <c r="J802">
        <v>5.29</v>
      </c>
    </row>
    <row r="803" spans="1:10" x14ac:dyDescent="0.25">
      <c r="A803" t="s">
        <v>15</v>
      </c>
      <c r="B803" t="s">
        <v>13</v>
      </c>
      <c r="C803">
        <v>2022</v>
      </c>
      <c r="D803">
        <v>25.4</v>
      </c>
      <c r="E803" t="str">
        <f>IF(D803&lt;23,"&lt;23°C",IF(D803&lt;=25,"23–25°C",IF(D803&lt;=28,"25–28°C","&gt;28°C")))</f>
        <v>25–28°C</v>
      </c>
      <c r="F803">
        <v>865.6</v>
      </c>
      <c r="G803" t="str">
        <f t="shared" si="12"/>
        <v>Moderate</v>
      </c>
      <c r="H803">
        <v>41.3</v>
      </c>
      <c r="I803">
        <v>155.19999999999999</v>
      </c>
      <c r="J803">
        <v>0.57999999999999996</v>
      </c>
    </row>
    <row r="804" spans="1:10" x14ac:dyDescent="0.25">
      <c r="A804" t="s">
        <v>18</v>
      </c>
      <c r="B804" t="s">
        <v>13</v>
      </c>
      <c r="C804">
        <v>2018</v>
      </c>
      <c r="D804">
        <v>25.4</v>
      </c>
      <c r="E804" t="str">
        <f>IF(D804&lt;23,"&lt;23°C",IF(D804&lt;=25,"23–25°C",IF(D804&lt;=28,"25–28°C","&gt;28°C")))</f>
        <v>25–28°C</v>
      </c>
      <c r="F804">
        <v>880.3</v>
      </c>
      <c r="G804" t="str">
        <f t="shared" si="12"/>
        <v>Moderate</v>
      </c>
      <c r="H804">
        <v>39</v>
      </c>
      <c r="I804">
        <v>83.5</v>
      </c>
      <c r="J804">
        <v>3.75</v>
      </c>
    </row>
    <row r="805" spans="1:10" x14ac:dyDescent="0.25">
      <c r="A805" t="s">
        <v>10</v>
      </c>
      <c r="B805" t="s">
        <v>9</v>
      </c>
      <c r="C805">
        <v>2022</v>
      </c>
      <c r="D805">
        <v>25.4</v>
      </c>
      <c r="E805" t="str">
        <f>IF(D805&lt;23,"&lt;23°C",IF(D805&lt;=25,"23–25°C",IF(D805&lt;=28,"25–28°C","&gt;28°C")))</f>
        <v>25–28°C</v>
      </c>
      <c r="F805">
        <v>1282.0999999999999</v>
      </c>
      <c r="G805" t="str">
        <f t="shared" si="12"/>
        <v>High</v>
      </c>
      <c r="H805">
        <v>20.2</v>
      </c>
      <c r="I805">
        <v>124.3</v>
      </c>
      <c r="J805">
        <v>2.2999999999999998</v>
      </c>
    </row>
    <row r="806" spans="1:10" x14ac:dyDescent="0.25">
      <c r="A806" t="s">
        <v>8</v>
      </c>
      <c r="B806" t="s">
        <v>11</v>
      </c>
      <c r="C806">
        <v>2018</v>
      </c>
      <c r="D806">
        <v>25.4</v>
      </c>
      <c r="E806" t="str">
        <f>IF(D806&lt;23,"&lt;23°C",IF(D806&lt;=25,"23–25°C",IF(D806&lt;=28,"25–28°C","&gt;28°C")))</f>
        <v>25–28°C</v>
      </c>
      <c r="F806">
        <v>1026.3</v>
      </c>
      <c r="G806" t="str">
        <f t="shared" si="12"/>
        <v>High</v>
      </c>
      <c r="H806">
        <v>17.2</v>
      </c>
      <c r="I806">
        <v>67.099999999999994</v>
      </c>
      <c r="J806">
        <v>1.23</v>
      </c>
    </row>
    <row r="807" spans="1:10" x14ac:dyDescent="0.25">
      <c r="A807" t="s">
        <v>12</v>
      </c>
      <c r="B807" t="s">
        <v>9</v>
      </c>
      <c r="C807">
        <v>2023</v>
      </c>
      <c r="D807">
        <v>25.4</v>
      </c>
      <c r="E807" t="str">
        <f>IF(D807&lt;23,"&lt;23°C",IF(D807&lt;=25,"23–25°C",IF(D807&lt;=28,"25–28°C","&gt;28°C")))</f>
        <v>25–28°C</v>
      </c>
      <c r="F807">
        <v>991.7</v>
      </c>
      <c r="G807" t="str">
        <f t="shared" si="12"/>
        <v>Moderate</v>
      </c>
      <c r="H807">
        <v>42.4</v>
      </c>
      <c r="I807">
        <v>23.5</v>
      </c>
      <c r="J807">
        <v>0.56000000000000005</v>
      </c>
    </row>
    <row r="808" spans="1:10" x14ac:dyDescent="0.25">
      <c r="A808" t="s">
        <v>18</v>
      </c>
      <c r="B808" t="s">
        <v>14</v>
      </c>
      <c r="C808">
        <v>2019</v>
      </c>
      <c r="D808">
        <v>25.4</v>
      </c>
      <c r="E808" t="str">
        <f>IF(D808&lt;23,"&lt;23°C",IF(D808&lt;=25,"23–25°C",IF(D808&lt;=28,"25–28°C","&gt;28°C")))</f>
        <v>25–28°C</v>
      </c>
      <c r="F808">
        <v>884.4</v>
      </c>
      <c r="G808" t="str">
        <f t="shared" si="12"/>
        <v>Moderate</v>
      </c>
      <c r="H808">
        <v>44.9</v>
      </c>
      <c r="I808">
        <v>109.4</v>
      </c>
      <c r="J808">
        <v>2.67</v>
      </c>
    </row>
    <row r="809" spans="1:10" x14ac:dyDescent="0.25">
      <c r="A809" t="s">
        <v>12</v>
      </c>
      <c r="B809" t="s">
        <v>13</v>
      </c>
      <c r="C809">
        <v>2023</v>
      </c>
      <c r="D809">
        <v>25.4</v>
      </c>
      <c r="E809" t="str">
        <f>IF(D809&lt;23,"&lt;23°C",IF(D809&lt;=25,"23–25°C",IF(D809&lt;=28,"25–28°C","&gt;28°C")))</f>
        <v>25–28°C</v>
      </c>
      <c r="F809">
        <v>902.2</v>
      </c>
      <c r="G809" t="str">
        <f t="shared" si="12"/>
        <v>Moderate</v>
      </c>
      <c r="H809">
        <v>32.299999999999997</v>
      </c>
      <c r="I809">
        <v>191.3</v>
      </c>
      <c r="J809">
        <v>5.79</v>
      </c>
    </row>
    <row r="810" spans="1:10" x14ac:dyDescent="0.25">
      <c r="A810" t="s">
        <v>17</v>
      </c>
      <c r="B810" t="s">
        <v>14</v>
      </c>
      <c r="C810">
        <v>2023</v>
      </c>
      <c r="D810">
        <v>25.4</v>
      </c>
      <c r="E810" t="str">
        <f>IF(D810&lt;23,"&lt;23°C",IF(D810&lt;=25,"23–25°C",IF(D810&lt;=28,"25–28°C","&gt;28°C")))</f>
        <v>25–28°C</v>
      </c>
      <c r="F810">
        <v>1346.5</v>
      </c>
      <c r="G810" t="str">
        <f t="shared" si="12"/>
        <v>High</v>
      </c>
      <c r="H810">
        <v>16.600000000000001</v>
      </c>
      <c r="I810">
        <v>44.4</v>
      </c>
      <c r="J810">
        <v>4.26</v>
      </c>
    </row>
    <row r="811" spans="1:10" x14ac:dyDescent="0.25">
      <c r="A811" t="s">
        <v>17</v>
      </c>
      <c r="B811" t="s">
        <v>11</v>
      </c>
      <c r="C811">
        <v>2021</v>
      </c>
      <c r="D811">
        <v>25.4</v>
      </c>
      <c r="E811" t="str">
        <f>IF(D811&lt;23,"&lt;23°C",IF(D811&lt;=25,"23–25°C",IF(D811&lt;=28,"25–28°C","&gt;28°C")))</f>
        <v>25–28°C</v>
      </c>
      <c r="F811">
        <v>1102.0999999999999</v>
      </c>
      <c r="G811" t="str">
        <f t="shared" si="12"/>
        <v>High</v>
      </c>
      <c r="H811">
        <v>18.100000000000001</v>
      </c>
      <c r="I811">
        <v>123.3</v>
      </c>
      <c r="J811">
        <v>2.2000000000000002</v>
      </c>
    </row>
    <row r="812" spans="1:10" x14ac:dyDescent="0.25">
      <c r="A812" t="s">
        <v>17</v>
      </c>
      <c r="B812" t="s">
        <v>9</v>
      </c>
      <c r="C812">
        <v>2020</v>
      </c>
      <c r="D812">
        <v>25.4</v>
      </c>
      <c r="E812" t="str">
        <f>IF(D812&lt;23,"&lt;23°C",IF(D812&lt;=25,"23–25°C",IF(D812&lt;=28,"25–28°C","&gt;28°C")))</f>
        <v>25–28°C</v>
      </c>
      <c r="F812">
        <v>1148.7</v>
      </c>
      <c r="G812" t="str">
        <f t="shared" si="12"/>
        <v>High</v>
      </c>
      <c r="H812">
        <v>40.299999999999997</v>
      </c>
      <c r="I812">
        <v>38.4</v>
      </c>
      <c r="J812">
        <v>5.15</v>
      </c>
    </row>
    <row r="813" spans="1:10" x14ac:dyDescent="0.25">
      <c r="A813" t="s">
        <v>15</v>
      </c>
      <c r="B813" t="s">
        <v>11</v>
      </c>
      <c r="C813">
        <v>2020</v>
      </c>
      <c r="D813">
        <v>25.4</v>
      </c>
      <c r="E813" t="str">
        <f>IF(D813&lt;23,"&lt;23°C",IF(D813&lt;=25,"23–25°C",IF(D813&lt;=28,"25–28°C","&gt;28°C")))</f>
        <v>25–28°C</v>
      </c>
      <c r="F813">
        <v>1121.5999999999999</v>
      </c>
      <c r="G813" t="str">
        <f t="shared" si="12"/>
        <v>High</v>
      </c>
      <c r="H813">
        <v>19.3</v>
      </c>
      <c r="I813">
        <v>73.5</v>
      </c>
      <c r="J813">
        <v>2.61</v>
      </c>
    </row>
    <row r="814" spans="1:10" x14ac:dyDescent="0.25">
      <c r="A814" t="s">
        <v>15</v>
      </c>
      <c r="B814" t="s">
        <v>11</v>
      </c>
      <c r="C814">
        <v>2021</v>
      </c>
      <c r="D814">
        <v>25.4</v>
      </c>
      <c r="E814" t="str">
        <f>IF(D814&lt;23,"&lt;23°C",IF(D814&lt;=25,"23–25°C",IF(D814&lt;=28,"25–28°C","&gt;28°C")))</f>
        <v>25–28°C</v>
      </c>
      <c r="F814">
        <v>1035</v>
      </c>
      <c r="G814" t="str">
        <f t="shared" si="12"/>
        <v>High</v>
      </c>
      <c r="H814">
        <v>35.200000000000003</v>
      </c>
      <c r="I814">
        <v>196.4</v>
      </c>
      <c r="J814">
        <v>2.41</v>
      </c>
    </row>
    <row r="815" spans="1:10" x14ac:dyDescent="0.25">
      <c r="A815" t="s">
        <v>10</v>
      </c>
      <c r="B815" t="s">
        <v>13</v>
      </c>
      <c r="C815">
        <v>2021</v>
      </c>
      <c r="D815">
        <v>25.3</v>
      </c>
      <c r="E815" t="str">
        <f>IF(D815&lt;23,"&lt;23°C",IF(D815&lt;=25,"23–25°C",IF(D815&lt;=28,"25–28°C","&gt;28°C")))</f>
        <v>25–28°C</v>
      </c>
      <c r="F815">
        <v>674.6</v>
      </c>
      <c r="G815" t="str">
        <f t="shared" si="12"/>
        <v>Moderate</v>
      </c>
      <c r="H815">
        <v>14.6</v>
      </c>
      <c r="I815">
        <v>23.4</v>
      </c>
      <c r="J815">
        <v>3.34</v>
      </c>
    </row>
    <row r="816" spans="1:10" x14ac:dyDescent="0.25">
      <c r="A816" t="s">
        <v>12</v>
      </c>
      <c r="B816" t="s">
        <v>13</v>
      </c>
      <c r="C816">
        <v>2023</v>
      </c>
      <c r="D816">
        <v>25.3</v>
      </c>
      <c r="E816" t="str">
        <f>IF(D816&lt;23,"&lt;23°C",IF(D816&lt;=25,"23–25°C",IF(D816&lt;=28,"25–28°C","&gt;28°C")))</f>
        <v>25–28°C</v>
      </c>
      <c r="F816">
        <v>823.9</v>
      </c>
      <c r="G816" t="str">
        <f t="shared" si="12"/>
        <v>Moderate</v>
      </c>
      <c r="H816">
        <v>30.2</v>
      </c>
      <c r="I816">
        <v>20.2</v>
      </c>
      <c r="J816">
        <v>4.13</v>
      </c>
    </row>
    <row r="817" spans="1:10" x14ac:dyDescent="0.25">
      <c r="A817" t="s">
        <v>17</v>
      </c>
      <c r="B817" t="s">
        <v>11</v>
      </c>
      <c r="C817">
        <v>2018</v>
      </c>
      <c r="D817">
        <v>25.3</v>
      </c>
      <c r="E817" t="str">
        <f>IF(D817&lt;23,"&lt;23°C",IF(D817&lt;=25,"23–25°C",IF(D817&lt;=28,"25–28°C","&gt;28°C")))</f>
        <v>25–28°C</v>
      </c>
      <c r="F817">
        <v>1070.4000000000001</v>
      </c>
      <c r="G817" t="str">
        <f t="shared" si="12"/>
        <v>High</v>
      </c>
      <c r="H817">
        <v>39.700000000000003</v>
      </c>
      <c r="I817">
        <v>235</v>
      </c>
      <c r="J817">
        <v>3.15</v>
      </c>
    </row>
    <row r="818" spans="1:10" x14ac:dyDescent="0.25">
      <c r="A818" t="s">
        <v>18</v>
      </c>
      <c r="B818" t="s">
        <v>9</v>
      </c>
      <c r="C818">
        <v>2021</v>
      </c>
      <c r="D818">
        <v>25.3</v>
      </c>
      <c r="E818" t="str">
        <f>IF(D818&lt;23,"&lt;23°C",IF(D818&lt;=25,"23–25°C",IF(D818&lt;=28,"25–28°C","&gt;28°C")))</f>
        <v>25–28°C</v>
      </c>
      <c r="F818">
        <v>987.9</v>
      </c>
      <c r="G818" t="str">
        <f t="shared" si="12"/>
        <v>Moderate</v>
      </c>
      <c r="H818">
        <v>12.2</v>
      </c>
      <c r="I818">
        <v>190.7</v>
      </c>
      <c r="J818">
        <v>1.01</v>
      </c>
    </row>
    <row r="819" spans="1:10" x14ac:dyDescent="0.25">
      <c r="A819" t="s">
        <v>15</v>
      </c>
      <c r="B819" t="s">
        <v>14</v>
      </c>
      <c r="C819">
        <v>2021</v>
      </c>
      <c r="D819">
        <v>25.3</v>
      </c>
      <c r="E819" t="str">
        <f>IF(D819&lt;23,"&lt;23°C",IF(D819&lt;=25,"23–25°C",IF(D819&lt;=28,"25–28°C","&gt;28°C")))</f>
        <v>25–28°C</v>
      </c>
      <c r="F819">
        <v>1332.8</v>
      </c>
      <c r="G819" t="str">
        <f t="shared" si="12"/>
        <v>High</v>
      </c>
      <c r="H819">
        <v>35.799999999999997</v>
      </c>
      <c r="I819">
        <v>79.3</v>
      </c>
      <c r="J819">
        <v>3.1</v>
      </c>
    </row>
    <row r="820" spans="1:10" x14ac:dyDescent="0.25">
      <c r="A820" t="s">
        <v>15</v>
      </c>
      <c r="B820" t="s">
        <v>14</v>
      </c>
      <c r="C820">
        <v>2021</v>
      </c>
      <c r="D820">
        <v>25.3</v>
      </c>
      <c r="E820" t="str">
        <f>IF(D820&lt;23,"&lt;23°C",IF(D820&lt;=25,"23–25°C",IF(D820&lt;=28,"25–28°C","&gt;28°C")))</f>
        <v>25–28°C</v>
      </c>
      <c r="F820">
        <v>1062.9000000000001</v>
      </c>
      <c r="G820" t="str">
        <f t="shared" si="12"/>
        <v>High</v>
      </c>
      <c r="H820">
        <v>23.5</v>
      </c>
      <c r="I820">
        <v>154.4</v>
      </c>
      <c r="J820">
        <v>2</v>
      </c>
    </row>
    <row r="821" spans="1:10" x14ac:dyDescent="0.25">
      <c r="A821" t="s">
        <v>12</v>
      </c>
      <c r="B821" t="s">
        <v>13</v>
      </c>
      <c r="C821">
        <v>2021</v>
      </c>
      <c r="D821">
        <v>25.3</v>
      </c>
      <c r="E821" t="str">
        <f>IF(D821&lt;23,"&lt;23°C",IF(D821&lt;=25,"23–25°C",IF(D821&lt;=28,"25–28°C","&gt;28°C")))</f>
        <v>25–28°C</v>
      </c>
      <c r="F821">
        <v>1284.4000000000001</v>
      </c>
      <c r="G821" t="str">
        <f t="shared" si="12"/>
        <v>High</v>
      </c>
      <c r="H821">
        <v>14.8</v>
      </c>
      <c r="I821">
        <v>32.700000000000003</v>
      </c>
      <c r="J821">
        <v>2.72</v>
      </c>
    </row>
    <row r="822" spans="1:10" x14ac:dyDescent="0.25">
      <c r="A822" t="s">
        <v>18</v>
      </c>
      <c r="B822" t="s">
        <v>16</v>
      </c>
      <c r="C822">
        <v>2020</v>
      </c>
      <c r="D822">
        <v>25.3</v>
      </c>
      <c r="E822" t="str">
        <f>IF(D822&lt;23,"&lt;23°C",IF(D822&lt;=25,"23–25°C",IF(D822&lt;=28,"25–28°C","&gt;28°C")))</f>
        <v>25–28°C</v>
      </c>
      <c r="F822">
        <v>565.20000000000005</v>
      </c>
      <c r="G822" t="str">
        <f t="shared" si="12"/>
        <v>Low</v>
      </c>
      <c r="H822">
        <v>11.4</v>
      </c>
      <c r="I822">
        <v>245</v>
      </c>
      <c r="J822">
        <v>5.58</v>
      </c>
    </row>
    <row r="823" spans="1:10" x14ac:dyDescent="0.25">
      <c r="A823" t="s">
        <v>15</v>
      </c>
      <c r="B823" t="s">
        <v>14</v>
      </c>
      <c r="C823">
        <v>2019</v>
      </c>
      <c r="D823">
        <v>25.3</v>
      </c>
      <c r="E823" t="str">
        <f>IF(D823&lt;23,"&lt;23°C",IF(D823&lt;=25,"23–25°C",IF(D823&lt;=28,"25–28°C","&gt;28°C")))</f>
        <v>25–28°C</v>
      </c>
      <c r="F823">
        <v>1200.8</v>
      </c>
      <c r="G823" t="str">
        <f t="shared" si="12"/>
        <v>High</v>
      </c>
      <c r="H823">
        <v>33.5</v>
      </c>
      <c r="I823">
        <v>122.9</v>
      </c>
      <c r="J823">
        <v>1.72</v>
      </c>
    </row>
    <row r="824" spans="1:10" x14ac:dyDescent="0.25">
      <c r="A824" t="s">
        <v>15</v>
      </c>
      <c r="B824" t="s">
        <v>13</v>
      </c>
      <c r="C824">
        <v>2022</v>
      </c>
      <c r="D824">
        <v>25.3</v>
      </c>
      <c r="E824" t="str">
        <f>IF(D824&lt;23,"&lt;23°C",IF(D824&lt;=25,"23–25°C",IF(D824&lt;=28,"25–28°C","&gt;28°C")))</f>
        <v>25–28°C</v>
      </c>
      <c r="F824">
        <v>1311</v>
      </c>
      <c r="G824" t="str">
        <f t="shared" si="12"/>
        <v>High</v>
      </c>
      <c r="H824">
        <v>20.2</v>
      </c>
      <c r="I824">
        <v>150.1</v>
      </c>
      <c r="J824">
        <v>1.06</v>
      </c>
    </row>
    <row r="825" spans="1:10" x14ac:dyDescent="0.25">
      <c r="A825" t="s">
        <v>15</v>
      </c>
      <c r="B825" t="s">
        <v>9</v>
      </c>
      <c r="C825">
        <v>2018</v>
      </c>
      <c r="D825">
        <v>25.3</v>
      </c>
      <c r="E825" t="str">
        <f>IF(D825&lt;23,"&lt;23°C",IF(D825&lt;=25,"23–25°C",IF(D825&lt;=28,"25–28°C","&gt;28°C")))</f>
        <v>25–28°C</v>
      </c>
      <c r="F825">
        <v>1584.5</v>
      </c>
      <c r="G825" t="str">
        <f t="shared" si="12"/>
        <v>Very High</v>
      </c>
      <c r="H825">
        <v>14.6</v>
      </c>
      <c r="I825">
        <v>101.5</v>
      </c>
      <c r="J825">
        <v>4.33</v>
      </c>
    </row>
    <row r="826" spans="1:10" x14ac:dyDescent="0.25">
      <c r="A826" t="s">
        <v>12</v>
      </c>
      <c r="B826" t="s">
        <v>13</v>
      </c>
      <c r="C826">
        <v>2021</v>
      </c>
      <c r="D826">
        <v>25.3</v>
      </c>
      <c r="E826" t="str">
        <f>IF(D826&lt;23,"&lt;23°C",IF(D826&lt;=25,"23–25°C",IF(D826&lt;=28,"25–28°C","&gt;28°C")))</f>
        <v>25–28°C</v>
      </c>
      <c r="F826">
        <v>1172.9000000000001</v>
      </c>
      <c r="G826" t="str">
        <f t="shared" si="12"/>
        <v>High</v>
      </c>
      <c r="H826">
        <v>23.2</v>
      </c>
      <c r="I826">
        <v>159.6</v>
      </c>
      <c r="J826">
        <v>4.7</v>
      </c>
    </row>
    <row r="827" spans="1:10" x14ac:dyDescent="0.25">
      <c r="A827" t="s">
        <v>8</v>
      </c>
      <c r="B827" t="s">
        <v>13</v>
      </c>
      <c r="C827">
        <v>2021</v>
      </c>
      <c r="D827">
        <v>25.3</v>
      </c>
      <c r="E827" t="str">
        <f>IF(D827&lt;23,"&lt;23°C",IF(D827&lt;=25,"23–25°C",IF(D827&lt;=28,"25–28°C","&gt;28°C")))</f>
        <v>25–28°C</v>
      </c>
      <c r="F827">
        <v>1452.8</v>
      </c>
      <c r="G827" t="str">
        <f t="shared" si="12"/>
        <v>High</v>
      </c>
      <c r="H827">
        <v>28.3</v>
      </c>
      <c r="I827">
        <v>143.19999999999999</v>
      </c>
      <c r="J827">
        <v>5.72</v>
      </c>
    </row>
    <row r="828" spans="1:10" x14ac:dyDescent="0.25">
      <c r="A828" t="s">
        <v>10</v>
      </c>
      <c r="B828" t="s">
        <v>13</v>
      </c>
      <c r="C828">
        <v>2023</v>
      </c>
      <c r="D828">
        <v>25.3</v>
      </c>
      <c r="E828" t="str">
        <f>IF(D828&lt;23,"&lt;23°C",IF(D828&lt;=25,"23–25°C",IF(D828&lt;=28,"25–28°C","&gt;28°C")))</f>
        <v>25–28°C</v>
      </c>
      <c r="F828">
        <v>1211.9000000000001</v>
      </c>
      <c r="G828" t="str">
        <f t="shared" si="12"/>
        <v>High</v>
      </c>
      <c r="H828">
        <v>13.7</v>
      </c>
      <c r="I828">
        <v>133.30000000000001</v>
      </c>
      <c r="J828">
        <v>4.97</v>
      </c>
    </row>
    <row r="829" spans="1:10" x14ac:dyDescent="0.25">
      <c r="A829" t="s">
        <v>12</v>
      </c>
      <c r="B829" t="s">
        <v>13</v>
      </c>
      <c r="C829">
        <v>2019</v>
      </c>
      <c r="D829">
        <v>25.2</v>
      </c>
      <c r="E829" t="str">
        <f>IF(D829&lt;23,"&lt;23°C",IF(D829&lt;=25,"23–25°C",IF(D829&lt;=28,"25–28°C","&gt;28°C")))</f>
        <v>25–28°C</v>
      </c>
      <c r="F829">
        <v>1210.5</v>
      </c>
      <c r="G829" t="str">
        <f t="shared" si="12"/>
        <v>High</v>
      </c>
      <c r="H829">
        <v>32</v>
      </c>
      <c r="I829">
        <v>31.1</v>
      </c>
      <c r="J829">
        <v>4.6399999999999997</v>
      </c>
    </row>
    <row r="830" spans="1:10" x14ac:dyDescent="0.25">
      <c r="A830" t="s">
        <v>17</v>
      </c>
      <c r="B830" t="s">
        <v>9</v>
      </c>
      <c r="C830">
        <v>2023</v>
      </c>
      <c r="D830">
        <v>25.2</v>
      </c>
      <c r="E830" t="str">
        <f>IF(D830&lt;23,"&lt;23°C",IF(D830&lt;=25,"23–25°C",IF(D830&lt;=28,"25–28°C","&gt;28°C")))</f>
        <v>25–28°C</v>
      </c>
      <c r="F830">
        <v>799.2</v>
      </c>
      <c r="G830" t="str">
        <f t="shared" si="12"/>
        <v>Moderate</v>
      </c>
      <c r="H830">
        <v>36.1</v>
      </c>
      <c r="I830">
        <v>127.9</v>
      </c>
      <c r="J830">
        <v>1.35</v>
      </c>
    </row>
    <row r="831" spans="1:10" x14ac:dyDescent="0.25">
      <c r="A831" t="s">
        <v>18</v>
      </c>
      <c r="B831" t="s">
        <v>14</v>
      </c>
      <c r="C831">
        <v>2021</v>
      </c>
      <c r="D831">
        <v>25.2</v>
      </c>
      <c r="E831" t="str">
        <f>IF(D831&lt;23,"&lt;23°C",IF(D831&lt;=25,"23–25°C",IF(D831&lt;=28,"25–28°C","&gt;28°C")))</f>
        <v>25–28°C</v>
      </c>
      <c r="F831">
        <v>1360</v>
      </c>
      <c r="G831" t="str">
        <f t="shared" si="12"/>
        <v>High</v>
      </c>
      <c r="H831">
        <v>17.8</v>
      </c>
      <c r="I831">
        <v>30.6</v>
      </c>
      <c r="J831">
        <v>2.0099999999999998</v>
      </c>
    </row>
    <row r="832" spans="1:10" x14ac:dyDescent="0.25">
      <c r="A832" t="s">
        <v>12</v>
      </c>
      <c r="B832" t="s">
        <v>11</v>
      </c>
      <c r="C832">
        <v>2021</v>
      </c>
      <c r="D832">
        <v>25.2</v>
      </c>
      <c r="E832" t="str">
        <f>IF(D832&lt;23,"&lt;23°C",IF(D832&lt;=25,"23–25°C",IF(D832&lt;=28,"25–28°C","&gt;28°C")))</f>
        <v>25–28°C</v>
      </c>
      <c r="F832">
        <v>1479.7</v>
      </c>
      <c r="G832" t="str">
        <f t="shared" si="12"/>
        <v>High</v>
      </c>
      <c r="H832">
        <v>17.7</v>
      </c>
      <c r="I832">
        <v>207.1</v>
      </c>
      <c r="J832">
        <v>1.08</v>
      </c>
    </row>
    <row r="833" spans="1:10" x14ac:dyDescent="0.25">
      <c r="A833" t="s">
        <v>10</v>
      </c>
      <c r="B833" t="s">
        <v>14</v>
      </c>
      <c r="C833">
        <v>2023</v>
      </c>
      <c r="D833">
        <v>25.2</v>
      </c>
      <c r="E833" t="str">
        <f>IF(D833&lt;23,"&lt;23°C",IF(D833&lt;=25,"23–25°C",IF(D833&lt;=28,"25–28°C","&gt;28°C")))</f>
        <v>25–28°C</v>
      </c>
      <c r="F833">
        <v>598</v>
      </c>
      <c r="G833" t="str">
        <f t="shared" si="12"/>
        <v>Low</v>
      </c>
      <c r="H833">
        <v>11.8</v>
      </c>
      <c r="I833">
        <v>34.4</v>
      </c>
      <c r="J833">
        <v>5.35</v>
      </c>
    </row>
    <row r="834" spans="1:10" x14ac:dyDescent="0.25">
      <c r="A834" t="s">
        <v>17</v>
      </c>
      <c r="B834" t="s">
        <v>14</v>
      </c>
      <c r="C834">
        <v>2020</v>
      </c>
      <c r="D834">
        <v>25.2</v>
      </c>
      <c r="E834" t="str">
        <f>IF(D834&lt;23,"&lt;23°C",IF(D834&lt;=25,"23–25°C",IF(D834&lt;=28,"25–28°C","&gt;28°C")))</f>
        <v>25–28°C</v>
      </c>
      <c r="F834">
        <v>1561.9</v>
      </c>
      <c r="G834" t="str">
        <f t="shared" ref="G834:G897" si="13">IF(F834&lt;600,"Low",IF(F834&lt;=1000,"Moderate",IF(F834&lt;=1500,"High","Very High")))</f>
        <v>Very High</v>
      </c>
      <c r="H834">
        <v>14.4</v>
      </c>
      <c r="I834">
        <v>39.6</v>
      </c>
      <c r="J834">
        <v>3.55</v>
      </c>
    </row>
    <row r="835" spans="1:10" x14ac:dyDescent="0.25">
      <c r="A835" t="s">
        <v>8</v>
      </c>
      <c r="B835" t="s">
        <v>11</v>
      </c>
      <c r="C835">
        <v>2023</v>
      </c>
      <c r="D835">
        <v>25.2</v>
      </c>
      <c r="E835" t="str">
        <f>IF(D835&lt;23,"&lt;23°C",IF(D835&lt;=25,"23–25°C",IF(D835&lt;=28,"25–28°C","&gt;28°C")))</f>
        <v>25–28°C</v>
      </c>
      <c r="F835">
        <v>726.2</v>
      </c>
      <c r="G835" t="str">
        <f t="shared" si="13"/>
        <v>Moderate</v>
      </c>
      <c r="H835">
        <v>33.1</v>
      </c>
      <c r="I835">
        <v>121.9</v>
      </c>
      <c r="J835">
        <v>4.5599999999999996</v>
      </c>
    </row>
    <row r="836" spans="1:10" x14ac:dyDescent="0.25">
      <c r="A836" t="s">
        <v>8</v>
      </c>
      <c r="B836" t="s">
        <v>11</v>
      </c>
      <c r="C836">
        <v>2022</v>
      </c>
      <c r="D836">
        <v>25.2</v>
      </c>
      <c r="E836" t="str">
        <f>IF(D836&lt;23,"&lt;23°C",IF(D836&lt;=25,"23–25°C",IF(D836&lt;=28,"25–28°C","&gt;28°C")))</f>
        <v>25–28°C</v>
      </c>
      <c r="F836">
        <v>1201.9000000000001</v>
      </c>
      <c r="G836" t="str">
        <f t="shared" si="13"/>
        <v>High</v>
      </c>
      <c r="H836">
        <v>38.799999999999997</v>
      </c>
      <c r="I836">
        <v>91.5</v>
      </c>
      <c r="J836">
        <v>4.28</v>
      </c>
    </row>
    <row r="837" spans="1:10" x14ac:dyDescent="0.25">
      <c r="A837" t="s">
        <v>10</v>
      </c>
      <c r="B837" t="s">
        <v>11</v>
      </c>
      <c r="C837">
        <v>2018</v>
      </c>
      <c r="D837">
        <v>25.2</v>
      </c>
      <c r="E837" t="str">
        <f>IF(D837&lt;23,"&lt;23°C",IF(D837&lt;=25,"23–25°C",IF(D837&lt;=28,"25–28°C","&gt;28°C")))</f>
        <v>25–28°C</v>
      </c>
      <c r="F837">
        <v>1034.8</v>
      </c>
      <c r="G837" t="str">
        <f t="shared" si="13"/>
        <v>High</v>
      </c>
      <c r="H837">
        <v>10.1</v>
      </c>
      <c r="I837">
        <v>109.4</v>
      </c>
      <c r="J837">
        <v>1.99</v>
      </c>
    </row>
    <row r="838" spans="1:10" x14ac:dyDescent="0.25">
      <c r="A838" t="s">
        <v>8</v>
      </c>
      <c r="B838" t="s">
        <v>11</v>
      </c>
      <c r="C838">
        <v>2019</v>
      </c>
      <c r="D838">
        <v>25.2</v>
      </c>
      <c r="E838" t="str">
        <f>IF(D838&lt;23,"&lt;23°C",IF(D838&lt;=25,"23–25°C",IF(D838&lt;=28,"25–28°C","&gt;28°C")))</f>
        <v>25–28°C</v>
      </c>
      <c r="F838">
        <v>1218.3</v>
      </c>
      <c r="G838" t="str">
        <f t="shared" si="13"/>
        <v>High</v>
      </c>
      <c r="H838">
        <v>38.799999999999997</v>
      </c>
      <c r="I838">
        <v>187.8</v>
      </c>
      <c r="J838">
        <v>4.4800000000000004</v>
      </c>
    </row>
    <row r="839" spans="1:10" x14ac:dyDescent="0.25">
      <c r="A839" t="s">
        <v>15</v>
      </c>
      <c r="B839" t="s">
        <v>16</v>
      </c>
      <c r="C839">
        <v>2023</v>
      </c>
      <c r="D839">
        <v>25.2</v>
      </c>
      <c r="E839" t="str">
        <f>IF(D839&lt;23,"&lt;23°C",IF(D839&lt;=25,"23–25°C",IF(D839&lt;=28,"25–28°C","&gt;28°C")))</f>
        <v>25–28°C</v>
      </c>
      <c r="F839">
        <v>881.2</v>
      </c>
      <c r="G839" t="str">
        <f t="shared" si="13"/>
        <v>Moderate</v>
      </c>
      <c r="H839">
        <v>27.5</v>
      </c>
      <c r="I839">
        <v>102.7</v>
      </c>
      <c r="J839">
        <v>2.85</v>
      </c>
    </row>
    <row r="840" spans="1:10" x14ac:dyDescent="0.25">
      <c r="A840" t="s">
        <v>17</v>
      </c>
      <c r="B840" t="s">
        <v>13</v>
      </c>
      <c r="C840">
        <v>2018</v>
      </c>
      <c r="D840">
        <v>25.2</v>
      </c>
      <c r="E840" t="str">
        <f>IF(D840&lt;23,"&lt;23°C",IF(D840&lt;=25,"23–25°C",IF(D840&lt;=28,"25–28°C","&gt;28°C")))</f>
        <v>25–28°C</v>
      </c>
      <c r="F840">
        <v>739.7</v>
      </c>
      <c r="G840" t="str">
        <f t="shared" si="13"/>
        <v>Moderate</v>
      </c>
      <c r="H840">
        <v>27.7</v>
      </c>
      <c r="I840">
        <v>85.6</v>
      </c>
      <c r="J840">
        <v>4.22</v>
      </c>
    </row>
    <row r="841" spans="1:10" x14ac:dyDescent="0.25">
      <c r="A841" t="s">
        <v>10</v>
      </c>
      <c r="B841" t="s">
        <v>16</v>
      </c>
      <c r="C841">
        <v>2020</v>
      </c>
      <c r="D841">
        <v>25.2</v>
      </c>
      <c r="E841" t="str">
        <f>IF(D841&lt;23,"&lt;23°C",IF(D841&lt;=25,"23–25°C",IF(D841&lt;=28,"25–28°C","&gt;28°C")))</f>
        <v>25–28°C</v>
      </c>
      <c r="F841">
        <v>1082.5999999999999</v>
      </c>
      <c r="G841" t="str">
        <f t="shared" si="13"/>
        <v>High</v>
      </c>
      <c r="H841">
        <v>19.600000000000001</v>
      </c>
      <c r="I841">
        <v>101.9</v>
      </c>
      <c r="J841">
        <v>2.94</v>
      </c>
    </row>
    <row r="842" spans="1:10" x14ac:dyDescent="0.25">
      <c r="A842" t="s">
        <v>18</v>
      </c>
      <c r="B842" t="s">
        <v>9</v>
      </c>
      <c r="C842">
        <v>2023</v>
      </c>
      <c r="D842">
        <v>25.2</v>
      </c>
      <c r="E842" t="str">
        <f>IF(D842&lt;23,"&lt;23°C",IF(D842&lt;=25,"23–25°C",IF(D842&lt;=28,"25–28°C","&gt;28°C")))</f>
        <v>25–28°C</v>
      </c>
      <c r="F842">
        <v>1153.5999999999999</v>
      </c>
      <c r="G842" t="str">
        <f t="shared" si="13"/>
        <v>High</v>
      </c>
      <c r="H842">
        <v>44.4</v>
      </c>
      <c r="I842">
        <v>199.8</v>
      </c>
      <c r="J842">
        <v>4.93</v>
      </c>
    </row>
    <row r="843" spans="1:10" x14ac:dyDescent="0.25">
      <c r="A843" t="s">
        <v>15</v>
      </c>
      <c r="B843" t="s">
        <v>14</v>
      </c>
      <c r="C843">
        <v>2023</v>
      </c>
      <c r="D843">
        <v>25.1</v>
      </c>
      <c r="E843" t="str">
        <f>IF(D843&lt;23,"&lt;23°C",IF(D843&lt;=25,"23–25°C",IF(D843&lt;=28,"25–28°C","&gt;28°C")))</f>
        <v>25–28°C</v>
      </c>
      <c r="F843">
        <v>1333.4</v>
      </c>
      <c r="G843" t="str">
        <f t="shared" si="13"/>
        <v>High</v>
      </c>
      <c r="H843">
        <v>40.700000000000003</v>
      </c>
      <c r="I843">
        <v>48.7</v>
      </c>
      <c r="J843">
        <v>0.56000000000000005</v>
      </c>
    </row>
    <row r="844" spans="1:10" x14ac:dyDescent="0.25">
      <c r="A844" t="s">
        <v>8</v>
      </c>
      <c r="B844" t="s">
        <v>11</v>
      </c>
      <c r="C844">
        <v>2023</v>
      </c>
      <c r="D844">
        <v>25.1</v>
      </c>
      <c r="E844" t="str">
        <f>IF(D844&lt;23,"&lt;23°C",IF(D844&lt;=25,"23–25°C",IF(D844&lt;=28,"25–28°C","&gt;28°C")))</f>
        <v>25–28°C</v>
      </c>
      <c r="F844">
        <v>1454.9</v>
      </c>
      <c r="G844" t="str">
        <f t="shared" si="13"/>
        <v>High</v>
      </c>
      <c r="H844">
        <v>22.7</v>
      </c>
      <c r="I844">
        <v>153.30000000000001</v>
      </c>
      <c r="J844">
        <v>2.7</v>
      </c>
    </row>
    <row r="845" spans="1:10" x14ac:dyDescent="0.25">
      <c r="A845" t="s">
        <v>10</v>
      </c>
      <c r="B845" t="s">
        <v>16</v>
      </c>
      <c r="C845">
        <v>2022</v>
      </c>
      <c r="D845">
        <v>25.1</v>
      </c>
      <c r="E845" t="str">
        <f>IF(D845&lt;23,"&lt;23°C",IF(D845&lt;=25,"23–25°C",IF(D845&lt;=28,"25–28°C","&gt;28°C")))</f>
        <v>25–28°C</v>
      </c>
      <c r="F845">
        <v>1148</v>
      </c>
      <c r="G845" t="str">
        <f t="shared" si="13"/>
        <v>High</v>
      </c>
      <c r="H845">
        <v>42.4</v>
      </c>
      <c r="I845">
        <v>221.9</v>
      </c>
      <c r="J845">
        <v>4.43</v>
      </c>
    </row>
    <row r="846" spans="1:10" x14ac:dyDescent="0.25">
      <c r="A846" t="s">
        <v>17</v>
      </c>
      <c r="B846" t="s">
        <v>16</v>
      </c>
      <c r="C846">
        <v>2023</v>
      </c>
      <c r="D846">
        <v>25.1</v>
      </c>
      <c r="E846" t="str">
        <f>IF(D846&lt;23,"&lt;23°C",IF(D846&lt;=25,"23–25°C",IF(D846&lt;=28,"25–28°C","&gt;28°C")))</f>
        <v>25–28°C</v>
      </c>
      <c r="F846">
        <v>1257.2</v>
      </c>
      <c r="G846" t="str">
        <f t="shared" si="13"/>
        <v>High</v>
      </c>
      <c r="H846">
        <v>40</v>
      </c>
      <c r="I846">
        <v>181.3</v>
      </c>
      <c r="J846">
        <v>5.33</v>
      </c>
    </row>
    <row r="847" spans="1:10" x14ac:dyDescent="0.25">
      <c r="A847" t="s">
        <v>10</v>
      </c>
      <c r="B847" t="s">
        <v>11</v>
      </c>
      <c r="C847">
        <v>2023</v>
      </c>
      <c r="D847">
        <v>25.1</v>
      </c>
      <c r="E847" t="str">
        <f>IF(D847&lt;23,"&lt;23°C",IF(D847&lt;=25,"23–25°C",IF(D847&lt;=28,"25–28°C","&gt;28°C")))</f>
        <v>25–28°C</v>
      </c>
      <c r="F847">
        <v>1222.9000000000001</v>
      </c>
      <c r="G847" t="str">
        <f t="shared" si="13"/>
        <v>High</v>
      </c>
      <c r="H847">
        <v>34.9</v>
      </c>
      <c r="I847">
        <v>93.6</v>
      </c>
      <c r="J847">
        <v>5.54</v>
      </c>
    </row>
    <row r="848" spans="1:10" x14ac:dyDescent="0.25">
      <c r="A848" t="s">
        <v>15</v>
      </c>
      <c r="B848" t="s">
        <v>13</v>
      </c>
      <c r="C848">
        <v>2018</v>
      </c>
      <c r="D848">
        <v>25.1</v>
      </c>
      <c r="E848" t="str">
        <f>IF(D848&lt;23,"&lt;23°C",IF(D848&lt;=25,"23–25°C",IF(D848&lt;=28,"25–28°C","&gt;28°C")))</f>
        <v>25–28°C</v>
      </c>
      <c r="F848">
        <v>878.4</v>
      </c>
      <c r="G848" t="str">
        <f t="shared" si="13"/>
        <v>Moderate</v>
      </c>
      <c r="H848">
        <v>24.9</v>
      </c>
      <c r="I848">
        <v>85.8</v>
      </c>
      <c r="J848">
        <v>4.66</v>
      </c>
    </row>
    <row r="849" spans="1:10" x14ac:dyDescent="0.25">
      <c r="A849" t="s">
        <v>15</v>
      </c>
      <c r="B849" t="s">
        <v>13</v>
      </c>
      <c r="C849">
        <v>2021</v>
      </c>
      <c r="D849">
        <v>25.1</v>
      </c>
      <c r="E849" t="str">
        <f>IF(D849&lt;23,"&lt;23°C",IF(D849&lt;=25,"23–25°C",IF(D849&lt;=28,"25–28°C","&gt;28°C")))</f>
        <v>25–28°C</v>
      </c>
      <c r="F849">
        <v>1012.8</v>
      </c>
      <c r="G849" t="str">
        <f t="shared" si="13"/>
        <v>High</v>
      </c>
      <c r="H849">
        <v>40.1</v>
      </c>
      <c r="I849">
        <v>208.8</v>
      </c>
      <c r="J849">
        <v>2.27</v>
      </c>
    </row>
    <row r="850" spans="1:10" x14ac:dyDescent="0.25">
      <c r="A850" t="s">
        <v>17</v>
      </c>
      <c r="B850" t="s">
        <v>9</v>
      </c>
      <c r="C850">
        <v>2019</v>
      </c>
      <c r="D850">
        <v>25.1</v>
      </c>
      <c r="E850" t="str">
        <f>IF(D850&lt;23,"&lt;23°C",IF(D850&lt;=25,"23–25°C",IF(D850&lt;=28,"25–28°C","&gt;28°C")))</f>
        <v>25–28°C</v>
      </c>
      <c r="F850">
        <v>1355.9</v>
      </c>
      <c r="G850" t="str">
        <f t="shared" si="13"/>
        <v>High</v>
      </c>
      <c r="H850">
        <v>19.5</v>
      </c>
      <c r="I850">
        <v>248.5</v>
      </c>
      <c r="J850">
        <v>0.92</v>
      </c>
    </row>
    <row r="851" spans="1:10" x14ac:dyDescent="0.25">
      <c r="A851" t="s">
        <v>18</v>
      </c>
      <c r="B851" t="s">
        <v>11</v>
      </c>
      <c r="C851">
        <v>2019</v>
      </c>
      <c r="D851">
        <v>25.1</v>
      </c>
      <c r="E851" t="str">
        <f>IF(D851&lt;23,"&lt;23°C",IF(D851&lt;=25,"23–25°C",IF(D851&lt;=28,"25–28°C","&gt;28°C")))</f>
        <v>25–28°C</v>
      </c>
      <c r="F851">
        <v>1105.5999999999999</v>
      </c>
      <c r="G851" t="str">
        <f t="shared" si="13"/>
        <v>High</v>
      </c>
      <c r="H851">
        <v>17.7</v>
      </c>
      <c r="I851">
        <v>128.80000000000001</v>
      </c>
      <c r="J851">
        <v>2.29</v>
      </c>
    </row>
    <row r="852" spans="1:10" x14ac:dyDescent="0.25">
      <c r="A852" t="s">
        <v>18</v>
      </c>
      <c r="B852" t="s">
        <v>9</v>
      </c>
      <c r="C852">
        <v>2022</v>
      </c>
      <c r="D852">
        <v>25.1</v>
      </c>
      <c r="E852" t="str">
        <f>IF(D852&lt;23,"&lt;23°C",IF(D852&lt;=25,"23–25°C",IF(D852&lt;=28,"25–28°C","&gt;28°C")))</f>
        <v>25–28°C</v>
      </c>
      <c r="F852">
        <v>1629.9</v>
      </c>
      <c r="G852" t="str">
        <f t="shared" si="13"/>
        <v>Very High</v>
      </c>
      <c r="H852">
        <v>39.700000000000003</v>
      </c>
      <c r="I852">
        <v>61.6</v>
      </c>
      <c r="J852">
        <v>4.37</v>
      </c>
    </row>
    <row r="853" spans="1:10" x14ac:dyDescent="0.25">
      <c r="A853" t="s">
        <v>8</v>
      </c>
      <c r="B853" t="s">
        <v>9</v>
      </c>
      <c r="C853">
        <v>2022</v>
      </c>
      <c r="D853">
        <v>25</v>
      </c>
      <c r="E853" t="str">
        <f>IF(D853&lt;23,"&lt;23°C",IF(D853&lt;=25,"23–25°C",IF(D853&lt;=28,"25–28°C","&gt;28°C")))</f>
        <v>23–25°C</v>
      </c>
      <c r="F853">
        <v>1065.4000000000001</v>
      </c>
      <c r="G853" t="str">
        <f t="shared" si="13"/>
        <v>High</v>
      </c>
      <c r="H853">
        <v>12.4</v>
      </c>
      <c r="I853">
        <v>88.9</v>
      </c>
      <c r="J853">
        <v>1.36</v>
      </c>
    </row>
    <row r="854" spans="1:10" x14ac:dyDescent="0.25">
      <c r="A854" t="s">
        <v>18</v>
      </c>
      <c r="B854" t="s">
        <v>16</v>
      </c>
      <c r="C854">
        <v>2018</v>
      </c>
      <c r="D854">
        <v>25</v>
      </c>
      <c r="E854" t="str">
        <f>IF(D854&lt;23,"&lt;23°C",IF(D854&lt;=25,"23–25°C",IF(D854&lt;=28,"25–28°C","&gt;28°C")))</f>
        <v>23–25°C</v>
      </c>
      <c r="F854">
        <v>1251.2</v>
      </c>
      <c r="G854" t="str">
        <f t="shared" si="13"/>
        <v>High</v>
      </c>
      <c r="H854">
        <v>25.6</v>
      </c>
      <c r="I854">
        <v>103</v>
      </c>
      <c r="J854">
        <v>1.79</v>
      </c>
    </row>
    <row r="855" spans="1:10" x14ac:dyDescent="0.25">
      <c r="A855" t="s">
        <v>10</v>
      </c>
      <c r="B855" t="s">
        <v>11</v>
      </c>
      <c r="C855">
        <v>2020</v>
      </c>
      <c r="D855">
        <v>25</v>
      </c>
      <c r="E855" t="str">
        <f>IF(D855&lt;23,"&lt;23°C",IF(D855&lt;=25,"23–25°C",IF(D855&lt;=28,"25–28°C","&gt;28°C")))</f>
        <v>23–25°C</v>
      </c>
      <c r="F855">
        <v>946.8</v>
      </c>
      <c r="G855" t="str">
        <f t="shared" si="13"/>
        <v>Moderate</v>
      </c>
      <c r="H855">
        <v>20.9</v>
      </c>
      <c r="I855">
        <v>231.7</v>
      </c>
      <c r="J855">
        <v>1.74</v>
      </c>
    </row>
    <row r="856" spans="1:10" x14ac:dyDescent="0.25">
      <c r="A856" t="s">
        <v>12</v>
      </c>
      <c r="B856" t="s">
        <v>11</v>
      </c>
      <c r="C856">
        <v>2020</v>
      </c>
      <c r="D856">
        <v>25</v>
      </c>
      <c r="E856" t="str">
        <f>IF(D856&lt;23,"&lt;23°C",IF(D856&lt;=25,"23–25°C",IF(D856&lt;=28,"25–28°C","&gt;28°C")))</f>
        <v>23–25°C</v>
      </c>
      <c r="F856">
        <v>719.9</v>
      </c>
      <c r="G856" t="str">
        <f t="shared" si="13"/>
        <v>Moderate</v>
      </c>
      <c r="H856">
        <v>34.200000000000003</v>
      </c>
      <c r="I856">
        <v>171.9</v>
      </c>
      <c r="J856">
        <v>3.72</v>
      </c>
    </row>
    <row r="857" spans="1:10" x14ac:dyDescent="0.25">
      <c r="A857" t="s">
        <v>10</v>
      </c>
      <c r="B857" t="s">
        <v>9</v>
      </c>
      <c r="C857">
        <v>2019</v>
      </c>
      <c r="D857">
        <v>25</v>
      </c>
      <c r="E857" t="str">
        <f>IF(D857&lt;23,"&lt;23°C",IF(D857&lt;=25,"23–25°C",IF(D857&lt;=28,"25–28°C","&gt;28°C")))</f>
        <v>23–25°C</v>
      </c>
      <c r="F857">
        <v>1634.1</v>
      </c>
      <c r="G857" t="str">
        <f t="shared" si="13"/>
        <v>Very High</v>
      </c>
      <c r="H857">
        <v>37.200000000000003</v>
      </c>
      <c r="I857">
        <v>169.5</v>
      </c>
      <c r="J857">
        <v>4.34</v>
      </c>
    </row>
    <row r="858" spans="1:10" x14ac:dyDescent="0.25">
      <c r="A858" t="s">
        <v>8</v>
      </c>
      <c r="B858" t="s">
        <v>9</v>
      </c>
      <c r="C858">
        <v>2022</v>
      </c>
      <c r="D858">
        <v>24.9</v>
      </c>
      <c r="E858" t="str">
        <f>IF(D858&lt;23,"&lt;23°C",IF(D858&lt;=25,"23–25°C",IF(D858&lt;=28,"25–28°C","&gt;28°C")))</f>
        <v>23–25°C</v>
      </c>
      <c r="F858">
        <v>890.5</v>
      </c>
      <c r="G858" t="str">
        <f t="shared" si="13"/>
        <v>Moderate</v>
      </c>
      <c r="H858">
        <v>18.2</v>
      </c>
      <c r="I858">
        <v>70.099999999999994</v>
      </c>
      <c r="J858">
        <v>1.94</v>
      </c>
    </row>
    <row r="859" spans="1:10" x14ac:dyDescent="0.25">
      <c r="A859" t="s">
        <v>8</v>
      </c>
      <c r="B859" t="s">
        <v>9</v>
      </c>
      <c r="C859">
        <v>2019</v>
      </c>
      <c r="D859">
        <v>24.9</v>
      </c>
      <c r="E859" t="str">
        <f>IF(D859&lt;23,"&lt;23°C",IF(D859&lt;=25,"23–25°C",IF(D859&lt;=28,"25–28°C","&gt;28°C")))</f>
        <v>23–25°C</v>
      </c>
      <c r="F859">
        <v>1387.3</v>
      </c>
      <c r="G859" t="str">
        <f t="shared" si="13"/>
        <v>High</v>
      </c>
      <c r="H859">
        <v>34.700000000000003</v>
      </c>
      <c r="I859">
        <v>99.4</v>
      </c>
      <c r="J859">
        <v>2.2000000000000002</v>
      </c>
    </row>
    <row r="860" spans="1:10" x14ac:dyDescent="0.25">
      <c r="A860" t="s">
        <v>12</v>
      </c>
      <c r="B860" t="s">
        <v>13</v>
      </c>
      <c r="C860">
        <v>2020</v>
      </c>
      <c r="D860">
        <v>24.9</v>
      </c>
      <c r="E860" t="str">
        <f>IF(D860&lt;23,"&lt;23°C",IF(D860&lt;=25,"23–25°C",IF(D860&lt;=28,"25–28°C","&gt;28°C")))</f>
        <v>23–25°C</v>
      </c>
      <c r="F860">
        <v>861.9</v>
      </c>
      <c r="G860" t="str">
        <f t="shared" si="13"/>
        <v>Moderate</v>
      </c>
      <c r="H860">
        <v>29.8</v>
      </c>
      <c r="I860">
        <v>157.5</v>
      </c>
      <c r="J860">
        <v>2.0699999999999998</v>
      </c>
    </row>
    <row r="861" spans="1:10" x14ac:dyDescent="0.25">
      <c r="A861" t="s">
        <v>8</v>
      </c>
      <c r="B861" t="s">
        <v>14</v>
      </c>
      <c r="C861">
        <v>2023</v>
      </c>
      <c r="D861">
        <v>24.9</v>
      </c>
      <c r="E861" t="str">
        <f>IF(D861&lt;23,"&lt;23°C",IF(D861&lt;=25,"23–25°C",IF(D861&lt;=28,"25–28°C","&gt;28°C")))</f>
        <v>23–25°C</v>
      </c>
      <c r="F861">
        <v>1617</v>
      </c>
      <c r="G861" t="str">
        <f t="shared" si="13"/>
        <v>Very High</v>
      </c>
      <c r="H861">
        <v>11.9</v>
      </c>
      <c r="I861">
        <v>241.8</v>
      </c>
      <c r="J861">
        <v>5.33</v>
      </c>
    </row>
    <row r="862" spans="1:10" x14ac:dyDescent="0.25">
      <c r="A862" t="s">
        <v>10</v>
      </c>
      <c r="B862" t="s">
        <v>16</v>
      </c>
      <c r="C862">
        <v>2021</v>
      </c>
      <c r="D862">
        <v>24.9</v>
      </c>
      <c r="E862" t="str">
        <f>IF(D862&lt;23,"&lt;23°C",IF(D862&lt;=25,"23–25°C",IF(D862&lt;=28,"25–28°C","&gt;28°C")))</f>
        <v>23–25°C</v>
      </c>
      <c r="F862">
        <v>1267.7</v>
      </c>
      <c r="G862" t="str">
        <f t="shared" si="13"/>
        <v>High</v>
      </c>
      <c r="H862">
        <v>19.3</v>
      </c>
      <c r="I862">
        <v>241.5</v>
      </c>
      <c r="J862">
        <v>5.22</v>
      </c>
    </row>
    <row r="863" spans="1:10" x14ac:dyDescent="0.25">
      <c r="A863" t="s">
        <v>8</v>
      </c>
      <c r="B863" t="s">
        <v>13</v>
      </c>
      <c r="C863">
        <v>2021</v>
      </c>
      <c r="D863">
        <v>24.9</v>
      </c>
      <c r="E863" t="str">
        <f>IF(D863&lt;23,"&lt;23°C",IF(D863&lt;=25,"23–25°C",IF(D863&lt;=28,"25–28°C","&gt;28°C")))</f>
        <v>23–25°C</v>
      </c>
      <c r="F863">
        <v>1398.5</v>
      </c>
      <c r="G863" t="str">
        <f t="shared" si="13"/>
        <v>High</v>
      </c>
      <c r="H863">
        <v>21.9</v>
      </c>
      <c r="I863">
        <v>80.400000000000006</v>
      </c>
      <c r="J863">
        <v>5.53</v>
      </c>
    </row>
    <row r="864" spans="1:10" x14ac:dyDescent="0.25">
      <c r="A864" t="s">
        <v>15</v>
      </c>
      <c r="B864" t="s">
        <v>13</v>
      </c>
      <c r="C864">
        <v>2022</v>
      </c>
      <c r="D864">
        <v>24.9</v>
      </c>
      <c r="E864" t="str">
        <f>IF(D864&lt;23,"&lt;23°C",IF(D864&lt;=25,"23–25°C",IF(D864&lt;=28,"25–28°C","&gt;28°C")))</f>
        <v>23–25°C</v>
      </c>
      <c r="F864">
        <v>911.8</v>
      </c>
      <c r="G864" t="str">
        <f t="shared" si="13"/>
        <v>Moderate</v>
      </c>
      <c r="H864">
        <v>18.8</v>
      </c>
      <c r="I864">
        <v>23.1</v>
      </c>
      <c r="J864">
        <v>4.43</v>
      </c>
    </row>
    <row r="865" spans="1:10" x14ac:dyDescent="0.25">
      <c r="A865" t="s">
        <v>12</v>
      </c>
      <c r="B865" t="s">
        <v>14</v>
      </c>
      <c r="C865">
        <v>2023</v>
      </c>
      <c r="D865">
        <v>24.9</v>
      </c>
      <c r="E865" t="str">
        <f>IF(D865&lt;23,"&lt;23°C",IF(D865&lt;=25,"23–25°C",IF(D865&lt;=28,"25–28°C","&gt;28°C")))</f>
        <v>23–25°C</v>
      </c>
      <c r="F865">
        <v>1405.5</v>
      </c>
      <c r="G865" t="str">
        <f t="shared" si="13"/>
        <v>High</v>
      </c>
      <c r="H865">
        <v>34.700000000000003</v>
      </c>
      <c r="I865">
        <v>211.6</v>
      </c>
      <c r="J865">
        <v>2.42</v>
      </c>
    </row>
    <row r="866" spans="1:10" x14ac:dyDescent="0.25">
      <c r="A866" t="s">
        <v>17</v>
      </c>
      <c r="B866" t="s">
        <v>14</v>
      </c>
      <c r="C866">
        <v>2022</v>
      </c>
      <c r="D866">
        <v>24.9</v>
      </c>
      <c r="E866" t="str">
        <f>IF(D866&lt;23,"&lt;23°C",IF(D866&lt;=25,"23–25°C",IF(D866&lt;=28,"25–28°C","&gt;28°C")))</f>
        <v>23–25°C</v>
      </c>
      <c r="F866">
        <v>1106.5999999999999</v>
      </c>
      <c r="G866" t="str">
        <f t="shared" si="13"/>
        <v>High</v>
      </c>
      <c r="H866">
        <v>41.9</v>
      </c>
      <c r="I866">
        <v>243.2</v>
      </c>
      <c r="J866">
        <v>5.31</v>
      </c>
    </row>
    <row r="867" spans="1:10" x14ac:dyDescent="0.25">
      <c r="A867" t="s">
        <v>15</v>
      </c>
      <c r="B867" t="s">
        <v>13</v>
      </c>
      <c r="C867">
        <v>2023</v>
      </c>
      <c r="D867">
        <v>24.9</v>
      </c>
      <c r="E867" t="str">
        <f>IF(D867&lt;23,"&lt;23°C",IF(D867&lt;=25,"23–25°C",IF(D867&lt;=28,"25–28°C","&gt;28°C")))</f>
        <v>23–25°C</v>
      </c>
      <c r="F867">
        <v>1435.5</v>
      </c>
      <c r="G867" t="str">
        <f t="shared" si="13"/>
        <v>High</v>
      </c>
      <c r="H867">
        <v>18.899999999999999</v>
      </c>
      <c r="I867">
        <v>33.799999999999997</v>
      </c>
      <c r="J867">
        <v>5.63</v>
      </c>
    </row>
    <row r="868" spans="1:10" x14ac:dyDescent="0.25">
      <c r="A868" t="s">
        <v>15</v>
      </c>
      <c r="B868" t="s">
        <v>14</v>
      </c>
      <c r="C868">
        <v>2020</v>
      </c>
      <c r="D868">
        <v>24.9</v>
      </c>
      <c r="E868" t="str">
        <f>IF(D868&lt;23,"&lt;23°C",IF(D868&lt;=25,"23–25°C",IF(D868&lt;=28,"25–28°C","&gt;28°C")))</f>
        <v>23–25°C</v>
      </c>
      <c r="F868">
        <v>1293.8</v>
      </c>
      <c r="G868" t="str">
        <f t="shared" si="13"/>
        <v>High</v>
      </c>
      <c r="H868">
        <v>16.600000000000001</v>
      </c>
      <c r="I868">
        <v>238</v>
      </c>
      <c r="J868">
        <v>5.1100000000000003</v>
      </c>
    </row>
    <row r="869" spans="1:10" x14ac:dyDescent="0.25">
      <c r="A869" t="s">
        <v>8</v>
      </c>
      <c r="B869" t="s">
        <v>14</v>
      </c>
      <c r="C869">
        <v>2021</v>
      </c>
      <c r="D869">
        <v>24.8</v>
      </c>
      <c r="E869" t="str">
        <f>IF(D869&lt;23,"&lt;23°C",IF(D869&lt;=25,"23–25°C",IF(D869&lt;=28,"25–28°C","&gt;28°C")))</f>
        <v>23–25°C</v>
      </c>
      <c r="F869">
        <v>1363</v>
      </c>
      <c r="G869" t="str">
        <f t="shared" si="13"/>
        <v>High</v>
      </c>
      <c r="H869">
        <v>10.6</v>
      </c>
      <c r="I869">
        <v>202</v>
      </c>
      <c r="J869">
        <v>3.82</v>
      </c>
    </row>
    <row r="870" spans="1:10" x14ac:dyDescent="0.25">
      <c r="A870" t="s">
        <v>10</v>
      </c>
      <c r="B870" t="s">
        <v>11</v>
      </c>
      <c r="C870">
        <v>2022</v>
      </c>
      <c r="D870">
        <v>24.8</v>
      </c>
      <c r="E870" t="str">
        <f>IF(D870&lt;23,"&lt;23°C",IF(D870&lt;=25,"23–25°C",IF(D870&lt;=28,"25–28°C","&gt;28°C")))</f>
        <v>23–25°C</v>
      </c>
      <c r="F870">
        <v>1229.7</v>
      </c>
      <c r="G870" t="str">
        <f t="shared" si="13"/>
        <v>High</v>
      </c>
      <c r="H870">
        <v>35.4</v>
      </c>
      <c r="I870">
        <v>185.4</v>
      </c>
      <c r="J870">
        <v>3.12</v>
      </c>
    </row>
    <row r="871" spans="1:10" x14ac:dyDescent="0.25">
      <c r="A871" t="s">
        <v>18</v>
      </c>
      <c r="B871" t="s">
        <v>9</v>
      </c>
      <c r="C871">
        <v>2022</v>
      </c>
      <c r="D871">
        <v>24.8</v>
      </c>
      <c r="E871" t="str">
        <f>IF(D871&lt;23,"&lt;23°C",IF(D871&lt;=25,"23–25°C",IF(D871&lt;=28,"25–28°C","&gt;28°C")))</f>
        <v>23–25°C</v>
      </c>
      <c r="F871">
        <v>1126</v>
      </c>
      <c r="G871" t="str">
        <f t="shared" si="13"/>
        <v>High</v>
      </c>
      <c r="H871">
        <v>18.600000000000001</v>
      </c>
      <c r="I871">
        <v>226.7</v>
      </c>
      <c r="J871">
        <v>5.22</v>
      </c>
    </row>
    <row r="872" spans="1:10" x14ac:dyDescent="0.25">
      <c r="A872" t="s">
        <v>18</v>
      </c>
      <c r="B872" t="s">
        <v>16</v>
      </c>
      <c r="C872">
        <v>2023</v>
      </c>
      <c r="D872">
        <v>24.8</v>
      </c>
      <c r="E872" t="str">
        <f>IF(D872&lt;23,"&lt;23°C",IF(D872&lt;=25,"23–25°C",IF(D872&lt;=28,"25–28°C","&gt;28°C")))</f>
        <v>23–25°C</v>
      </c>
      <c r="F872">
        <v>1614.8</v>
      </c>
      <c r="G872" t="str">
        <f t="shared" si="13"/>
        <v>Very High</v>
      </c>
      <c r="H872">
        <v>35.5</v>
      </c>
      <c r="I872">
        <v>48.8</v>
      </c>
      <c r="J872">
        <v>4.07</v>
      </c>
    </row>
    <row r="873" spans="1:10" x14ac:dyDescent="0.25">
      <c r="A873" t="s">
        <v>18</v>
      </c>
      <c r="B873" t="s">
        <v>16</v>
      </c>
      <c r="C873">
        <v>2021</v>
      </c>
      <c r="D873">
        <v>24.8</v>
      </c>
      <c r="E873" t="str">
        <f>IF(D873&lt;23,"&lt;23°C",IF(D873&lt;=25,"23–25°C",IF(D873&lt;=28,"25–28°C","&gt;28°C")))</f>
        <v>23–25°C</v>
      </c>
      <c r="F873">
        <v>1188.5999999999999</v>
      </c>
      <c r="G873" t="str">
        <f t="shared" si="13"/>
        <v>High</v>
      </c>
      <c r="H873">
        <v>23.3</v>
      </c>
      <c r="I873">
        <v>38.6</v>
      </c>
      <c r="J873">
        <v>2.82</v>
      </c>
    </row>
    <row r="874" spans="1:10" x14ac:dyDescent="0.25">
      <c r="A874" t="s">
        <v>17</v>
      </c>
      <c r="B874" t="s">
        <v>14</v>
      </c>
      <c r="C874">
        <v>2021</v>
      </c>
      <c r="D874">
        <v>24.8</v>
      </c>
      <c r="E874" t="str">
        <f>IF(D874&lt;23,"&lt;23°C",IF(D874&lt;=25,"23–25°C",IF(D874&lt;=28,"25–28°C","&gt;28°C")))</f>
        <v>23–25°C</v>
      </c>
      <c r="F874">
        <v>1646.5</v>
      </c>
      <c r="G874" t="str">
        <f t="shared" si="13"/>
        <v>Very High</v>
      </c>
      <c r="H874">
        <v>35.200000000000003</v>
      </c>
      <c r="I874">
        <v>237.4</v>
      </c>
      <c r="J874">
        <v>0.74</v>
      </c>
    </row>
    <row r="875" spans="1:10" x14ac:dyDescent="0.25">
      <c r="A875" t="s">
        <v>18</v>
      </c>
      <c r="B875" t="s">
        <v>13</v>
      </c>
      <c r="C875">
        <v>2022</v>
      </c>
      <c r="D875">
        <v>24.8</v>
      </c>
      <c r="E875" t="str">
        <f>IF(D875&lt;23,"&lt;23°C",IF(D875&lt;=25,"23–25°C",IF(D875&lt;=28,"25–28°C","&gt;28°C")))</f>
        <v>23–25°C</v>
      </c>
      <c r="F875">
        <v>1281.4000000000001</v>
      </c>
      <c r="G875" t="str">
        <f t="shared" si="13"/>
        <v>High</v>
      </c>
      <c r="H875">
        <v>25.8</v>
      </c>
      <c r="I875">
        <v>108.3</v>
      </c>
      <c r="J875">
        <v>3.4</v>
      </c>
    </row>
    <row r="876" spans="1:10" x14ac:dyDescent="0.25">
      <c r="A876" t="s">
        <v>18</v>
      </c>
      <c r="B876" t="s">
        <v>13</v>
      </c>
      <c r="C876">
        <v>2023</v>
      </c>
      <c r="D876">
        <v>24.8</v>
      </c>
      <c r="E876" t="str">
        <f>IF(D876&lt;23,"&lt;23°C",IF(D876&lt;=25,"23–25°C",IF(D876&lt;=28,"25–28°C","&gt;28°C")))</f>
        <v>23–25°C</v>
      </c>
      <c r="F876">
        <v>742.4</v>
      </c>
      <c r="G876" t="str">
        <f t="shared" si="13"/>
        <v>Moderate</v>
      </c>
      <c r="H876">
        <v>41.2</v>
      </c>
      <c r="I876">
        <v>149.19999999999999</v>
      </c>
      <c r="J876">
        <v>3.84</v>
      </c>
    </row>
    <row r="877" spans="1:10" x14ac:dyDescent="0.25">
      <c r="A877" t="s">
        <v>8</v>
      </c>
      <c r="B877" t="s">
        <v>13</v>
      </c>
      <c r="C877">
        <v>2018</v>
      </c>
      <c r="D877">
        <v>24.8</v>
      </c>
      <c r="E877" t="str">
        <f>IF(D877&lt;23,"&lt;23°C",IF(D877&lt;=25,"23–25°C",IF(D877&lt;=28,"25–28°C","&gt;28°C")))</f>
        <v>23–25°C</v>
      </c>
      <c r="F877">
        <v>1236.4000000000001</v>
      </c>
      <c r="G877" t="str">
        <f t="shared" si="13"/>
        <v>High</v>
      </c>
      <c r="H877">
        <v>43.2</v>
      </c>
      <c r="I877">
        <v>203.4</v>
      </c>
      <c r="J877">
        <v>1.1399999999999999</v>
      </c>
    </row>
    <row r="878" spans="1:10" x14ac:dyDescent="0.25">
      <c r="A878" t="s">
        <v>8</v>
      </c>
      <c r="B878" t="s">
        <v>9</v>
      </c>
      <c r="C878">
        <v>2021</v>
      </c>
      <c r="D878">
        <v>24.8</v>
      </c>
      <c r="E878" t="str">
        <f>IF(D878&lt;23,"&lt;23°C",IF(D878&lt;=25,"23–25°C",IF(D878&lt;=28,"25–28°C","&gt;28°C")))</f>
        <v>23–25°C</v>
      </c>
      <c r="F878">
        <v>885.7</v>
      </c>
      <c r="G878" t="str">
        <f t="shared" si="13"/>
        <v>Moderate</v>
      </c>
      <c r="H878">
        <v>40.4</v>
      </c>
      <c r="I878">
        <v>40</v>
      </c>
      <c r="J878">
        <v>2.13</v>
      </c>
    </row>
    <row r="879" spans="1:10" x14ac:dyDescent="0.25">
      <c r="A879" t="s">
        <v>10</v>
      </c>
      <c r="B879" t="s">
        <v>14</v>
      </c>
      <c r="C879">
        <v>2018</v>
      </c>
      <c r="D879">
        <v>24.8</v>
      </c>
      <c r="E879" t="str">
        <f>IF(D879&lt;23,"&lt;23°C",IF(D879&lt;=25,"23–25°C",IF(D879&lt;=28,"25–28°C","&gt;28°C")))</f>
        <v>23–25°C</v>
      </c>
      <c r="F879">
        <v>1045.8</v>
      </c>
      <c r="G879" t="str">
        <f t="shared" si="13"/>
        <v>High</v>
      </c>
      <c r="H879">
        <v>43.4</v>
      </c>
      <c r="I879">
        <v>159.69999999999999</v>
      </c>
      <c r="J879">
        <v>5.64</v>
      </c>
    </row>
    <row r="880" spans="1:10" x14ac:dyDescent="0.25">
      <c r="A880" t="s">
        <v>18</v>
      </c>
      <c r="B880" t="s">
        <v>11</v>
      </c>
      <c r="C880">
        <v>2019</v>
      </c>
      <c r="D880">
        <v>24.7</v>
      </c>
      <c r="E880" t="str">
        <f>IF(D880&lt;23,"&lt;23°C",IF(D880&lt;=25,"23–25°C",IF(D880&lt;=28,"25–28°C","&gt;28°C")))</f>
        <v>23–25°C</v>
      </c>
      <c r="F880">
        <v>1044.2</v>
      </c>
      <c r="G880" t="str">
        <f t="shared" si="13"/>
        <v>High</v>
      </c>
      <c r="H880">
        <v>41.3</v>
      </c>
      <c r="I880">
        <v>237.9</v>
      </c>
      <c r="J880">
        <v>1.84</v>
      </c>
    </row>
    <row r="881" spans="1:10" x14ac:dyDescent="0.25">
      <c r="A881" t="s">
        <v>8</v>
      </c>
      <c r="B881" t="s">
        <v>14</v>
      </c>
      <c r="C881">
        <v>2018</v>
      </c>
      <c r="D881">
        <v>24.7</v>
      </c>
      <c r="E881" t="str">
        <f>IF(D881&lt;23,"&lt;23°C",IF(D881&lt;=25,"23–25°C",IF(D881&lt;=28,"25–28°C","&gt;28°C")))</f>
        <v>23–25°C</v>
      </c>
      <c r="F881">
        <v>1240.3</v>
      </c>
      <c r="G881" t="str">
        <f t="shared" si="13"/>
        <v>High</v>
      </c>
      <c r="H881">
        <v>38.799999999999997</v>
      </c>
      <c r="I881">
        <v>40</v>
      </c>
      <c r="J881">
        <v>5.22</v>
      </c>
    </row>
    <row r="882" spans="1:10" x14ac:dyDescent="0.25">
      <c r="A882" t="s">
        <v>10</v>
      </c>
      <c r="B882" t="s">
        <v>13</v>
      </c>
      <c r="C882">
        <v>2023</v>
      </c>
      <c r="D882">
        <v>24.7</v>
      </c>
      <c r="E882" t="str">
        <f>IF(D882&lt;23,"&lt;23°C",IF(D882&lt;=25,"23–25°C",IF(D882&lt;=28,"25–28°C","&gt;28°C")))</f>
        <v>23–25°C</v>
      </c>
      <c r="F882">
        <v>1175.5999999999999</v>
      </c>
      <c r="G882" t="str">
        <f t="shared" si="13"/>
        <v>High</v>
      </c>
      <c r="H882">
        <v>43.3</v>
      </c>
      <c r="I882">
        <v>160.6</v>
      </c>
      <c r="J882">
        <v>4.74</v>
      </c>
    </row>
    <row r="883" spans="1:10" x14ac:dyDescent="0.25">
      <c r="A883" t="s">
        <v>18</v>
      </c>
      <c r="B883" t="s">
        <v>16</v>
      </c>
      <c r="C883">
        <v>2019</v>
      </c>
      <c r="D883">
        <v>24.7</v>
      </c>
      <c r="E883" t="str">
        <f>IF(D883&lt;23,"&lt;23°C",IF(D883&lt;=25,"23–25°C",IF(D883&lt;=28,"25–28°C","&gt;28°C")))</f>
        <v>23–25°C</v>
      </c>
      <c r="F883">
        <v>1240.5999999999999</v>
      </c>
      <c r="G883" t="str">
        <f t="shared" si="13"/>
        <v>High</v>
      </c>
      <c r="H883">
        <v>34.5</v>
      </c>
      <c r="I883">
        <v>168.1</v>
      </c>
      <c r="J883">
        <v>3.33</v>
      </c>
    </row>
    <row r="884" spans="1:10" x14ac:dyDescent="0.25">
      <c r="A884" t="s">
        <v>15</v>
      </c>
      <c r="B884" t="s">
        <v>9</v>
      </c>
      <c r="C884">
        <v>2023</v>
      </c>
      <c r="D884">
        <v>24.7</v>
      </c>
      <c r="E884" t="str">
        <f>IF(D884&lt;23,"&lt;23°C",IF(D884&lt;=25,"23–25°C",IF(D884&lt;=28,"25–28°C","&gt;28°C")))</f>
        <v>23–25°C</v>
      </c>
      <c r="F884">
        <v>915.9</v>
      </c>
      <c r="G884" t="str">
        <f t="shared" si="13"/>
        <v>Moderate</v>
      </c>
      <c r="H884">
        <v>31.7</v>
      </c>
      <c r="I884">
        <v>226.8</v>
      </c>
      <c r="J884">
        <v>2.78</v>
      </c>
    </row>
    <row r="885" spans="1:10" x14ac:dyDescent="0.25">
      <c r="A885" t="s">
        <v>18</v>
      </c>
      <c r="B885" t="s">
        <v>14</v>
      </c>
      <c r="C885">
        <v>2022</v>
      </c>
      <c r="D885">
        <v>24.7</v>
      </c>
      <c r="E885" t="str">
        <f>IF(D885&lt;23,"&lt;23°C",IF(D885&lt;=25,"23–25°C",IF(D885&lt;=28,"25–28°C","&gt;28°C")))</f>
        <v>23–25°C</v>
      </c>
      <c r="F885">
        <v>1062.0999999999999</v>
      </c>
      <c r="G885" t="str">
        <f t="shared" si="13"/>
        <v>High</v>
      </c>
      <c r="H885">
        <v>16.2</v>
      </c>
      <c r="I885">
        <v>48.9</v>
      </c>
      <c r="J885">
        <v>2.72</v>
      </c>
    </row>
    <row r="886" spans="1:10" x14ac:dyDescent="0.25">
      <c r="A886" t="s">
        <v>18</v>
      </c>
      <c r="B886" t="s">
        <v>9</v>
      </c>
      <c r="C886">
        <v>2023</v>
      </c>
      <c r="D886">
        <v>24.7</v>
      </c>
      <c r="E886" t="str">
        <f>IF(D886&lt;23,"&lt;23°C",IF(D886&lt;=25,"23–25°C",IF(D886&lt;=28,"25–28°C","&gt;28°C")))</f>
        <v>23–25°C</v>
      </c>
      <c r="F886">
        <v>1026.2</v>
      </c>
      <c r="G886" t="str">
        <f t="shared" si="13"/>
        <v>High</v>
      </c>
      <c r="H886">
        <v>28.1</v>
      </c>
      <c r="I886">
        <v>94</v>
      </c>
      <c r="J886">
        <v>1.08</v>
      </c>
    </row>
    <row r="887" spans="1:10" x14ac:dyDescent="0.25">
      <c r="A887" t="s">
        <v>17</v>
      </c>
      <c r="B887" t="s">
        <v>14</v>
      </c>
      <c r="C887">
        <v>2022</v>
      </c>
      <c r="D887">
        <v>24.7</v>
      </c>
      <c r="E887" t="str">
        <f>IF(D887&lt;23,"&lt;23°C",IF(D887&lt;=25,"23–25°C",IF(D887&lt;=28,"25–28°C","&gt;28°C")))</f>
        <v>23–25°C</v>
      </c>
      <c r="F887">
        <v>1309</v>
      </c>
      <c r="G887" t="str">
        <f t="shared" si="13"/>
        <v>High</v>
      </c>
      <c r="H887">
        <v>35.200000000000003</v>
      </c>
      <c r="I887">
        <v>112.8</v>
      </c>
      <c r="J887">
        <v>3.28</v>
      </c>
    </row>
    <row r="888" spans="1:10" x14ac:dyDescent="0.25">
      <c r="A888" t="s">
        <v>10</v>
      </c>
      <c r="B888" t="s">
        <v>9</v>
      </c>
      <c r="C888">
        <v>2023</v>
      </c>
      <c r="D888">
        <v>24.7</v>
      </c>
      <c r="E888" t="str">
        <f>IF(D888&lt;23,"&lt;23°C",IF(D888&lt;=25,"23–25°C",IF(D888&lt;=28,"25–28°C","&gt;28°C")))</f>
        <v>23–25°C</v>
      </c>
      <c r="F888">
        <v>1235.4000000000001</v>
      </c>
      <c r="G888" t="str">
        <f t="shared" si="13"/>
        <v>High</v>
      </c>
      <c r="H888">
        <v>11.6</v>
      </c>
      <c r="I888">
        <v>248.3</v>
      </c>
      <c r="J888">
        <v>4.04</v>
      </c>
    </row>
    <row r="889" spans="1:10" x14ac:dyDescent="0.25">
      <c r="A889" t="s">
        <v>15</v>
      </c>
      <c r="B889" t="s">
        <v>16</v>
      </c>
      <c r="C889">
        <v>2022</v>
      </c>
      <c r="D889">
        <v>24.7</v>
      </c>
      <c r="E889" t="str">
        <f>IF(D889&lt;23,"&lt;23°C",IF(D889&lt;=25,"23–25°C",IF(D889&lt;=28,"25–28°C","&gt;28°C")))</f>
        <v>23–25°C</v>
      </c>
      <c r="F889">
        <v>1223.0999999999999</v>
      </c>
      <c r="G889" t="str">
        <f t="shared" si="13"/>
        <v>High</v>
      </c>
      <c r="H889">
        <v>13.6</v>
      </c>
      <c r="I889">
        <v>144.6</v>
      </c>
      <c r="J889">
        <v>2.65</v>
      </c>
    </row>
    <row r="890" spans="1:10" x14ac:dyDescent="0.25">
      <c r="A890" t="s">
        <v>10</v>
      </c>
      <c r="B890" t="s">
        <v>14</v>
      </c>
      <c r="C890">
        <v>2022</v>
      </c>
      <c r="D890">
        <v>24.7</v>
      </c>
      <c r="E890" t="str">
        <f>IF(D890&lt;23,"&lt;23°C",IF(D890&lt;=25,"23–25°C",IF(D890&lt;=28,"25–28°C","&gt;28°C")))</f>
        <v>23–25°C</v>
      </c>
      <c r="F890">
        <v>1103.3</v>
      </c>
      <c r="G890" t="str">
        <f t="shared" si="13"/>
        <v>High</v>
      </c>
      <c r="H890">
        <v>33.700000000000003</v>
      </c>
      <c r="I890">
        <v>171.1</v>
      </c>
      <c r="J890">
        <v>4.6399999999999997</v>
      </c>
    </row>
    <row r="891" spans="1:10" x14ac:dyDescent="0.25">
      <c r="A891" t="s">
        <v>12</v>
      </c>
      <c r="B891" t="s">
        <v>13</v>
      </c>
      <c r="C891">
        <v>2023</v>
      </c>
      <c r="D891">
        <v>24.7</v>
      </c>
      <c r="E891" t="str">
        <f>IF(D891&lt;23,"&lt;23°C",IF(D891&lt;=25,"23–25°C",IF(D891&lt;=28,"25–28°C","&gt;28°C")))</f>
        <v>23–25°C</v>
      </c>
      <c r="F891">
        <v>1148.4000000000001</v>
      </c>
      <c r="G891" t="str">
        <f t="shared" si="13"/>
        <v>High</v>
      </c>
      <c r="H891">
        <v>35.1</v>
      </c>
      <c r="I891">
        <v>208.3</v>
      </c>
      <c r="J891">
        <v>4.74</v>
      </c>
    </row>
    <row r="892" spans="1:10" x14ac:dyDescent="0.25">
      <c r="A892" t="s">
        <v>18</v>
      </c>
      <c r="B892" t="s">
        <v>14</v>
      </c>
      <c r="C892">
        <v>2023</v>
      </c>
      <c r="D892">
        <v>24.7</v>
      </c>
      <c r="E892" t="str">
        <f>IF(D892&lt;23,"&lt;23°C",IF(D892&lt;=25,"23–25°C",IF(D892&lt;=28,"25–28°C","&gt;28°C")))</f>
        <v>23–25°C</v>
      </c>
      <c r="F892">
        <v>955.6</v>
      </c>
      <c r="G892" t="str">
        <f t="shared" si="13"/>
        <v>Moderate</v>
      </c>
      <c r="H892">
        <v>35.799999999999997</v>
      </c>
      <c r="I892">
        <v>159.30000000000001</v>
      </c>
      <c r="J892">
        <v>5.39</v>
      </c>
    </row>
    <row r="893" spans="1:10" x14ac:dyDescent="0.25">
      <c r="A893" t="s">
        <v>18</v>
      </c>
      <c r="B893" t="s">
        <v>14</v>
      </c>
      <c r="C893">
        <v>2021</v>
      </c>
      <c r="D893">
        <v>24.7</v>
      </c>
      <c r="E893" t="str">
        <f>IF(D893&lt;23,"&lt;23°C",IF(D893&lt;=25,"23–25°C",IF(D893&lt;=28,"25–28°C","&gt;28°C")))</f>
        <v>23–25°C</v>
      </c>
      <c r="F893">
        <v>1137.5</v>
      </c>
      <c r="G893" t="str">
        <f t="shared" si="13"/>
        <v>High</v>
      </c>
      <c r="H893">
        <v>17.3</v>
      </c>
      <c r="I893">
        <v>140.30000000000001</v>
      </c>
      <c r="J893">
        <v>3.38</v>
      </c>
    </row>
    <row r="894" spans="1:10" x14ac:dyDescent="0.25">
      <c r="A894" t="s">
        <v>12</v>
      </c>
      <c r="B894" t="s">
        <v>16</v>
      </c>
      <c r="C894">
        <v>2019</v>
      </c>
      <c r="D894">
        <v>24.6</v>
      </c>
      <c r="E894" t="str">
        <f>IF(D894&lt;23,"&lt;23°C",IF(D894&lt;=25,"23–25°C",IF(D894&lt;=28,"25–28°C","&gt;28°C")))</f>
        <v>23–25°C</v>
      </c>
      <c r="F894">
        <v>1179.9000000000001</v>
      </c>
      <c r="G894" t="str">
        <f t="shared" si="13"/>
        <v>High</v>
      </c>
      <c r="H894">
        <v>23.2</v>
      </c>
      <c r="I894">
        <v>138.4</v>
      </c>
      <c r="J894">
        <v>5.38</v>
      </c>
    </row>
    <row r="895" spans="1:10" x14ac:dyDescent="0.25">
      <c r="A895" t="s">
        <v>17</v>
      </c>
      <c r="B895" t="s">
        <v>9</v>
      </c>
      <c r="C895">
        <v>2019</v>
      </c>
      <c r="D895">
        <v>24.6</v>
      </c>
      <c r="E895" t="str">
        <f>IF(D895&lt;23,"&lt;23°C",IF(D895&lt;=25,"23–25°C",IF(D895&lt;=28,"25–28°C","&gt;28°C")))</f>
        <v>23–25°C</v>
      </c>
      <c r="F895">
        <v>1268.9000000000001</v>
      </c>
      <c r="G895" t="str">
        <f t="shared" si="13"/>
        <v>High</v>
      </c>
      <c r="H895">
        <v>25.7</v>
      </c>
      <c r="I895">
        <v>153.9</v>
      </c>
      <c r="J895">
        <v>5.79</v>
      </c>
    </row>
    <row r="896" spans="1:10" x14ac:dyDescent="0.25">
      <c r="A896" t="s">
        <v>17</v>
      </c>
      <c r="B896" t="s">
        <v>11</v>
      </c>
      <c r="C896">
        <v>2023</v>
      </c>
      <c r="D896">
        <v>24.6</v>
      </c>
      <c r="E896" t="str">
        <f>IF(D896&lt;23,"&lt;23°C",IF(D896&lt;=25,"23–25°C",IF(D896&lt;=28,"25–28°C","&gt;28°C")))</f>
        <v>23–25°C</v>
      </c>
      <c r="F896">
        <v>1394.7</v>
      </c>
      <c r="G896" t="str">
        <f t="shared" si="13"/>
        <v>High</v>
      </c>
      <c r="H896">
        <v>14</v>
      </c>
      <c r="I896">
        <v>165.2</v>
      </c>
      <c r="J896">
        <v>1.04</v>
      </c>
    </row>
    <row r="897" spans="1:10" x14ac:dyDescent="0.25">
      <c r="A897" t="s">
        <v>12</v>
      </c>
      <c r="B897" t="s">
        <v>9</v>
      </c>
      <c r="C897">
        <v>2018</v>
      </c>
      <c r="D897">
        <v>24.6</v>
      </c>
      <c r="E897" t="str">
        <f>IF(D897&lt;23,"&lt;23°C",IF(D897&lt;=25,"23–25°C",IF(D897&lt;=28,"25–28°C","&gt;28°C")))</f>
        <v>23–25°C</v>
      </c>
      <c r="F897">
        <v>1108.9000000000001</v>
      </c>
      <c r="G897" t="str">
        <f t="shared" si="13"/>
        <v>High</v>
      </c>
      <c r="H897">
        <v>21</v>
      </c>
      <c r="I897">
        <v>86.6</v>
      </c>
      <c r="J897">
        <v>3.52</v>
      </c>
    </row>
    <row r="898" spans="1:10" x14ac:dyDescent="0.25">
      <c r="A898" t="s">
        <v>10</v>
      </c>
      <c r="B898" t="s">
        <v>11</v>
      </c>
      <c r="C898">
        <v>2022</v>
      </c>
      <c r="D898">
        <v>24.6</v>
      </c>
      <c r="E898" t="str">
        <f>IF(D898&lt;23,"&lt;23°C",IF(D898&lt;=25,"23–25°C",IF(D898&lt;=28,"25–28°C","&gt;28°C")))</f>
        <v>23–25°C</v>
      </c>
      <c r="F898">
        <v>974.8</v>
      </c>
      <c r="G898" t="str">
        <f t="shared" ref="G898:G961" si="14">IF(F898&lt;600,"Low",IF(F898&lt;=1000,"Moderate",IF(F898&lt;=1500,"High","Very High")))</f>
        <v>Moderate</v>
      </c>
      <c r="H898">
        <v>37.5</v>
      </c>
      <c r="I898">
        <v>215.2</v>
      </c>
      <c r="J898">
        <v>1.33</v>
      </c>
    </row>
    <row r="899" spans="1:10" x14ac:dyDescent="0.25">
      <c r="A899" t="s">
        <v>17</v>
      </c>
      <c r="B899" t="s">
        <v>11</v>
      </c>
      <c r="C899">
        <v>2020</v>
      </c>
      <c r="D899">
        <v>24.6</v>
      </c>
      <c r="E899" t="str">
        <f>IF(D899&lt;23,"&lt;23°C",IF(D899&lt;=25,"23–25°C",IF(D899&lt;=28,"25–28°C","&gt;28°C")))</f>
        <v>23–25°C</v>
      </c>
      <c r="F899">
        <v>1469.3</v>
      </c>
      <c r="G899" t="str">
        <f t="shared" si="14"/>
        <v>High</v>
      </c>
      <c r="H899">
        <v>11.2</v>
      </c>
      <c r="I899">
        <v>151.4</v>
      </c>
      <c r="J899">
        <v>3.32</v>
      </c>
    </row>
    <row r="900" spans="1:10" x14ac:dyDescent="0.25">
      <c r="A900" t="s">
        <v>10</v>
      </c>
      <c r="B900" t="s">
        <v>11</v>
      </c>
      <c r="C900">
        <v>2018</v>
      </c>
      <c r="D900">
        <v>24.5</v>
      </c>
      <c r="E900" t="str">
        <f>IF(D900&lt;23,"&lt;23°C",IF(D900&lt;=25,"23–25°C",IF(D900&lt;=28,"25–28°C","&gt;28°C")))</f>
        <v>23–25°C</v>
      </c>
      <c r="F900">
        <v>1439.7</v>
      </c>
      <c r="G900" t="str">
        <f t="shared" si="14"/>
        <v>High</v>
      </c>
      <c r="H900">
        <v>17.8</v>
      </c>
      <c r="I900">
        <v>193.4</v>
      </c>
      <c r="J900">
        <v>1.64</v>
      </c>
    </row>
    <row r="901" spans="1:10" x14ac:dyDescent="0.25">
      <c r="A901" t="s">
        <v>10</v>
      </c>
      <c r="B901" t="s">
        <v>13</v>
      </c>
      <c r="C901">
        <v>2022</v>
      </c>
      <c r="D901">
        <v>24.5</v>
      </c>
      <c r="E901" t="str">
        <f>IF(D901&lt;23,"&lt;23°C",IF(D901&lt;=25,"23–25°C",IF(D901&lt;=28,"25–28°C","&gt;28°C")))</f>
        <v>23–25°C</v>
      </c>
      <c r="F901">
        <v>1171.2</v>
      </c>
      <c r="G901" t="str">
        <f t="shared" si="14"/>
        <v>High</v>
      </c>
      <c r="H901">
        <v>19.3</v>
      </c>
      <c r="I901">
        <v>221.4</v>
      </c>
      <c r="J901">
        <v>3.86</v>
      </c>
    </row>
    <row r="902" spans="1:10" x14ac:dyDescent="0.25">
      <c r="A902" t="s">
        <v>15</v>
      </c>
      <c r="B902" t="s">
        <v>16</v>
      </c>
      <c r="C902">
        <v>2023</v>
      </c>
      <c r="D902">
        <v>24.5</v>
      </c>
      <c r="E902" t="str">
        <f>IF(D902&lt;23,"&lt;23°C",IF(D902&lt;=25,"23–25°C",IF(D902&lt;=28,"25–28°C","&gt;28°C")))</f>
        <v>23–25°C</v>
      </c>
      <c r="F902">
        <v>1643.6</v>
      </c>
      <c r="G902" t="str">
        <f t="shared" si="14"/>
        <v>Very High</v>
      </c>
      <c r="H902">
        <v>21.9</v>
      </c>
      <c r="I902">
        <v>81.8</v>
      </c>
      <c r="J902">
        <v>1.31</v>
      </c>
    </row>
    <row r="903" spans="1:10" x14ac:dyDescent="0.25">
      <c r="A903" t="s">
        <v>17</v>
      </c>
      <c r="B903" t="s">
        <v>9</v>
      </c>
      <c r="C903">
        <v>2019</v>
      </c>
      <c r="D903">
        <v>24.5</v>
      </c>
      <c r="E903" t="str">
        <f>IF(D903&lt;23,"&lt;23°C",IF(D903&lt;=25,"23–25°C",IF(D903&lt;=28,"25–28°C","&gt;28°C")))</f>
        <v>23–25°C</v>
      </c>
      <c r="F903">
        <v>909.6</v>
      </c>
      <c r="G903" t="str">
        <f t="shared" si="14"/>
        <v>Moderate</v>
      </c>
      <c r="H903">
        <v>19.3</v>
      </c>
      <c r="I903">
        <v>187.6</v>
      </c>
      <c r="J903">
        <v>4.3600000000000003</v>
      </c>
    </row>
    <row r="904" spans="1:10" x14ac:dyDescent="0.25">
      <c r="A904" t="s">
        <v>12</v>
      </c>
      <c r="B904" t="s">
        <v>13</v>
      </c>
      <c r="C904">
        <v>2023</v>
      </c>
      <c r="D904">
        <v>24.5</v>
      </c>
      <c r="E904" t="str">
        <f>IF(D904&lt;23,"&lt;23°C",IF(D904&lt;=25,"23–25°C",IF(D904&lt;=28,"25–28°C","&gt;28°C")))</f>
        <v>23–25°C</v>
      </c>
      <c r="F904">
        <v>517.5</v>
      </c>
      <c r="G904" t="str">
        <f t="shared" si="14"/>
        <v>Low</v>
      </c>
      <c r="H904">
        <v>40.4</v>
      </c>
      <c r="I904">
        <v>22.3</v>
      </c>
      <c r="J904">
        <v>0.56999999999999995</v>
      </c>
    </row>
    <row r="905" spans="1:10" x14ac:dyDescent="0.25">
      <c r="A905" t="s">
        <v>8</v>
      </c>
      <c r="B905" t="s">
        <v>11</v>
      </c>
      <c r="C905">
        <v>2019</v>
      </c>
      <c r="D905">
        <v>24.5</v>
      </c>
      <c r="E905" t="str">
        <f>IF(D905&lt;23,"&lt;23°C",IF(D905&lt;=25,"23–25°C",IF(D905&lt;=28,"25–28°C","&gt;28°C")))</f>
        <v>23–25°C</v>
      </c>
      <c r="F905">
        <v>1510.5</v>
      </c>
      <c r="G905" t="str">
        <f t="shared" si="14"/>
        <v>Very High</v>
      </c>
      <c r="H905">
        <v>42.8</v>
      </c>
      <c r="I905">
        <v>172.4</v>
      </c>
      <c r="J905">
        <v>4.01</v>
      </c>
    </row>
    <row r="906" spans="1:10" x14ac:dyDescent="0.25">
      <c r="A906" t="s">
        <v>12</v>
      </c>
      <c r="B906" t="s">
        <v>9</v>
      </c>
      <c r="C906">
        <v>2019</v>
      </c>
      <c r="D906">
        <v>24.5</v>
      </c>
      <c r="E906" t="str">
        <f>IF(D906&lt;23,"&lt;23°C",IF(D906&lt;=25,"23–25°C",IF(D906&lt;=28,"25–28°C","&gt;28°C")))</f>
        <v>23–25°C</v>
      </c>
      <c r="F906">
        <v>1571.3</v>
      </c>
      <c r="G906" t="str">
        <f t="shared" si="14"/>
        <v>Very High</v>
      </c>
      <c r="H906">
        <v>31.2</v>
      </c>
      <c r="I906">
        <v>85.7</v>
      </c>
      <c r="J906">
        <v>2.5499999999999998</v>
      </c>
    </row>
    <row r="907" spans="1:10" x14ac:dyDescent="0.25">
      <c r="A907" t="s">
        <v>17</v>
      </c>
      <c r="B907" t="s">
        <v>9</v>
      </c>
      <c r="C907">
        <v>2020</v>
      </c>
      <c r="D907">
        <v>24.4</v>
      </c>
      <c r="E907" t="str">
        <f>IF(D907&lt;23,"&lt;23°C",IF(D907&lt;=25,"23–25°C",IF(D907&lt;=28,"25–28°C","&gt;28°C")))</f>
        <v>23–25°C</v>
      </c>
      <c r="F907">
        <v>1264.4000000000001</v>
      </c>
      <c r="G907" t="str">
        <f t="shared" si="14"/>
        <v>High</v>
      </c>
      <c r="H907">
        <v>36.299999999999997</v>
      </c>
      <c r="I907">
        <v>74.5</v>
      </c>
      <c r="J907">
        <v>3.11</v>
      </c>
    </row>
    <row r="908" spans="1:10" x14ac:dyDescent="0.25">
      <c r="A908" t="s">
        <v>12</v>
      </c>
      <c r="B908" t="s">
        <v>13</v>
      </c>
      <c r="C908">
        <v>2020</v>
      </c>
      <c r="D908">
        <v>24.4</v>
      </c>
      <c r="E908" t="str">
        <f>IF(D908&lt;23,"&lt;23°C",IF(D908&lt;=25,"23–25°C",IF(D908&lt;=28,"25–28°C","&gt;28°C")))</f>
        <v>23–25°C</v>
      </c>
      <c r="F908">
        <v>925</v>
      </c>
      <c r="G908" t="str">
        <f t="shared" si="14"/>
        <v>Moderate</v>
      </c>
      <c r="H908">
        <v>40.700000000000003</v>
      </c>
      <c r="I908">
        <v>234.5</v>
      </c>
      <c r="J908">
        <v>5.6</v>
      </c>
    </row>
    <row r="909" spans="1:10" x14ac:dyDescent="0.25">
      <c r="A909" t="s">
        <v>17</v>
      </c>
      <c r="B909" t="s">
        <v>14</v>
      </c>
      <c r="C909">
        <v>2019</v>
      </c>
      <c r="D909">
        <v>24.4</v>
      </c>
      <c r="E909" t="str">
        <f>IF(D909&lt;23,"&lt;23°C",IF(D909&lt;=25,"23–25°C",IF(D909&lt;=28,"25–28°C","&gt;28°C")))</f>
        <v>23–25°C</v>
      </c>
      <c r="F909">
        <v>1291.5</v>
      </c>
      <c r="G909" t="str">
        <f t="shared" si="14"/>
        <v>High</v>
      </c>
      <c r="H909">
        <v>38.299999999999997</v>
      </c>
      <c r="I909">
        <v>84.2</v>
      </c>
      <c r="J909">
        <v>2.4</v>
      </c>
    </row>
    <row r="910" spans="1:10" x14ac:dyDescent="0.25">
      <c r="A910" t="s">
        <v>8</v>
      </c>
      <c r="B910" t="s">
        <v>11</v>
      </c>
      <c r="C910">
        <v>2022</v>
      </c>
      <c r="D910">
        <v>24.4</v>
      </c>
      <c r="E910" t="str">
        <f>IF(D910&lt;23,"&lt;23°C",IF(D910&lt;=25,"23–25°C",IF(D910&lt;=28,"25–28°C","&gt;28°C")))</f>
        <v>23–25°C</v>
      </c>
      <c r="F910">
        <v>1537.4</v>
      </c>
      <c r="G910" t="str">
        <f t="shared" si="14"/>
        <v>Very High</v>
      </c>
      <c r="H910">
        <v>16.600000000000001</v>
      </c>
      <c r="I910">
        <v>87.6</v>
      </c>
      <c r="J910">
        <v>5.43</v>
      </c>
    </row>
    <row r="911" spans="1:10" x14ac:dyDescent="0.25">
      <c r="A911" t="s">
        <v>10</v>
      </c>
      <c r="B911" t="s">
        <v>16</v>
      </c>
      <c r="C911">
        <v>2022</v>
      </c>
      <c r="D911">
        <v>24.4</v>
      </c>
      <c r="E911" t="str">
        <f>IF(D911&lt;23,"&lt;23°C",IF(D911&lt;=25,"23–25°C",IF(D911&lt;=28,"25–28°C","&gt;28°C")))</f>
        <v>23–25°C</v>
      </c>
      <c r="F911">
        <v>796.1</v>
      </c>
      <c r="G911" t="str">
        <f t="shared" si="14"/>
        <v>Moderate</v>
      </c>
      <c r="H911">
        <v>16.399999999999999</v>
      </c>
      <c r="I911">
        <v>70.5</v>
      </c>
      <c r="J911">
        <v>2.35</v>
      </c>
    </row>
    <row r="912" spans="1:10" x14ac:dyDescent="0.25">
      <c r="A912" t="s">
        <v>18</v>
      </c>
      <c r="B912" t="s">
        <v>16</v>
      </c>
      <c r="C912">
        <v>2019</v>
      </c>
      <c r="D912">
        <v>24.4</v>
      </c>
      <c r="E912" t="str">
        <f>IF(D912&lt;23,"&lt;23°C",IF(D912&lt;=25,"23–25°C",IF(D912&lt;=28,"25–28°C","&gt;28°C")))</f>
        <v>23–25°C</v>
      </c>
      <c r="F912">
        <v>1407.6</v>
      </c>
      <c r="G912" t="str">
        <f t="shared" si="14"/>
        <v>High</v>
      </c>
      <c r="H912">
        <v>39.299999999999997</v>
      </c>
      <c r="I912">
        <v>225.2</v>
      </c>
      <c r="J912">
        <v>4.2699999999999996</v>
      </c>
    </row>
    <row r="913" spans="1:10" x14ac:dyDescent="0.25">
      <c r="A913" t="s">
        <v>15</v>
      </c>
      <c r="B913" t="s">
        <v>13</v>
      </c>
      <c r="C913">
        <v>2022</v>
      </c>
      <c r="D913">
        <v>24.3</v>
      </c>
      <c r="E913" t="str">
        <f>IF(D913&lt;23,"&lt;23°C",IF(D913&lt;=25,"23–25°C",IF(D913&lt;=28,"25–28°C","&gt;28°C")))</f>
        <v>23–25°C</v>
      </c>
      <c r="F913">
        <v>1105.7</v>
      </c>
      <c r="G913" t="str">
        <f t="shared" si="14"/>
        <v>High</v>
      </c>
      <c r="H913">
        <v>15.9</v>
      </c>
      <c r="I913">
        <v>211.5</v>
      </c>
      <c r="J913">
        <v>2.06</v>
      </c>
    </row>
    <row r="914" spans="1:10" x14ac:dyDescent="0.25">
      <c r="A914" t="s">
        <v>18</v>
      </c>
      <c r="B914" t="s">
        <v>11</v>
      </c>
      <c r="C914">
        <v>2021</v>
      </c>
      <c r="D914">
        <v>24.3</v>
      </c>
      <c r="E914" t="str">
        <f>IF(D914&lt;23,"&lt;23°C",IF(D914&lt;=25,"23–25°C",IF(D914&lt;=28,"25–28°C","&gt;28°C")))</f>
        <v>23–25°C</v>
      </c>
      <c r="F914">
        <v>1376.1</v>
      </c>
      <c r="G914" t="str">
        <f t="shared" si="14"/>
        <v>High</v>
      </c>
      <c r="H914">
        <v>35.799999999999997</v>
      </c>
      <c r="I914">
        <v>138.30000000000001</v>
      </c>
      <c r="J914">
        <v>3.61</v>
      </c>
    </row>
    <row r="915" spans="1:10" x14ac:dyDescent="0.25">
      <c r="A915" t="s">
        <v>18</v>
      </c>
      <c r="B915" t="s">
        <v>11</v>
      </c>
      <c r="C915">
        <v>2023</v>
      </c>
      <c r="D915">
        <v>24.3</v>
      </c>
      <c r="E915" t="str">
        <f>IF(D915&lt;23,"&lt;23°C",IF(D915&lt;=25,"23–25°C",IF(D915&lt;=28,"25–28°C","&gt;28°C")))</f>
        <v>23–25°C</v>
      </c>
      <c r="F915">
        <v>1247.0999999999999</v>
      </c>
      <c r="G915" t="str">
        <f t="shared" si="14"/>
        <v>High</v>
      </c>
      <c r="H915">
        <v>28</v>
      </c>
      <c r="I915">
        <v>185.2</v>
      </c>
      <c r="J915">
        <v>1.4</v>
      </c>
    </row>
    <row r="916" spans="1:10" x14ac:dyDescent="0.25">
      <c r="A916" t="s">
        <v>17</v>
      </c>
      <c r="B916" t="s">
        <v>13</v>
      </c>
      <c r="C916">
        <v>2019</v>
      </c>
      <c r="D916">
        <v>24.3</v>
      </c>
      <c r="E916" t="str">
        <f>IF(D916&lt;23,"&lt;23°C",IF(D916&lt;=25,"23–25°C",IF(D916&lt;=28,"25–28°C","&gt;28°C")))</f>
        <v>23–25°C</v>
      </c>
      <c r="F916">
        <v>1102.7</v>
      </c>
      <c r="G916" t="str">
        <f t="shared" si="14"/>
        <v>High</v>
      </c>
      <c r="H916">
        <v>21.8</v>
      </c>
      <c r="I916">
        <v>238</v>
      </c>
      <c r="J916">
        <v>1.88</v>
      </c>
    </row>
    <row r="917" spans="1:10" x14ac:dyDescent="0.25">
      <c r="A917" t="s">
        <v>12</v>
      </c>
      <c r="B917" t="s">
        <v>14</v>
      </c>
      <c r="C917">
        <v>2023</v>
      </c>
      <c r="D917">
        <v>24.3</v>
      </c>
      <c r="E917" t="str">
        <f>IF(D917&lt;23,"&lt;23°C",IF(D917&lt;=25,"23–25°C",IF(D917&lt;=28,"25–28°C","&gt;28°C")))</f>
        <v>23–25°C</v>
      </c>
      <c r="F917">
        <v>891.1</v>
      </c>
      <c r="G917" t="str">
        <f t="shared" si="14"/>
        <v>Moderate</v>
      </c>
      <c r="H917">
        <v>36.9</v>
      </c>
      <c r="I917">
        <v>106.5</v>
      </c>
      <c r="J917">
        <v>3.18</v>
      </c>
    </row>
    <row r="918" spans="1:10" x14ac:dyDescent="0.25">
      <c r="A918" t="s">
        <v>18</v>
      </c>
      <c r="B918" t="s">
        <v>14</v>
      </c>
      <c r="C918">
        <v>2018</v>
      </c>
      <c r="D918">
        <v>24.2</v>
      </c>
      <c r="E918" t="str">
        <f>IF(D918&lt;23,"&lt;23°C",IF(D918&lt;=25,"23–25°C",IF(D918&lt;=28,"25–28°C","&gt;28°C")))</f>
        <v>23–25°C</v>
      </c>
      <c r="F918">
        <v>1766.2</v>
      </c>
      <c r="G918" t="str">
        <f t="shared" si="14"/>
        <v>Very High</v>
      </c>
      <c r="H918">
        <v>29.7</v>
      </c>
      <c r="I918">
        <v>191.7</v>
      </c>
      <c r="J918">
        <v>1.79</v>
      </c>
    </row>
    <row r="919" spans="1:10" x14ac:dyDescent="0.25">
      <c r="A919" t="s">
        <v>10</v>
      </c>
      <c r="B919" t="s">
        <v>9</v>
      </c>
      <c r="C919">
        <v>2019</v>
      </c>
      <c r="D919">
        <v>24.2</v>
      </c>
      <c r="E919" t="str">
        <f>IF(D919&lt;23,"&lt;23°C",IF(D919&lt;=25,"23–25°C",IF(D919&lt;=28,"25–28°C","&gt;28°C")))</f>
        <v>23–25°C</v>
      </c>
      <c r="F919">
        <v>1075.2</v>
      </c>
      <c r="G919" t="str">
        <f t="shared" si="14"/>
        <v>High</v>
      </c>
      <c r="H919">
        <v>30.9</v>
      </c>
      <c r="I919">
        <v>52</v>
      </c>
      <c r="J919">
        <v>5.83</v>
      </c>
    </row>
    <row r="920" spans="1:10" x14ac:dyDescent="0.25">
      <c r="A920" t="s">
        <v>17</v>
      </c>
      <c r="B920" t="s">
        <v>16</v>
      </c>
      <c r="C920">
        <v>2020</v>
      </c>
      <c r="D920">
        <v>24.2</v>
      </c>
      <c r="E920" t="str">
        <f>IF(D920&lt;23,"&lt;23°C",IF(D920&lt;=25,"23–25°C",IF(D920&lt;=28,"25–28°C","&gt;28°C")))</f>
        <v>23–25°C</v>
      </c>
      <c r="F920">
        <v>1259.2</v>
      </c>
      <c r="G920" t="str">
        <f t="shared" si="14"/>
        <v>High</v>
      </c>
      <c r="H920">
        <v>35.9</v>
      </c>
      <c r="I920">
        <v>47.5</v>
      </c>
      <c r="J920">
        <v>0.59</v>
      </c>
    </row>
    <row r="921" spans="1:10" x14ac:dyDescent="0.25">
      <c r="A921" t="s">
        <v>15</v>
      </c>
      <c r="B921" t="s">
        <v>16</v>
      </c>
      <c r="C921">
        <v>2021</v>
      </c>
      <c r="D921">
        <v>24.2</v>
      </c>
      <c r="E921" t="str">
        <f>IF(D921&lt;23,"&lt;23°C",IF(D921&lt;=25,"23–25°C",IF(D921&lt;=28,"25–28°C","&gt;28°C")))</f>
        <v>23–25°C</v>
      </c>
      <c r="F921">
        <v>1404.8</v>
      </c>
      <c r="G921" t="str">
        <f t="shared" si="14"/>
        <v>High</v>
      </c>
      <c r="H921">
        <v>40.6</v>
      </c>
      <c r="I921">
        <v>223</v>
      </c>
      <c r="J921">
        <v>4.82</v>
      </c>
    </row>
    <row r="922" spans="1:10" x14ac:dyDescent="0.25">
      <c r="A922" t="s">
        <v>8</v>
      </c>
      <c r="B922" t="s">
        <v>9</v>
      </c>
      <c r="C922">
        <v>2022</v>
      </c>
      <c r="D922">
        <v>24.2</v>
      </c>
      <c r="E922" t="str">
        <f>IF(D922&lt;23,"&lt;23°C",IF(D922&lt;=25,"23–25°C",IF(D922&lt;=28,"25–28°C","&gt;28°C")))</f>
        <v>23–25°C</v>
      </c>
      <c r="F922">
        <v>1411.3</v>
      </c>
      <c r="G922" t="str">
        <f t="shared" si="14"/>
        <v>High</v>
      </c>
      <c r="H922">
        <v>29.7</v>
      </c>
      <c r="I922">
        <v>181.7</v>
      </c>
      <c r="J922">
        <v>3.97</v>
      </c>
    </row>
    <row r="923" spans="1:10" x14ac:dyDescent="0.25">
      <c r="A923" t="s">
        <v>12</v>
      </c>
      <c r="B923" t="s">
        <v>13</v>
      </c>
      <c r="C923">
        <v>2023</v>
      </c>
      <c r="D923">
        <v>24.2</v>
      </c>
      <c r="E923" t="str">
        <f>IF(D923&lt;23,"&lt;23°C",IF(D923&lt;=25,"23–25°C",IF(D923&lt;=28,"25–28°C","&gt;28°C")))</f>
        <v>23–25°C</v>
      </c>
      <c r="F923">
        <v>1165.0999999999999</v>
      </c>
      <c r="G923" t="str">
        <f t="shared" si="14"/>
        <v>High</v>
      </c>
      <c r="H923">
        <v>34.1</v>
      </c>
      <c r="I923">
        <v>239.5</v>
      </c>
      <c r="J923">
        <v>0.53</v>
      </c>
    </row>
    <row r="924" spans="1:10" x14ac:dyDescent="0.25">
      <c r="A924" t="s">
        <v>12</v>
      </c>
      <c r="B924" t="s">
        <v>13</v>
      </c>
      <c r="C924">
        <v>2021</v>
      </c>
      <c r="D924">
        <v>24.2</v>
      </c>
      <c r="E924" t="str">
        <f>IF(D924&lt;23,"&lt;23°C",IF(D924&lt;=25,"23–25°C",IF(D924&lt;=28,"25–28°C","&gt;28°C")))</f>
        <v>23–25°C</v>
      </c>
      <c r="F924">
        <v>1317.6</v>
      </c>
      <c r="G924" t="str">
        <f t="shared" si="14"/>
        <v>High</v>
      </c>
      <c r="H924">
        <v>25.1</v>
      </c>
      <c r="I924">
        <v>182.4</v>
      </c>
      <c r="J924">
        <v>4.3099999999999996</v>
      </c>
    </row>
    <row r="925" spans="1:10" x14ac:dyDescent="0.25">
      <c r="A925" t="s">
        <v>8</v>
      </c>
      <c r="B925" t="s">
        <v>13</v>
      </c>
      <c r="C925">
        <v>2018</v>
      </c>
      <c r="D925">
        <v>24.1</v>
      </c>
      <c r="E925" t="str">
        <f>IF(D925&lt;23,"&lt;23°C",IF(D925&lt;=25,"23–25°C",IF(D925&lt;=28,"25–28°C","&gt;28°C")))</f>
        <v>23–25°C</v>
      </c>
      <c r="F925">
        <v>1048.7</v>
      </c>
      <c r="G925" t="str">
        <f t="shared" si="14"/>
        <v>High</v>
      </c>
      <c r="H925">
        <v>35.1</v>
      </c>
      <c r="I925">
        <v>34.200000000000003</v>
      </c>
      <c r="J925">
        <v>1.31</v>
      </c>
    </row>
    <row r="926" spans="1:10" x14ac:dyDescent="0.25">
      <c r="A926" t="s">
        <v>12</v>
      </c>
      <c r="B926" t="s">
        <v>9</v>
      </c>
      <c r="C926">
        <v>2022</v>
      </c>
      <c r="D926">
        <v>24.1</v>
      </c>
      <c r="E926" t="str">
        <f>IF(D926&lt;23,"&lt;23°C",IF(D926&lt;=25,"23–25°C",IF(D926&lt;=28,"25–28°C","&gt;28°C")))</f>
        <v>23–25°C</v>
      </c>
      <c r="F926">
        <v>1082.0999999999999</v>
      </c>
      <c r="G926" t="str">
        <f t="shared" si="14"/>
        <v>High</v>
      </c>
      <c r="H926">
        <v>16</v>
      </c>
      <c r="I926">
        <v>111.9</v>
      </c>
      <c r="J926">
        <v>5.77</v>
      </c>
    </row>
    <row r="927" spans="1:10" x14ac:dyDescent="0.25">
      <c r="A927" t="s">
        <v>15</v>
      </c>
      <c r="B927" t="s">
        <v>9</v>
      </c>
      <c r="C927">
        <v>2022</v>
      </c>
      <c r="D927">
        <v>24.1</v>
      </c>
      <c r="E927" t="str">
        <f>IF(D927&lt;23,"&lt;23°C",IF(D927&lt;=25,"23–25°C",IF(D927&lt;=28,"25–28°C","&gt;28°C")))</f>
        <v>23–25°C</v>
      </c>
      <c r="F927">
        <v>1345.6</v>
      </c>
      <c r="G927" t="str">
        <f t="shared" si="14"/>
        <v>High</v>
      </c>
      <c r="H927">
        <v>12.5</v>
      </c>
      <c r="I927">
        <v>228</v>
      </c>
      <c r="J927">
        <v>3.16</v>
      </c>
    </row>
    <row r="928" spans="1:10" x14ac:dyDescent="0.25">
      <c r="A928" t="s">
        <v>18</v>
      </c>
      <c r="B928" t="s">
        <v>14</v>
      </c>
      <c r="C928">
        <v>2023</v>
      </c>
      <c r="D928">
        <v>24.1</v>
      </c>
      <c r="E928" t="str">
        <f>IF(D928&lt;23,"&lt;23°C",IF(D928&lt;=25,"23–25°C",IF(D928&lt;=28,"25–28°C","&gt;28°C")))</f>
        <v>23–25°C</v>
      </c>
      <c r="F928">
        <v>568</v>
      </c>
      <c r="G928" t="str">
        <f t="shared" si="14"/>
        <v>Low</v>
      </c>
      <c r="H928">
        <v>27.8</v>
      </c>
      <c r="I928">
        <v>109.9</v>
      </c>
      <c r="J928">
        <v>4.6500000000000004</v>
      </c>
    </row>
    <row r="929" spans="1:10" x14ac:dyDescent="0.25">
      <c r="A929" t="s">
        <v>10</v>
      </c>
      <c r="B929" t="s">
        <v>14</v>
      </c>
      <c r="C929">
        <v>2021</v>
      </c>
      <c r="D929">
        <v>24.1</v>
      </c>
      <c r="E929" t="str">
        <f>IF(D929&lt;23,"&lt;23°C",IF(D929&lt;=25,"23–25°C",IF(D929&lt;=28,"25–28°C","&gt;28°C")))</f>
        <v>23–25°C</v>
      </c>
      <c r="F929">
        <v>1254.5</v>
      </c>
      <c r="G929" t="str">
        <f t="shared" si="14"/>
        <v>High</v>
      </c>
      <c r="H929">
        <v>14.5</v>
      </c>
      <c r="I929">
        <v>231.5</v>
      </c>
      <c r="J929">
        <v>4.4400000000000004</v>
      </c>
    </row>
    <row r="930" spans="1:10" x14ac:dyDescent="0.25">
      <c r="A930" t="s">
        <v>18</v>
      </c>
      <c r="B930" t="s">
        <v>14</v>
      </c>
      <c r="C930">
        <v>2023</v>
      </c>
      <c r="D930">
        <v>24.1</v>
      </c>
      <c r="E930" t="str">
        <f>IF(D930&lt;23,"&lt;23°C",IF(D930&lt;=25,"23–25°C",IF(D930&lt;=28,"25–28°C","&gt;28°C")))</f>
        <v>23–25°C</v>
      </c>
      <c r="F930">
        <v>1133.9000000000001</v>
      </c>
      <c r="G930" t="str">
        <f t="shared" si="14"/>
        <v>High</v>
      </c>
      <c r="H930">
        <v>39.299999999999997</v>
      </c>
      <c r="I930">
        <v>140.19999999999999</v>
      </c>
      <c r="J930">
        <v>3.32</v>
      </c>
    </row>
    <row r="931" spans="1:10" x14ac:dyDescent="0.25">
      <c r="A931" t="s">
        <v>10</v>
      </c>
      <c r="B931" t="s">
        <v>16</v>
      </c>
      <c r="C931">
        <v>2021</v>
      </c>
      <c r="D931">
        <v>24.1</v>
      </c>
      <c r="E931" t="str">
        <f>IF(D931&lt;23,"&lt;23°C",IF(D931&lt;=25,"23–25°C",IF(D931&lt;=28,"25–28°C","&gt;28°C")))</f>
        <v>23–25°C</v>
      </c>
      <c r="F931">
        <v>1166.0999999999999</v>
      </c>
      <c r="G931" t="str">
        <f t="shared" si="14"/>
        <v>High</v>
      </c>
      <c r="H931">
        <v>33.1</v>
      </c>
      <c r="I931">
        <v>234.5</v>
      </c>
      <c r="J931">
        <v>4.5</v>
      </c>
    </row>
    <row r="932" spans="1:10" x14ac:dyDescent="0.25">
      <c r="A932" t="s">
        <v>10</v>
      </c>
      <c r="B932" t="s">
        <v>14</v>
      </c>
      <c r="C932">
        <v>2021</v>
      </c>
      <c r="D932">
        <v>24</v>
      </c>
      <c r="E932" t="str">
        <f>IF(D932&lt;23,"&lt;23°C",IF(D932&lt;=25,"23–25°C",IF(D932&lt;=28,"25–28°C","&gt;28°C")))</f>
        <v>23–25°C</v>
      </c>
      <c r="F932">
        <v>968.7</v>
      </c>
      <c r="G932" t="str">
        <f t="shared" si="14"/>
        <v>Moderate</v>
      </c>
      <c r="H932">
        <v>21.4</v>
      </c>
      <c r="I932">
        <v>57.4</v>
      </c>
      <c r="J932">
        <v>3.31</v>
      </c>
    </row>
    <row r="933" spans="1:10" x14ac:dyDescent="0.25">
      <c r="A933" t="s">
        <v>18</v>
      </c>
      <c r="B933" t="s">
        <v>13</v>
      </c>
      <c r="C933">
        <v>2018</v>
      </c>
      <c r="D933">
        <v>24</v>
      </c>
      <c r="E933" t="str">
        <f>IF(D933&lt;23,"&lt;23°C",IF(D933&lt;=25,"23–25°C",IF(D933&lt;=28,"25–28°C","&gt;28°C")))</f>
        <v>23–25°C</v>
      </c>
      <c r="F933">
        <v>921.6</v>
      </c>
      <c r="G933" t="str">
        <f t="shared" si="14"/>
        <v>Moderate</v>
      </c>
      <c r="H933">
        <v>25.8</v>
      </c>
      <c r="I933">
        <v>178.7</v>
      </c>
      <c r="J933">
        <v>4.55</v>
      </c>
    </row>
    <row r="934" spans="1:10" x14ac:dyDescent="0.25">
      <c r="A934" t="s">
        <v>8</v>
      </c>
      <c r="B934" t="s">
        <v>14</v>
      </c>
      <c r="C934">
        <v>2021</v>
      </c>
      <c r="D934">
        <v>24</v>
      </c>
      <c r="E934" t="str">
        <f>IF(D934&lt;23,"&lt;23°C",IF(D934&lt;=25,"23–25°C",IF(D934&lt;=28,"25–28°C","&gt;28°C")))</f>
        <v>23–25°C</v>
      </c>
      <c r="F934">
        <v>1661.9</v>
      </c>
      <c r="G934" t="str">
        <f t="shared" si="14"/>
        <v>Very High</v>
      </c>
      <c r="H934">
        <v>13.5</v>
      </c>
      <c r="I934">
        <v>40.700000000000003</v>
      </c>
      <c r="J934">
        <v>1.3</v>
      </c>
    </row>
    <row r="935" spans="1:10" x14ac:dyDescent="0.25">
      <c r="A935" t="s">
        <v>18</v>
      </c>
      <c r="B935" t="s">
        <v>16</v>
      </c>
      <c r="C935">
        <v>2018</v>
      </c>
      <c r="D935">
        <v>24</v>
      </c>
      <c r="E935" t="str">
        <f>IF(D935&lt;23,"&lt;23°C",IF(D935&lt;=25,"23–25°C",IF(D935&lt;=28,"25–28°C","&gt;28°C")))</f>
        <v>23–25°C</v>
      </c>
      <c r="F935">
        <v>958.1</v>
      </c>
      <c r="G935" t="str">
        <f t="shared" si="14"/>
        <v>Moderate</v>
      </c>
      <c r="H935">
        <v>33.799999999999997</v>
      </c>
      <c r="I935">
        <v>174.6</v>
      </c>
      <c r="J935">
        <v>5.0599999999999996</v>
      </c>
    </row>
    <row r="936" spans="1:10" x14ac:dyDescent="0.25">
      <c r="A936" t="s">
        <v>12</v>
      </c>
      <c r="B936" t="s">
        <v>11</v>
      </c>
      <c r="C936">
        <v>2019</v>
      </c>
      <c r="D936">
        <v>24</v>
      </c>
      <c r="E936" t="str">
        <f>IF(D936&lt;23,"&lt;23°C",IF(D936&lt;=25,"23–25°C",IF(D936&lt;=28,"25–28°C","&gt;28°C")))</f>
        <v>23–25°C</v>
      </c>
      <c r="F936">
        <v>1045.5</v>
      </c>
      <c r="G936" t="str">
        <f t="shared" si="14"/>
        <v>High</v>
      </c>
      <c r="H936">
        <v>42.8</v>
      </c>
      <c r="I936">
        <v>78.099999999999994</v>
      </c>
      <c r="J936">
        <v>2.98</v>
      </c>
    </row>
    <row r="937" spans="1:10" x14ac:dyDescent="0.25">
      <c r="A937" t="s">
        <v>8</v>
      </c>
      <c r="B937" t="s">
        <v>14</v>
      </c>
      <c r="C937">
        <v>2020</v>
      </c>
      <c r="D937">
        <v>24</v>
      </c>
      <c r="E937" t="str">
        <f>IF(D937&lt;23,"&lt;23°C",IF(D937&lt;=25,"23–25°C",IF(D937&lt;=28,"25–28°C","&gt;28°C")))</f>
        <v>23–25°C</v>
      </c>
      <c r="F937">
        <v>1072.2</v>
      </c>
      <c r="G937" t="str">
        <f t="shared" si="14"/>
        <v>High</v>
      </c>
      <c r="H937">
        <v>12.7</v>
      </c>
      <c r="I937">
        <v>187.8</v>
      </c>
      <c r="J937">
        <v>1.36</v>
      </c>
    </row>
    <row r="938" spans="1:10" x14ac:dyDescent="0.25">
      <c r="A938" t="s">
        <v>12</v>
      </c>
      <c r="B938" t="s">
        <v>14</v>
      </c>
      <c r="C938">
        <v>2020</v>
      </c>
      <c r="D938">
        <v>23.9</v>
      </c>
      <c r="E938" t="str">
        <f>IF(D938&lt;23,"&lt;23°C",IF(D938&lt;=25,"23–25°C",IF(D938&lt;=28,"25–28°C","&gt;28°C")))</f>
        <v>23–25°C</v>
      </c>
      <c r="F938">
        <v>1165.2</v>
      </c>
      <c r="G938" t="str">
        <f t="shared" si="14"/>
        <v>High</v>
      </c>
      <c r="H938">
        <v>35.799999999999997</v>
      </c>
      <c r="I938">
        <v>205.3</v>
      </c>
      <c r="J938">
        <v>3.6</v>
      </c>
    </row>
    <row r="939" spans="1:10" x14ac:dyDescent="0.25">
      <c r="A939" t="s">
        <v>15</v>
      </c>
      <c r="B939" t="s">
        <v>11</v>
      </c>
      <c r="C939">
        <v>2018</v>
      </c>
      <c r="D939">
        <v>23.9</v>
      </c>
      <c r="E939" t="str">
        <f>IF(D939&lt;23,"&lt;23°C",IF(D939&lt;=25,"23–25°C",IF(D939&lt;=28,"25–28°C","&gt;28°C")))</f>
        <v>23–25°C</v>
      </c>
      <c r="F939">
        <v>1256.8</v>
      </c>
      <c r="G939" t="str">
        <f t="shared" si="14"/>
        <v>High</v>
      </c>
      <c r="H939">
        <v>21</v>
      </c>
      <c r="I939">
        <v>197.1</v>
      </c>
      <c r="J939">
        <v>1.93</v>
      </c>
    </row>
    <row r="940" spans="1:10" x14ac:dyDescent="0.25">
      <c r="A940" t="s">
        <v>8</v>
      </c>
      <c r="B940" t="s">
        <v>16</v>
      </c>
      <c r="C940">
        <v>2018</v>
      </c>
      <c r="D940">
        <v>23.9</v>
      </c>
      <c r="E940" t="str">
        <f>IF(D940&lt;23,"&lt;23°C",IF(D940&lt;=25,"23–25°C",IF(D940&lt;=28,"25–28°C","&gt;28°C")))</f>
        <v>23–25°C</v>
      </c>
      <c r="F940">
        <v>1527.2</v>
      </c>
      <c r="G940" t="str">
        <f t="shared" si="14"/>
        <v>Very High</v>
      </c>
      <c r="H940">
        <v>38.4</v>
      </c>
      <c r="I940">
        <v>241</v>
      </c>
      <c r="J940">
        <v>4.95</v>
      </c>
    </row>
    <row r="941" spans="1:10" x14ac:dyDescent="0.25">
      <c r="A941" t="s">
        <v>15</v>
      </c>
      <c r="B941" t="s">
        <v>16</v>
      </c>
      <c r="C941">
        <v>2022</v>
      </c>
      <c r="D941">
        <v>23.9</v>
      </c>
      <c r="E941" t="str">
        <f>IF(D941&lt;23,"&lt;23°C",IF(D941&lt;=25,"23–25°C",IF(D941&lt;=28,"25–28°C","&gt;28°C")))</f>
        <v>23–25°C</v>
      </c>
      <c r="F941">
        <v>1163.9000000000001</v>
      </c>
      <c r="G941" t="str">
        <f t="shared" si="14"/>
        <v>High</v>
      </c>
      <c r="H941">
        <v>21.1</v>
      </c>
      <c r="I941">
        <v>46.5</v>
      </c>
      <c r="J941">
        <v>3.13</v>
      </c>
    </row>
    <row r="942" spans="1:10" x14ac:dyDescent="0.25">
      <c r="A942" t="s">
        <v>10</v>
      </c>
      <c r="B942" t="s">
        <v>11</v>
      </c>
      <c r="C942">
        <v>2019</v>
      </c>
      <c r="D942">
        <v>23.9</v>
      </c>
      <c r="E942" t="str">
        <f>IF(D942&lt;23,"&lt;23°C",IF(D942&lt;=25,"23–25°C",IF(D942&lt;=28,"25–28°C","&gt;28°C")))</f>
        <v>23–25°C</v>
      </c>
      <c r="F942">
        <v>1176.5</v>
      </c>
      <c r="G942" t="str">
        <f t="shared" si="14"/>
        <v>High</v>
      </c>
      <c r="H942">
        <v>44.8</v>
      </c>
      <c r="I942">
        <v>23.6</v>
      </c>
      <c r="J942">
        <v>5.25</v>
      </c>
    </row>
    <row r="943" spans="1:10" x14ac:dyDescent="0.25">
      <c r="A943" t="s">
        <v>8</v>
      </c>
      <c r="B943" t="s">
        <v>14</v>
      </c>
      <c r="C943">
        <v>2018</v>
      </c>
      <c r="D943">
        <v>23.9</v>
      </c>
      <c r="E943" t="str">
        <f>IF(D943&lt;23,"&lt;23°C",IF(D943&lt;=25,"23–25°C",IF(D943&lt;=28,"25–28°C","&gt;28°C")))</f>
        <v>23–25°C</v>
      </c>
      <c r="F943">
        <v>1308.5999999999999</v>
      </c>
      <c r="G943" t="str">
        <f t="shared" si="14"/>
        <v>High</v>
      </c>
      <c r="H943">
        <v>23.4</v>
      </c>
      <c r="I943">
        <v>223.7</v>
      </c>
      <c r="J943">
        <v>1.06</v>
      </c>
    </row>
    <row r="944" spans="1:10" x14ac:dyDescent="0.25">
      <c r="A944" t="s">
        <v>15</v>
      </c>
      <c r="B944" t="s">
        <v>16</v>
      </c>
      <c r="C944">
        <v>2022</v>
      </c>
      <c r="D944">
        <v>23.9</v>
      </c>
      <c r="E944" t="str">
        <f>IF(D944&lt;23,"&lt;23°C",IF(D944&lt;=25,"23–25°C",IF(D944&lt;=28,"25–28°C","&gt;28°C")))</f>
        <v>23–25°C</v>
      </c>
      <c r="F944">
        <v>1161</v>
      </c>
      <c r="G944" t="str">
        <f t="shared" si="14"/>
        <v>High</v>
      </c>
      <c r="H944">
        <v>44.8</v>
      </c>
      <c r="I944">
        <v>134.4</v>
      </c>
      <c r="J944">
        <v>4.66</v>
      </c>
    </row>
    <row r="945" spans="1:10" x14ac:dyDescent="0.25">
      <c r="A945" t="s">
        <v>15</v>
      </c>
      <c r="B945" t="s">
        <v>9</v>
      </c>
      <c r="C945">
        <v>2020</v>
      </c>
      <c r="D945">
        <v>23.9</v>
      </c>
      <c r="E945" t="str">
        <f>IF(D945&lt;23,"&lt;23°C",IF(D945&lt;=25,"23–25°C",IF(D945&lt;=28,"25–28°C","&gt;28°C")))</f>
        <v>23–25°C</v>
      </c>
      <c r="F945">
        <v>1493.5</v>
      </c>
      <c r="G945" t="str">
        <f t="shared" si="14"/>
        <v>High</v>
      </c>
      <c r="H945">
        <v>22</v>
      </c>
      <c r="I945">
        <v>102.6</v>
      </c>
      <c r="J945">
        <v>4.49</v>
      </c>
    </row>
    <row r="946" spans="1:10" x14ac:dyDescent="0.25">
      <c r="A946" t="s">
        <v>18</v>
      </c>
      <c r="B946" t="s">
        <v>9</v>
      </c>
      <c r="C946">
        <v>2023</v>
      </c>
      <c r="D946">
        <v>23.8</v>
      </c>
      <c r="E946" t="str">
        <f>IF(D946&lt;23,"&lt;23°C",IF(D946&lt;=25,"23–25°C",IF(D946&lt;=28,"25–28°C","&gt;28°C")))</f>
        <v>23–25°C</v>
      </c>
      <c r="F946">
        <v>877.1</v>
      </c>
      <c r="G946" t="str">
        <f t="shared" si="14"/>
        <v>Moderate</v>
      </c>
      <c r="H946">
        <v>29.4</v>
      </c>
      <c r="I946">
        <v>217.8</v>
      </c>
      <c r="J946">
        <v>2.66</v>
      </c>
    </row>
    <row r="947" spans="1:10" x14ac:dyDescent="0.25">
      <c r="A947" t="s">
        <v>18</v>
      </c>
      <c r="B947" t="s">
        <v>14</v>
      </c>
      <c r="C947">
        <v>2020</v>
      </c>
      <c r="D947">
        <v>23.8</v>
      </c>
      <c r="E947" t="str">
        <f>IF(D947&lt;23,"&lt;23°C",IF(D947&lt;=25,"23–25°C",IF(D947&lt;=28,"25–28°C","&gt;28°C")))</f>
        <v>23–25°C</v>
      </c>
      <c r="F947">
        <v>1615.3</v>
      </c>
      <c r="G947" t="str">
        <f t="shared" si="14"/>
        <v>Very High</v>
      </c>
      <c r="H947">
        <v>27.5</v>
      </c>
      <c r="I947">
        <v>33.1</v>
      </c>
      <c r="J947">
        <v>5.12</v>
      </c>
    </row>
    <row r="948" spans="1:10" x14ac:dyDescent="0.25">
      <c r="A948" t="s">
        <v>17</v>
      </c>
      <c r="B948" t="s">
        <v>9</v>
      </c>
      <c r="C948">
        <v>2020</v>
      </c>
      <c r="D948">
        <v>23.7</v>
      </c>
      <c r="E948" t="str">
        <f>IF(D948&lt;23,"&lt;23°C",IF(D948&lt;=25,"23–25°C",IF(D948&lt;=28,"25–28°C","&gt;28°C")))</f>
        <v>23–25°C</v>
      </c>
      <c r="F948">
        <v>1348.1</v>
      </c>
      <c r="G948" t="str">
        <f t="shared" si="14"/>
        <v>High</v>
      </c>
      <c r="H948">
        <v>37.4</v>
      </c>
      <c r="I948">
        <v>239.2</v>
      </c>
      <c r="J948">
        <v>5.85</v>
      </c>
    </row>
    <row r="949" spans="1:10" x14ac:dyDescent="0.25">
      <c r="A949" t="s">
        <v>12</v>
      </c>
      <c r="B949" t="s">
        <v>11</v>
      </c>
      <c r="C949">
        <v>2022</v>
      </c>
      <c r="D949">
        <v>23.7</v>
      </c>
      <c r="E949" t="str">
        <f>IF(D949&lt;23,"&lt;23°C",IF(D949&lt;=25,"23–25°C",IF(D949&lt;=28,"25–28°C","&gt;28°C")))</f>
        <v>23–25°C</v>
      </c>
      <c r="F949">
        <v>586.9</v>
      </c>
      <c r="G949" t="str">
        <f t="shared" si="14"/>
        <v>Low</v>
      </c>
      <c r="H949">
        <v>37.799999999999997</v>
      </c>
      <c r="I949">
        <v>224.9</v>
      </c>
      <c r="J949">
        <v>2.65</v>
      </c>
    </row>
    <row r="950" spans="1:10" x14ac:dyDescent="0.25">
      <c r="A950" t="s">
        <v>18</v>
      </c>
      <c r="B950" t="s">
        <v>9</v>
      </c>
      <c r="C950">
        <v>2018</v>
      </c>
      <c r="D950">
        <v>23.7</v>
      </c>
      <c r="E950" t="str">
        <f>IF(D950&lt;23,"&lt;23°C",IF(D950&lt;=25,"23–25°C",IF(D950&lt;=28,"25–28°C","&gt;28°C")))</f>
        <v>23–25°C</v>
      </c>
      <c r="F950">
        <v>1135.7</v>
      </c>
      <c r="G950" t="str">
        <f t="shared" si="14"/>
        <v>High</v>
      </c>
      <c r="H950">
        <v>13.9</v>
      </c>
      <c r="I950">
        <v>231</v>
      </c>
      <c r="J950">
        <v>5.9</v>
      </c>
    </row>
    <row r="951" spans="1:10" x14ac:dyDescent="0.25">
      <c r="A951" t="s">
        <v>15</v>
      </c>
      <c r="B951" t="s">
        <v>14</v>
      </c>
      <c r="C951">
        <v>2021</v>
      </c>
      <c r="D951">
        <v>23.7</v>
      </c>
      <c r="E951" t="str">
        <f>IF(D951&lt;23,"&lt;23°C",IF(D951&lt;=25,"23–25°C",IF(D951&lt;=28,"25–28°C","&gt;28°C")))</f>
        <v>23–25°C</v>
      </c>
      <c r="F951">
        <v>1139.2</v>
      </c>
      <c r="G951" t="str">
        <f t="shared" si="14"/>
        <v>High</v>
      </c>
      <c r="H951">
        <v>22</v>
      </c>
      <c r="I951">
        <v>237.2</v>
      </c>
      <c r="J951">
        <v>4.83</v>
      </c>
    </row>
    <row r="952" spans="1:10" x14ac:dyDescent="0.25">
      <c r="A952" t="s">
        <v>18</v>
      </c>
      <c r="B952" t="s">
        <v>9</v>
      </c>
      <c r="C952">
        <v>2019</v>
      </c>
      <c r="D952">
        <v>23.6</v>
      </c>
      <c r="E952" t="str">
        <f>IF(D952&lt;23,"&lt;23°C",IF(D952&lt;=25,"23–25°C",IF(D952&lt;=28,"25–28°C","&gt;28°C")))</f>
        <v>23–25°C</v>
      </c>
      <c r="F952">
        <v>1256</v>
      </c>
      <c r="G952" t="str">
        <f t="shared" si="14"/>
        <v>High</v>
      </c>
      <c r="H952">
        <v>22.3</v>
      </c>
      <c r="I952">
        <v>84.8</v>
      </c>
      <c r="J952">
        <v>1.55</v>
      </c>
    </row>
    <row r="953" spans="1:10" x14ac:dyDescent="0.25">
      <c r="A953" t="s">
        <v>15</v>
      </c>
      <c r="B953" t="s">
        <v>13</v>
      </c>
      <c r="C953">
        <v>2019</v>
      </c>
      <c r="D953">
        <v>23.6</v>
      </c>
      <c r="E953" t="str">
        <f>IF(D953&lt;23,"&lt;23°C",IF(D953&lt;=25,"23–25°C",IF(D953&lt;=28,"25–28°C","&gt;28°C")))</f>
        <v>23–25°C</v>
      </c>
      <c r="F953">
        <v>1658.8</v>
      </c>
      <c r="G953" t="str">
        <f t="shared" si="14"/>
        <v>Very High</v>
      </c>
      <c r="H953">
        <v>33.6</v>
      </c>
      <c r="I953">
        <v>36.200000000000003</v>
      </c>
      <c r="J953">
        <v>3.63</v>
      </c>
    </row>
    <row r="954" spans="1:10" x14ac:dyDescent="0.25">
      <c r="A954" t="s">
        <v>10</v>
      </c>
      <c r="B954" t="s">
        <v>11</v>
      </c>
      <c r="C954">
        <v>2022</v>
      </c>
      <c r="D954">
        <v>23.6</v>
      </c>
      <c r="E954" t="str">
        <f>IF(D954&lt;23,"&lt;23°C",IF(D954&lt;=25,"23–25°C",IF(D954&lt;=28,"25–28°C","&gt;28°C")))</f>
        <v>23–25°C</v>
      </c>
      <c r="F954">
        <v>1393.6</v>
      </c>
      <c r="G954" t="str">
        <f t="shared" si="14"/>
        <v>High</v>
      </c>
      <c r="H954">
        <v>13.1</v>
      </c>
      <c r="I954">
        <v>158.9</v>
      </c>
      <c r="J954">
        <v>1.57</v>
      </c>
    </row>
    <row r="955" spans="1:10" x14ac:dyDescent="0.25">
      <c r="A955" t="s">
        <v>10</v>
      </c>
      <c r="B955" t="s">
        <v>9</v>
      </c>
      <c r="C955">
        <v>2020</v>
      </c>
      <c r="D955">
        <v>23.6</v>
      </c>
      <c r="E955" t="str">
        <f>IF(D955&lt;23,"&lt;23°C",IF(D955&lt;=25,"23–25°C",IF(D955&lt;=28,"25–28°C","&gt;28°C")))</f>
        <v>23–25°C</v>
      </c>
      <c r="F955">
        <v>1515.4</v>
      </c>
      <c r="G955" t="str">
        <f t="shared" si="14"/>
        <v>Very High</v>
      </c>
      <c r="H955">
        <v>10.9</v>
      </c>
      <c r="I955">
        <v>199.3</v>
      </c>
      <c r="J955">
        <v>4.51</v>
      </c>
    </row>
    <row r="956" spans="1:10" x14ac:dyDescent="0.25">
      <c r="A956" t="s">
        <v>17</v>
      </c>
      <c r="B956" t="s">
        <v>14</v>
      </c>
      <c r="C956">
        <v>2019</v>
      </c>
      <c r="D956">
        <v>23.5</v>
      </c>
      <c r="E956" t="str">
        <f>IF(D956&lt;23,"&lt;23°C",IF(D956&lt;=25,"23–25°C",IF(D956&lt;=28,"25–28°C","&gt;28°C")))</f>
        <v>23–25°C</v>
      </c>
      <c r="F956">
        <v>1267.5</v>
      </c>
      <c r="G956" t="str">
        <f t="shared" si="14"/>
        <v>High</v>
      </c>
      <c r="H956">
        <v>24.4</v>
      </c>
      <c r="I956">
        <v>219.9</v>
      </c>
      <c r="J956">
        <v>5.13</v>
      </c>
    </row>
    <row r="957" spans="1:10" x14ac:dyDescent="0.25">
      <c r="A957" t="s">
        <v>10</v>
      </c>
      <c r="B957" t="s">
        <v>9</v>
      </c>
      <c r="C957">
        <v>2019</v>
      </c>
      <c r="D957">
        <v>23.5</v>
      </c>
      <c r="E957" t="str">
        <f>IF(D957&lt;23,"&lt;23°C",IF(D957&lt;=25,"23–25°C",IF(D957&lt;=28,"25–28°C","&gt;28°C")))</f>
        <v>23–25°C</v>
      </c>
      <c r="F957">
        <v>770.6</v>
      </c>
      <c r="G957" t="str">
        <f t="shared" si="14"/>
        <v>Moderate</v>
      </c>
      <c r="H957">
        <v>16.8</v>
      </c>
      <c r="I957">
        <v>195.9</v>
      </c>
      <c r="J957">
        <v>2.71</v>
      </c>
    </row>
    <row r="958" spans="1:10" x14ac:dyDescent="0.25">
      <c r="A958" t="s">
        <v>12</v>
      </c>
      <c r="B958" t="s">
        <v>9</v>
      </c>
      <c r="C958">
        <v>2019</v>
      </c>
      <c r="D958">
        <v>23.5</v>
      </c>
      <c r="E958" t="str">
        <f>IF(D958&lt;23,"&lt;23°C",IF(D958&lt;=25,"23–25°C",IF(D958&lt;=28,"25–28°C","&gt;28°C")))</f>
        <v>23–25°C</v>
      </c>
      <c r="F958">
        <v>614.5</v>
      </c>
      <c r="G958" t="str">
        <f t="shared" si="14"/>
        <v>Moderate</v>
      </c>
      <c r="H958">
        <v>26</v>
      </c>
      <c r="I958">
        <v>105.5</v>
      </c>
      <c r="J958">
        <v>5.81</v>
      </c>
    </row>
    <row r="959" spans="1:10" x14ac:dyDescent="0.25">
      <c r="A959" t="s">
        <v>17</v>
      </c>
      <c r="B959" t="s">
        <v>9</v>
      </c>
      <c r="C959">
        <v>2019</v>
      </c>
      <c r="D959">
        <v>23.4</v>
      </c>
      <c r="E959" t="str">
        <f>IF(D959&lt;23,"&lt;23°C",IF(D959&lt;=25,"23–25°C",IF(D959&lt;=28,"25–28°C","&gt;28°C")))</f>
        <v>23–25°C</v>
      </c>
      <c r="F959">
        <v>1003</v>
      </c>
      <c r="G959" t="str">
        <f t="shared" si="14"/>
        <v>High</v>
      </c>
      <c r="H959">
        <v>13.9</v>
      </c>
      <c r="I959">
        <v>233.9</v>
      </c>
      <c r="J959">
        <v>4.71</v>
      </c>
    </row>
    <row r="960" spans="1:10" x14ac:dyDescent="0.25">
      <c r="A960" t="s">
        <v>17</v>
      </c>
      <c r="B960" t="s">
        <v>13</v>
      </c>
      <c r="C960">
        <v>2022</v>
      </c>
      <c r="D960">
        <v>23.4</v>
      </c>
      <c r="E960" t="str">
        <f>IF(D960&lt;23,"&lt;23°C",IF(D960&lt;=25,"23–25°C",IF(D960&lt;=28,"25–28°C","&gt;28°C")))</f>
        <v>23–25°C</v>
      </c>
      <c r="F960">
        <v>1081.5</v>
      </c>
      <c r="G960" t="str">
        <f t="shared" si="14"/>
        <v>High</v>
      </c>
      <c r="H960">
        <v>29.1</v>
      </c>
      <c r="I960">
        <v>249.5</v>
      </c>
      <c r="J960">
        <v>4.41</v>
      </c>
    </row>
    <row r="961" spans="1:10" x14ac:dyDescent="0.25">
      <c r="A961" t="s">
        <v>10</v>
      </c>
      <c r="B961" t="s">
        <v>16</v>
      </c>
      <c r="C961">
        <v>2022</v>
      </c>
      <c r="D961">
        <v>23.4</v>
      </c>
      <c r="E961" t="str">
        <f>IF(D961&lt;23,"&lt;23°C",IF(D961&lt;=25,"23–25°C",IF(D961&lt;=28,"25–28°C","&gt;28°C")))</f>
        <v>23–25°C</v>
      </c>
      <c r="F961">
        <v>1239.9000000000001</v>
      </c>
      <c r="G961" t="str">
        <f t="shared" si="14"/>
        <v>High</v>
      </c>
      <c r="H961">
        <v>28</v>
      </c>
      <c r="I961">
        <v>70.8</v>
      </c>
      <c r="J961">
        <v>0.62</v>
      </c>
    </row>
    <row r="962" spans="1:10" x14ac:dyDescent="0.25">
      <c r="A962" t="s">
        <v>18</v>
      </c>
      <c r="B962" t="s">
        <v>13</v>
      </c>
      <c r="C962">
        <v>2022</v>
      </c>
      <c r="D962">
        <v>23.4</v>
      </c>
      <c r="E962" t="str">
        <f>IF(D962&lt;23,"&lt;23°C",IF(D962&lt;=25,"23–25°C",IF(D962&lt;=28,"25–28°C","&gt;28°C")))</f>
        <v>23–25°C</v>
      </c>
      <c r="F962">
        <v>1419.1</v>
      </c>
      <c r="G962" t="str">
        <f t="shared" ref="G962:G1025" si="15">IF(F962&lt;600,"Low",IF(F962&lt;=1000,"Moderate",IF(F962&lt;=1500,"High","Very High")))</f>
        <v>High</v>
      </c>
      <c r="H962">
        <v>24.5</v>
      </c>
      <c r="I962">
        <v>174.6</v>
      </c>
      <c r="J962">
        <v>4.09</v>
      </c>
    </row>
    <row r="963" spans="1:10" x14ac:dyDescent="0.25">
      <c r="A963" t="s">
        <v>12</v>
      </c>
      <c r="B963" t="s">
        <v>11</v>
      </c>
      <c r="C963">
        <v>2022</v>
      </c>
      <c r="D963">
        <v>23.4</v>
      </c>
      <c r="E963" t="str">
        <f>IF(D963&lt;23,"&lt;23°C",IF(D963&lt;=25,"23–25°C",IF(D963&lt;=28,"25–28°C","&gt;28°C")))</f>
        <v>23–25°C</v>
      </c>
      <c r="F963">
        <v>1331</v>
      </c>
      <c r="G963" t="str">
        <f t="shared" si="15"/>
        <v>High</v>
      </c>
      <c r="H963">
        <v>43.2</v>
      </c>
      <c r="I963">
        <v>125</v>
      </c>
      <c r="J963">
        <v>5.57</v>
      </c>
    </row>
    <row r="964" spans="1:10" x14ac:dyDescent="0.25">
      <c r="A964" t="s">
        <v>17</v>
      </c>
      <c r="B964" t="s">
        <v>16</v>
      </c>
      <c r="C964">
        <v>2019</v>
      </c>
      <c r="D964">
        <v>23.3</v>
      </c>
      <c r="E964" t="str">
        <f>IF(D964&lt;23,"&lt;23°C",IF(D964&lt;=25,"23–25°C",IF(D964&lt;=28,"25–28°C","&gt;28°C")))</f>
        <v>23–25°C</v>
      </c>
      <c r="F964">
        <v>1654.4</v>
      </c>
      <c r="G964" t="str">
        <f t="shared" si="15"/>
        <v>Very High</v>
      </c>
      <c r="H964">
        <v>34.5</v>
      </c>
      <c r="I964">
        <v>157.9</v>
      </c>
      <c r="J964">
        <v>2.5299999999999998</v>
      </c>
    </row>
    <row r="965" spans="1:10" x14ac:dyDescent="0.25">
      <c r="A965" t="s">
        <v>15</v>
      </c>
      <c r="B965" t="s">
        <v>14</v>
      </c>
      <c r="C965">
        <v>2022</v>
      </c>
      <c r="D965">
        <v>23.3</v>
      </c>
      <c r="E965" t="str">
        <f>IF(D965&lt;23,"&lt;23°C",IF(D965&lt;=25,"23–25°C",IF(D965&lt;=28,"25–28°C","&gt;28°C")))</f>
        <v>23–25°C</v>
      </c>
      <c r="F965">
        <v>1473.5</v>
      </c>
      <c r="G965" t="str">
        <f t="shared" si="15"/>
        <v>High</v>
      </c>
      <c r="H965">
        <v>26.9</v>
      </c>
      <c r="I965">
        <v>249.9</v>
      </c>
      <c r="J965">
        <v>5.13</v>
      </c>
    </row>
    <row r="966" spans="1:10" x14ac:dyDescent="0.25">
      <c r="A966" t="s">
        <v>12</v>
      </c>
      <c r="B966" t="s">
        <v>9</v>
      </c>
      <c r="C966">
        <v>2023</v>
      </c>
      <c r="D966">
        <v>23.3</v>
      </c>
      <c r="E966" t="str">
        <f>IF(D966&lt;23,"&lt;23°C",IF(D966&lt;=25,"23–25°C",IF(D966&lt;=28,"25–28°C","&gt;28°C")))</f>
        <v>23–25°C</v>
      </c>
      <c r="F966">
        <v>871.5</v>
      </c>
      <c r="G966" t="str">
        <f t="shared" si="15"/>
        <v>Moderate</v>
      </c>
      <c r="H966">
        <v>32.799999999999997</v>
      </c>
      <c r="I966">
        <v>148.69999999999999</v>
      </c>
      <c r="J966">
        <v>1.89</v>
      </c>
    </row>
    <row r="967" spans="1:10" x14ac:dyDescent="0.25">
      <c r="A967" t="s">
        <v>8</v>
      </c>
      <c r="B967" t="s">
        <v>13</v>
      </c>
      <c r="C967">
        <v>2021</v>
      </c>
      <c r="D967">
        <v>23.2</v>
      </c>
      <c r="E967" t="str">
        <f>IF(D967&lt;23,"&lt;23°C",IF(D967&lt;=25,"23–25°C",IF(D967&lt;=28,"25–28°C","&gt;28°C")))</f>
        <v>23–25°C</v>
      </c>
      <c r="F967">
        <v>1033.3</v>
      </c>
      <c r="G967" t="str">
        <f t="shared" si="15"/>
        <v>High</v>
      </c>
      <c r="H967">
        <v>44.5</v>
      </c>
      <c r="I967">
        <v>43.8</v>
      </c>
      <c r="J967">
        <v>0.9</v>
      </c>
    </row>
    <row r="968" spans="1:10" x14ac:dyDescent="0.25">
      <c r="A968" t="s">
        <v>8</v>
      </c>
      <c r="B968" t="s">
        <v>16</v>
      </c>
      <c r="C968">
        <v>2022</v>
      </c>
      <c r="D968">
        <v>23.2</v>
      </c>
      <c r="E968" t="str">
        <f>IF(D968&lt;23,"&lt;23°C",IF(D968&lt;=25,"23–25°C",IF(D968&lt;=28,"25–28°C","&gt;28°C")))</f>
        <v>23–25°C</v>
      </c>
      <c r="F968">
        <v>1390.9</v>
      </c>
      <c r="G968" t="str">
        <f t="shared" si="15"/>
        <v>High</v>
      </c>
      <c r="H968">
        <v>28.1</v>
      </c>
      <c r="I968">
        <v>49.3</v>
      </c>
      <c r="J968">
        <v>1.37</v>
      </c>
    </row>
    <row r="969" spans="1:10" x14ac:dyDescent="0.25">
      <c r="A969" t="s">
        <v>15</v>
      </c>
      <c r="B969" t="s">
        <v>16</v>
      </c>
      <c r="C969">
        <v>2021</v>
      </c>
      <c r="D969">
        <v>23.2</v>
      </c>
      <c r="E969" t="str">
        <f>IF(D969&lt;23,"&lt;23°C",IF(D969&lt;=25,"23–25°C",IF(D969&lt;=28,"25–28°C","&gt;28°C")))</f>
        <v>23–25°C</v>
      </c>
      <c r="F969">
        <v>1476.2</v>
      </c>
      <c r="G969" t="str">
        <f t="shared" si="15"/>
        <v>High</v>
      </c>
      <c r="H969">
        <v>37.799999999999997</v>
      </c>
      <c r="I969">
        <v>133.5</v>
      </c>
      <c r="J969">
        <v>0.9</v>
      </c>
    </row>
    <row r="970" spans="1:10" x14ac:dyDescent="0.25">
      <c r="A970" t="s">
        <v>17</v>
      </c>
      <c r="B970" t="s">
        <v>9</v>
      </c>
      <c r="C970">
        <v>2018</v>
      </c>
      <c r="D970">
        <v>23.1</v>
      </c>
      <c r="E970" t="str">
        <f>IF(D970&lt;23,"&lt;23°C",IF(D970&lt;=25,"23–25°C",IF(D970&lt;=28,"25–28°C","&gt;28°C")))</f>
        <v>23–25°C</v>
      </c>
      <c r="F970">
        <v>1424.7</v>
      </c>
      <c r="G970" t="str">
        <f t="shared" si="15"/>
        <v>High</v>
      </c>
      <c r="H970">
        <v>34.799999999999997</v>
      </c>
      <c r="I970">
        <v>37.6</v>
      </c>
      <c r="J970">
        <v>2.71</v>
      </c>
    </row>
    <row r="971" spans="1:10" x14ac:dyDescent="0.25">
      <c r="A971" t="s">
        <v>10</v>
      </c>
      <c r="B971" t="s">
        <v>11</v>
      </c>
      <c r="C971">
        <v>2020</v>
      </c>
      <c r="D971">
        <v>23.1</v>
      </c>
      <c r="E971" t="str">
        <f>IF(D971&lt;23,"&lt;23°C",IF(D971&lt;=25,"23–25°C",IF(D971&lt;=28,"25–28°C","&gt;28°C")))</f>
        <v>23–25°C</v>
      </c>
      <c r="F971">
        <v>1274.9000000000001</v>
      </c>
      <c r="G971" t="str">
        <f t="shared" si="15"/>
        <v>High</v>
      </c>
      <c r="H971">
        <v>19.100000000000001</v>
      </c>
      <c r="I971">
        <v>115.3</v>
      </c>
      <c r="J971">
        <v>5.57</v>
      </c>
    </row>
    <row r="972" spans="1:10" x14ac:dyDescent="0.25">
      <c r="A972" t="s">
        <v>18</v>
      </c>
      <c r="B972" t="s">
        <v>14</v>
      </c>
      <c r="C972">
        <v>2020</v>
      </c>
      <c r="D972">
        <v>23</v>
      </c>
      <c r="E972" t="str">
        <f>IF(D972&lt;23,"&lt;23°C",IF(D972&lt;=25,"23–25°C",IF(D972&lt;=28,"25–28°C","&gt;28°C")))</f>
        <v>23–25°C</v>
      </c>
      <c r="F972">
        <v>1053.2</v>
      </c>
      <c r="G972" t="str">
        <f t="shared" si="15"/>
        <v>High</v>
      </c>
      <c r="H972">
        <v>30.3</v>
      </c>
      <c r="I972">
        <v>231.3</v>
      </c>
      <c r="J972">
        <v>4.29</v>
      </c>
    </row>
    <row r="973" spans="1:10" x14ac:dyDescent="0.25">
      <c r="A973" t="s">
        <v>12</v>
      </c>
      <c r="B973" t="s">
        <v>11</v>
      </c>
      <c r="C973">
        <v>2018</v>
      </c>
      <c r="D973">
        <v>23</v>
      </c>
      <c r="E973" t="str">
        <f>IF(D973&lt;23,"&lt;23°C",IF(D973&lt;=25,"23–25°C",IF(D973&lt;=28,"25–28°C","&gt;28°C")))</f>
        <v>23–25°C</v>
      </c>
      <c r="F973">
        <v>1423.5</v>
      </c>
      <c r="G973" t="str">
        <f t="shared" si="15"/>
        <v>High</v>
      </c>
      <c r="H973">
        <v>39.799999999999997</v>
      </c>
      <c r="I973">
        <v>45.8</v>
      </c>
      <c r="J973">
        <v>1.87</v>
      </c>
    </row>
    <row r="974" spans="1:10" x14ac:dyDescent="0.25">
      <c r="A974" t="s">
        <v>15</v>
      </c>
      <c r="B974" t="s">
        <v>13</v>
      </c>
      <c r="C974">
        <v>2023</v>
      </c>
      <c r="D974">
        <v>22.9</v>
      </c>
      <c r="E974" t="str">
        <f>IF(D974&lt;23,"&lt;23°C",IF(D974&lt;=25,"23–25°C",IF(D974&lt;=28,"25–28°C","&gt;28°C")))</f>
        <v>&lt;23°C</v>
      </c>
      <c r="F974">
        <v>1689.2</v>
      </c>
      <c r="G974" t="str">
        <f t="shared" si="15"/>
        <v>Very High</v>
      </c>
      <c r="H974">
        <v>25.7</v>
      </c>
      <c r="I974">
        <v>213.5</v>
      </c>
      <c r="J974">
        <v>2.02</v>
      </c>
    </row>
    <row r="975" spans="1:10" x14ac:dyDescent="0.25">
      <c r="A975" t="s">
        <v>18</v>
      </c>
      <c r="B975" t="s">
        <v>13</v>
      </c>
      <c r="C975">
        <v>2020</v>
      </c>
      <c r="D975">
        <v>22.9</v>
      </c>
      <c r="E975" t="str">
        <f>IF(D975&lt;23,"&lt;23°C",IF(D975&lt;=25,"23–25°C",IF(D975&lt;=28,"25–28°C","&gt;28°C")))</f>
        <v>&lt;23°C</v>
      </c>
      <c r="F975">
        <v>1039</v>
      </c>
      <c r="G975" t="str">
        <f t="shared" si="15"/>
        <v>High</v>
      </c>
      <c r="H975">
        <v>32</v>
      </c>
      <c r="I975">
        <v>68.2</v>
      </c>
      <c r="J975">
        <v>4.62</v>
      </c>
    </row>
    <row r="976" spans="1:10" x14ac:dyDescent="0.25">
      <c r="A976" t="s">
        <v>12</v>
      </c>
      <c r="B976" t="s">
        <v>16</v>
      </c>
      <c r="C976">
        <v>2020</v>
      </c>
      <c r="D976">
        <v>22.9</v>
      </c>
      <c r="E976" t="str">
        <f>IF(D976&lt;23,"&lt;23°C",IF(D976&lt;=25,"23–25°C",IF(D976&lt;=28,"25–28°C","&gt;28°C")))</f>
        <v>&lt;23°C</v>
      </c>
      <c r="F976">
        <v>1128</v>
      </c>
      <c r="G976" t="str">
        <f t="shared" si="15"/>
        <v>High</v>
      </c>
      <c r="H976">
        <v>23.9</v>
      </c>
      <c r="I976">
        <v>160.19999999999999</v>
      </c>
      <c r="J976">
        <v>1.07</v>
      </c>
    </row>
    <row r="977" spans="1:10" x14ac:dyDescent="0.25">
      <c r="A977" t="s">
        <v>12</v>
      </c>
      <c r="B977" t="s">
        <v>9</v>
      </c>
      <c r="C977">
        <v>2022</v>
      </c>
      <c r="D977">
        <v>22.8</v>
      </c>
      <c r="E977" t="str">
        <f>IF(D977&lt;23,"&lt;23°C",IF(D977&lt;=25,"23–25°C",IF(D977&lt;=28,"25–28°C","&gt;28°C")))</f>
        <v>&lt;23°C</v>
      </c>
      <c r="F977">
        <v>1070.8</v>
      </c>
      <c r="G977" t="str">
        <f t="shared" si="15"/>
        <v>High</v>
      </c>
      <c r="H977">
        <v>16.7</v>
      </c>
      <c r="I977">
        <v>142.69999999999999</v>
      </c>
      <c r="J977">
        <v>2.95</v>
      </c>
    </row>
    <row r="978" spans="1:10" x14ac:dyDescent="0.25">
      <c r="A978" t="s">
        <v>10</v>
      </c>
      <c r="B978" t="s">
        <v>14</v>
      </c>
      <c r="C978">
        <v>2021</v>
      </c>
      <c r="D978">
        <v>22.8</v>
      </c>
      <c r="E978" t="str">
        <f>IF(D978&lt;23,"&lt;23°C",IF(D978&lt;=25,"23–25°C",IF(D978&lt;=28,"25–28°C","&gt;28°C")))</f>
        <v>&lt;23°C</v>
      </c>
      <c r="F978">
        <v>819.4</v>
      </c>
      <c r="G978" t="str">
        <f t="shared" si="15"/>
        <v>Moderate</v>
      </c>
      <c r="H978">
        <v>19.600000000000001</v>
      </c>
      <c r="I978">
        <v>76</v>
      </c>
      <c r="J978">
        <v>0.89</v>
      </c>
    </row>
    <row r="979" spans="1:10" x14ac:dyDescent="0.25">
      <c r="A979" t="s">
        <v>18</v>
      </c>
      <c r="B979" t="s">
        <v>14</v>
      </c>
      <c r="C979">
        <v>2022</v>
      </c>
      <c r="D979">
        <v>22.7</v>
      </c>
      <c r="E979" t="str">
        <f>IF(D979&lt;23,"&lt;23°C",IF(D979&lt;=25,"23–25°C",IF(D979&lt;=28,"25–28°C","&gt;28°C")))</f>
        <v>&lt;23°C</v>
      </c>
      <c r="F979">
        <v>1382.2</v>
      </c>
      <c r="G979" t="str">
        <f t="shared" si="15"/>
        <v>High</v>
      </c>
      <c r="H979">
        <v>31.7</v>
      </c>
      <c r="I979">
        <v>81.900000000000006</v>
      </c>
      <c r="J979">
        <v>2.23</v>
      </c>
    </row>
    <row r="980" spans="1:10" x14ac:dyDescent="0.25">
      <c r="A980" t="s">
        <v>17</v>
      </c>
      <c r="B980" t="s">
        <v>14</v>
      </c>
      <c r="C980">
        <v>2020</v>
      </c>
      <c r="D980">
        <v>22.7</v>
      </c>
      <c r="E980" t="str">
        <f>IF(D980&lt;23,"&lt;23°C",IF(D980&lt;=25,"23–25°C",IF(D980&lt;=28,"25–28°C","&gt;28°C")))</f>
        <v>&lt;23°C</v>
      </c>
      <c r="F980">
        <v>1081</v>
      </c>
      <c r="G980" t="str">
        <f t="shared" si="15"/>
        <v>High</v>
      </c>
      <c r="H980">
        <v>12.2</v>
      </c>
      <c r="I980">
        <v>199</v>
      </c>
      <c r="J980">
        <v>0.61</v>
      </c>
    </row>
    <row r="981" spans="1:10" x14ac:dyDescent="0.25">
      <c r="A981" t="s">
        <v>18</v>
      </c>
      <c r="B981" t="s">
        <v>16</v>
      </c>
      <c r="C981">
        <v>2019</v>
      </c>
      <c r="D981">
        <v>22.7</v>
      </c>
      <c r="E981" t="str">
        <f>IF(D981&lt;23,"&lt;23°C",IF(D981&lt;=25,"23–25°C",IF(D981&lt;=28,"25–28°C","&gt;28°C")))</f>
        <v>&lt;23°C</v>
      </c>
      <c r="F981">
        <v>1240.7</v>
      </c>
      <c r="G981" t="str">
        <f t="shared" si="15"/>
        <v>High</v>
      </c>
      <c r="H981">
        <v>43.3</v>
      </c>
      <c r="I981">
        <v>182.8</v>
      </c>
      <c r="J981">
        <v>1.78</v>
      </c>
    </row>
    <row r="982" spans="1:10" x14ac:dyDescent="0.25">
      <c r="A982" t="s">
        <v>15</v>
      </c>
      <c r="B982" t="s">
        <v>11</v>
      </c>
      <c r="C982">
        <v>2023</v>
      </c>
      <c r="D982">
        <v>22.7</v>
      </c>
      <c r="E982" t="str">
        <f>IF(D982&lt;23,"&lt;23°C",IF(D982&lt;=25,"23–25°C",IF(D982&lt;=28,"25–28°C","&gt;28°C")))</f>
        <v>&lt;23°C</v>
      </c>
      <c r="F982">
        <v>1231.0999999999999</v>
      </c>
      <c r="G982" t="str">
        <f t="shared" si="15"/>
        <v>High</v>
      </c>
      <c r="H982">
        <v>29.1</v>
      </c>
      <c r="I982">
        <v>140.6</v>
      </c>
      <c r="J982">
        <v>5.74</v>
      </c>
    </row>
    <row r="983" spans="1:10" x14ac:dyDescent="0.25">
      <c r="A983" t="s">
        <v>17</v>
      </c>
      <c r="B983" t="s">
        <v>16</v>
      </c>
      <c r="C983">
        <v>2022</v>
      </c>
      <c r="D983">
        <v>22.6</v>
      </c>
      <c r="E983" t="str">
        <f>IF(D983&lt;23,"&lt;23°C",IF(D983&lt;=25,"23–25°C",IF(D983&lt;=28,"25–28°C","&gt;28°C")))</f>
        <v>&lt;23°C</v>
      </c>
      <c r="F983">
        <v>796.3</v>
      </c>
      <c r="G983" t="str">
        <f t="shared" si="15"/>
        <v>Moderate</v>
      </c>
      <c r="H983">
        <v>35</v>
      </c>
      <c r="I983">
        <v>124.1</v>
      </c>
      <c r="J983">
        <v>1.31</v>
      </c>
    </row>
    <row r="984" spans="1:10" x14ac:dyDescent="0.25">
      <c r="A984" t="s">
        <v>10</v>
      </c>
      <c r="B984" t="s">
        <v>16</v>
      </c>
      <c r="C984">
        <v>2021</v>
      </c>
      <c r="D984">
        <v>22.5</v>
      </c>
      <c r="E984" t="str">
        <f>IF(D984&lt;23,"&lt;23°C",IF(D984&lt;=25,"23–25°C",IF(D984&lt;=28,"25–28°C","&gt;28°C")))</f>
        <v>&lt;23°C</v>
      </c>
      <c r="F984">
        <v>1284</v>
      </c>
      <c r="G984" t="str">
        <f t="shared" si="15"/>
        <v>High</v>
      </c>
      <c r="H984">
        <v>13.9</v>
      </c>
      <c r="I984">
        <v>25</v>
      </c>
      <c r="J984">
        <v>2.11</v>
      </c>
    </row>
    <row r="985" spans="1:10" x14ac:dyDescent="0.25">
      <c r="A985" t="s">
        <v>15</v>
      </c>
      <c r="B985" t="s">
        <v>11</v>
      </c>
      <c r="C985">
        <v>2018</v>
      </c>
      <c r="D985">
        <v>22.4</v>
      </c>
      <c r="E985" t="str">
        <f>IF(D985&lt;23,"&lt;23°C",IF(D985&lt;=25,"23–25°C",IF(D985&lt;=28,"25–28°C","&gt;28°C")))</f>
        <v>&lt;23°C</v>
      </c>
      <c r="F985">
        <v>1253.5999999999999</v>
      </c>
      <c r="G985" t="str">
        <f t="shared" si="15"/>
        <v>High</v>
      </c>
      <c r="H985">
        <v>17.2</v>
      </c>
      <c r="I985">
        <v>211.3</v>
      </c>
      <c r="J985">
        <v>1.1299999999999999</v>
      </c>
    </row>
    <row r="986" spans="1:10" x14ac:dyDescent="0.25">
      <c r="A986" t="s">
        <v>12</v>
      </c>
      <c r="B986" t="s">
        <v>14</v>
      </c>
      <c r="C986">
        <v>2022</v>
      </c>
      <c r="D986">
        <v>22.3</v>
      </c>
      <c r="E986" t="str">
        <f>IF(D986&lt;23,"&lt;23°C",IF(D986&lt;=25,"23–25°C",IF(D986&lt;=28,"25–28°C","&gt;28°C")))</f>
        <v>&lt;23°C</v>
      </c>
      <c r="F986">
        <v>1291.5</v>
      </c>
      <c r="G986" t="str">
        <f t="shared" si="15"/>
        <v>High</v>
      </c>
      <c r="H986">
        <v>28.4</v>
      </c>
      <c r="I986">
        <v>144.5</v>
      </c>
      <c r="J986">
        <v>3.17</v>
      </c>
    </row>
    <row r="987" spans="1:10" x14ac:dyDescent="0.25">
      <c r="A987" t="s">
        <v>10</v>
      </c>
      <c r="B987" t="s">
        <v>11</v>
      </c>
      <c r="C987">
        <v>2019</v>
      </c>
      <c r="D987">
        <v>22.3</v>
      </c>
      <c r="E987" t="str">
        <f>IF(D987&lt;23,"&lt;23°C",IF(D987&lt;=25,"23–25°C",IF(D987&lt;=28,"25–28°C","&gt;28°C")))</f>
        <v>&lt;23°C</v>
      </c>
      <c r="F987">
        <v>906.5</v>
      </c>
      <c r="G987" t="str">
        <f t="shared" si="15"/>
        <v>Moderate</v>
      </c>
      <c r="H987">
        <v>26.5</v>
      </c>
      <c r="I987">
        <v>116.9</v>
      </c>
      <c r="J987">
        <v>0.94</v>
      </c>
    </row>
    <row r="988" spans="1:10" x14ac:dyDescent="0.25">
      <c r="A988" t="s">
        <v>17</v>
      </c>
      <c r="B988" t="s">
        <v>9</v>
      </c>
      <c r="C988">
        <v>2019</v>
      </c>
      <c r="D988">
        <v>22.2</v>
      </c>
      <c r="E988" t="str">
        <f>IF(D988&lt;23,"&lt;23°C",IF(D988&lt;=25,"23–25°C",IF(D988&lt;=28,"25–28°C","&gt;28°C")))</f>
        <v>&lt;23°C</v>
      </c>
      <c r="F988">
        <v>1831.8</v>
      </c>
      <c r="G988" t="str">
        <f t="shared" si="15"/>
        <v>Very High</v>
      </c>
      <c r="H988">
        <v>14.2</v>
      </c>
      <c r="I988">
        <v>41.3</v>
      </c>
      <c r="J988">
        <v>5</v>
      </c>
    </row>
    <row r="989" spans="1:10" x14ac:dyDescent="0.25">
      <c r="A989" t="s">
        <v>18</v>
      </c>
      <c r="B989" t="s">
        <v>11</v>
      </c>
      <c r="C989">
        <v>2022</v>
      </c>
      <c r="D989">
        <v>22.2</v>
      </c>
      <c r="E989" t="str">
        <f>IF(D989&lt;23,"&lt;23°C",IF(D989&lt;=25,"23–25°C",IF(D989&lt;=28,"25–28°C","&gt;28°C")))</f>
        <v>&lt;23°C</v>
      </c>
      <c r="F989">
        <v>1273.8</v>
      </c>
      <c r="G989" t="str">
        <f t="shared" si="15"/>
        <v>High</v>
      </c>
      <c r="H989">
        <v>32.200000000000003</v>
      </c>
      <c r="I989">
        <v>186.3</v>
      </c>
      <c r="J989">
        <v>2.29</v>
      </c>
    </row>
    <row r="990" spans="1:10" x14ac:dyDescent="0.25">
      <c r="A990" t="s">
        <v>17</v>
      </c>
      <c r="B990" t="s">
        <v>11</v>
      </c>
      <c r="C990">
        <v>2018</v>
      </c>
      <c r="D990">
        <v>22.2</v>
      </c>
      <c r="E990" t="str">
        <f>IF(D990&lt;23,"&lt;23°C",IF(D990&lt;=25,"23–25°C",IF(D990&lt;=28,"25–28°C","&gt;28°C")))</f>
        <v>&lt;23°C</v>
      </c>
      <c r="F990">
        <v>1697.5</v>
      </c>
      <c r="G990" t="str">
        <f t="shared" si="15"/>
        <v>Very High</v>
      </c>
      <c r="H990">
        <v>20.399999999999999</v>
      </c>
      <c r="I990">
        <v>67.5</v>
      </c>
      <c r="J990">
        <v>1.73</v>
      </c>
    </row>
    <row r="991" spans="1:10" x14ac:dyDescent="0.25">
      <c r="A991" t="s">
        <v>17</v>
      </c>
      <c r="B991" t="s">
        <v>9</v>
      </c>
      <c r="C991">
        <v>2020</v>
      </c>
      <c r="D991">
        <v>22.1</v>
      </c>
      <c r="E991" t="str">
        <f>IF(D991&lt;23,"&lt;23°C",IF(D991&lt;=25,"23–25°C",IF(D991&lt;=28,"25–28°C","&gt;28°C")))</f>
        <v>&lt;23°C</v>
      </c>
      <c r="F991">
        <v>804.2</v>
      </c>
      <c r="G991" t="str">
        <f t="shared" si="15"/>
        <v>Moderate</v>
      </c>
      <c r="H991">
        <v>26.7</v>
      </c>
      <c r="I991">
        <v>64.2</v>
      </c>
      <c r="J991">
        <v>2.62</v>
      </c>
    </row>
    <row r="992" spans="1:10" x14ac:dyDescent="0.25">
      <c r="A992" t="s">
        <v>12</v>
      </c>
      <c r="B992" t="s">
        <v>9</v>
      </c>
      <c r="C992">
        <v>2022</v>
      </c>
      <c r="D992">
        <v>22.1</v>
      </c>
      <c r="E992" t="str">
        <f>IF(D992&lt;23,"&lt;23°C",IF(D992&lt;=25,"23–25°C",IF(D992&lt;=28,"25–28°C","&gt;28°C")))</f>
        <v>&lt;23°C</v>
      </c>
      <c r="F992">
        <v>855.1</v>
      </c>
      <c r="G992" t="str">
        <f t="shared" si="15"/>
        <v>Moderate</v>
      </c>
      <c r="H992">
        <v>35.4</v>
      </c>
      <c r="I992">
        <v>231.1</v>
      </c>
      <c r="J992">
        <v>3.99</v>
      </c>
    </row>
    <row r="993" spans="1:10" x14ac:dyDescent="0.25">
      <c r="A993" t="s">
        <v>17</v>
      </c>
      <c r="B993" t="s">
        <v>13</v>
      </c>
      <c r="C993">
        <v>2021</v>
      </c>
      <c r="D993">
        <v>22.1</v>
      </c>
      <c r="E993" t="str">
        <f>IF(D993&lt;23,"&lt;23°C",IF(D993&lt;=25,"23–25°C",IF(D993&lt;=28,"25–28°C","&gt;28°C")))</f>
        <v>&lt;23°C</v>
      </c>
      <c r="F993">
        <v>1338.6</v>
      </c>
      <c r="G993" t="str">
        <f t="shared" si="15"/>
        <v>High</v>
      </c>
      <c r="H993">
        <v>30.6</v>
      </c>
      <c r="I993">
        <v>118</v>
      </c>
      <c r="J993">
        <v>1.64</v>
      </c>
    </row>
    <row r="994" spans="1:10" x14ac:dyDescent="0.25">
      <c r="A994" t="s">
        <v>8</v>
      </c>
      <c r="B994" t="s">
        <v>14</v>
      </c>
      <c r="C994">
        <v>2018</v>
      </c>
      <c r="D994">
        <v>22.1</v>
      </c>
      <c r="E994" t="str">
        <f>IF(D994&lt;23,"&lt;23°C",IF(D994&lt;=25,"23–25°C",IF(D994&lt;=28,"25–28°C","&gt;28°C")))</f>
        <v>&lt;23°C</v>
      </c>
      <c r="F994">
        <v>974</v>
      </c>
      <c r="G994" t="str">
        <f t="shared" si="15"/>
        <v>Moderate</v>
      </c>
      <c r="H994">
        <v>32.200000000000003</v>
      </c>
      <c r="I994">
        <v>203.2</v>
      </c>
      <c r="J994">
        <v>0.61</v>
      </c>
    </row>
    <row r="995" spans="1:10" x14ac:dyDescent="0.25">
      <c r="A995" t="s">
        <v>15</v>
      </c>
      <c r="B995" t="s">
        <v>14</v>
      </c>
      <c r="C995">
        <v>2019</v>
      </c>
      <c r="D995">
        <v>22</v>
      </c>
      <c r="E995" t="str">
        <f>IF(D995&lt;23,"&lt;23°C",IF(D995&lt;=25,"23–25°C",IF(D995&lt;=28,"25–28°C","&gt;28°C")))</f>
        <v>&lt;23°C</v>
      </c>
      <c r="F995">
        <v>1187.8</v>
      </c>
      <c r="G995" t="str">
        <f t="shared" si="15"/>
        <v>High</v>
      </c>
      <c r="H995">
        <v>44.8</v>
      </c>
      <c r="I995">
        <v>39.299999999999997</v>
      </c>
      <c r="J995">
        <v>4.29</v>
      </c>
    </row>
    <row r="996" spans="1:10" x14ac:dyDescent="0.25">
      <c r="A996" t="s">
        <v>18</v>
      </c>
      <c r="B996" t="s">
        <v>9</v>
      </c>
      <c r="C996">
        <v>2019</v>
      </c>
      <c r="D996">
        <v>22</v>
      </c>
      <c r="E996" t="str">
        <f>IF(D996&lt;23,"&lt;23°C",IF(D996&lt;=25,"23–25°C",IF(D996&lt;=28,"25–28°C","&gt;28°C")))</f>
        <v>&lt;23°C</v>
      </c>
      <c r="F996">
        <v>856.3</v>
      </c>
      <c r="G996" t="str">
        <f t="shared" si="15"/>
        <v>Moderate</v>
      </c>
      <c r="H996">
        <v>42.1</v>
      </c>
      <c r="I996">
        <v>99.2</v>
      </c>
      <c r="J996">
        <v>1.53</v>
      </c>
    </row>
    <row r="997" spans="1:10" x14ac:dyDescent="0.25">
      <c r="A997" t="s">
        <v>18</v>
      </c>
      <c r="B997" t="s">
        <v>13</v>
      </c>
      <c r="C997">
        <v>2020</v>
      </c>
      <c r="D997">
        <v>22</v>
      </c>
      <c r="E997" t="str">
        <f>IF(D997&lt;23,"&lt;23°C",IF(D997&lt;=25,"23–25°C",IF(D997&lt;=28,"25–28°C","&gt;28°C")))</f>
        <v>&lt;23°C</v>
      </c>
      <c r="F997">
        <v>985.6</v>
      </c>
      <c r="G997" t="str">
        <f t="shared" si="15"/>
        <v>Moderate</v>
      </c>
      <c r="H997">
        <v>42.5</v>
      </c>
      <c r="I997">
        <v>80</v>
      </c>
      <c r="J997">
        <v>1.75</v>
      </c>
    </row>
    <row r="998" spans="1:10" x14ac:dyDescent="0.25">
      <c r="A998" t="s">
        <v>15</v>
      </c>
      <c r="B998" t="s">
        <v>16</v>
      </c>
      <c r="C998">
        <v>2019</v>
      </c>
      <c r="D998">
        <v>21.6</v>
      </c>
      <c r="E998" t="str">
        <f>IF(D998&lt;23,"&lt;23°C",IF(D998&lt;=25,"23–25°C",IF(D998&lt;=28,"25–28°C","&gt;28°C")))</f>
        <v>&lt;23°C</v>
      </c>
      <c r="F998">
        <v>1188.8</v>
      </c>
      <c r="G998" t="str">
        <f t="shared" si="15"/>
        <v>High</v>
      </c>
      <c r="H998">
        <v>13.2</v>
      </c>
      <c r="I998">
        <v>102</v>
      </c>
      <c r="J998">
        <v>5.09</v>
      </c>
    </row>
    <row r="999" spans="1:10" x14ac:dyDescent="0.25">
      <c r="A999" t="s">
        <v>12</v>
      </c>
      <c r="B999" t="s">
        <v>14</v>
      </c>
      <c r="C999">
        <v>2020</v>
      </c>
      <c r="D999">
        <v>21.4</v>
      </c>
      <c r="E999" t="str">
        <f>IF(D999&lt;23,"&lt;23°C",IF(D999&lt;=25,"23–25°C",IF(D999&lt;=28,"25–28°C","&gt;28°C")))</f>
        <v>&lt;23°C</v>
      </c>
      <c r="F999">
        <v>993.3</v>
      </c>
      <c r="G999" t="str">
        <f t="shared" si="15"/>
        <v>Moderate</v>
      </c>
      <c r="H999">
        <v>32.4</v>
      </c>
      <c r="I999">
        <v>187.9</v>
      </c>
      <c r="J999">
        <v>3.4</v>
      </c>
    </row>
    <row r="1000" spans="1:10" x14ac:dyDescent="0.25">
      <c r="A1000" t="s">
        <v>17</v>
      </c>
      <c r="B1000" t="s">
        <v>11</v>
      </c>
      <c r="C1000">
        <v>2018</v>
      </c>
      <c r="D1000">
        <v>21.2</v>
      </c>
      <c r="E1000" t="str">
        <f>IF(D1000&lt;23,"&lt;23°C",IF(D1000&lt;=25,"23–25°C",IF(D1000&lt;=28,"25–28°C","&gt;28°C")))</f>
        <v>&lt;23°C</v>
      </c>
      <c r="F1000">
        <v>1223.7</v>
      </c>
      <c r="G1000" t="str">
        <f t="shared" si="15"/>
        <v>High</v>
      </c>
      <c r="H1000">
        <v>14.1</v>
      </c>
      <c r="I1000">
        <v>107.2</v>
      </c>
      <c r="J1000">
        <v>5.82</v>
      </c>
    </row>
    <row r="1001" spans="1:10" x14ac:dyDescent="0.25">
      <c r="A1001" t="s">
        <v>10</v>
      </c>
      <c r="B1001" t="s">
        <v>14</v>
      </c>
      <c r="C1001">
        <v>2023</v>
      </c>
      <c r="D1001">
        <v>21.2</v>
      </c>
      <c r="E1001" t="str">
        <f>IF(D1001&lt;23,"&lt;23°C",IF(D1001&lt;=25,"23–25°C",IF(D1001&lt;=28,"25–28°C","&gt;28°C")))</f>
        <v>&lt;23°C</v>
      </c>
      <c r="F1001">
        <v>1242.5</v>
      </c>
      <c r="G1001" t="str">
        <f t="shared" si="15"/>
        <v>High</v>
      </c>
      <c r="H1001">
        <v>38.9</v>
      </c>
      <c r="I1001">
        <v>120.7</v>
      </c>
      <c r="J1001">
        <v>3.19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57"/>
  <sheetViews>
    <sheetView topLeftCell="A24" workbookViewId="0">
      <selection activeCell="E59" sqref="E59"/>
    </sheetView>
  </sheetViews>
  <sheetFormatPr defaultRowHeight="15" x14ac:dyDescent="0.25"/>
  <cols>
    <col min="1" max="1" width="30" bestFit="1" customWidth="1"/>
    <col min="2" max="2" width="34.5703125" bestFit="1" customWidth="1"/>
    <col min="3" max="3" width="32" bestFit="1" customWidth="1"/>
    <col min="4" max="4" width="9.85546875" bestFit="1" customWidth="1"/>
    <col min="5" max="5" width="9.5703125" bestFit="1" customWidth="1"/>
    <col min="6" max="8" width="11.28515625" bestFit="1" customWidth="1"/>
    <col min="9" max="10" width="32" bestFit="1" customWidth="1"/>
    <col min="11" max="11" width="37" bestFit="1" customWidth="1"/>
    <col min="12" max="12" width="35" bestFit="1" customWidth="1"/>
    <col min="13" max="23" width="6" bestFit="1" customWidth="1"/>
    <col min="24" max="24" width="7" bestFit="1" customWidth="1"/>
    <col min="25" max="25" width="6" bestFit="1" customWidth="1"/>
    <col min="26" max="27" width="7" bestFit="1" customWidth="1"/>
    <col min="28" max="32" width="6" bestFit="1" customWidth="1"/>
    <col min="33" max="34" width="7" bestFit="1" customWidth="1"/>
    <col min="35" max="35" width="6" bestFit="1" customWidth="1"/>
    <col min="36" max="45" width="7" bestFit="1" customWidth="1"/>
    <col min="46" max="46" width="6" bestFit="1" customWidth="1"/>
    <col min="47" max="48" width="7" bestFit="1" customWidth="1"/>
    <col min="49" max="49" width="6" bestFit="1" customWidth="1"/>
    <col min="50" max="54" width="7" bestFit="1" customWidth="1"/>
    <col min="55" max="55" width="6" bestFit="1" customWidth="1"/>
    <col min="56" max="77" width="7" bestFit="1" customWidth="1"/>
    <col min="78" max="79" width="6" bestFit="1" customWidth="1"/>
    <col min="80" max="82" width="7" bestFit="1" customWidth="1"/>
    <col min="83" max="86" width="6" bestFit="1" customWidth="1"/>
    <col min="87" max="87" width="7" bestFit="1" customWidth="1"/>
    <col min="88" max="93" width="6" bestFit="1" customWidth="1"/>
    <col min="94" max="94" width="7" bestFit="1" customWidth="1"/>
    <col min="95" max="103" width="6" bestFit="1" customWidth="1"/>
    <col min="104" max="104" width="5" bestFit="1" customWidth="1"/>
    <col min="105" max="108" width="6" bestFit="1" customWidth="1"/>
    <col min="109" max="109" width="11.28515625" bestFit="1" customWidth="1"/>
  </cols>
  <sheetData>
    <row r="5" spans="1:2" x14ac:dyDescent="0.25">
      <c r="A5" s="1" t="s">
        <v>2</v>
      </c>
      <c r="B5" t="s">
        <v>25</v>
      </c>
    </row>
    <row r="6" spans="1:2" x14ac:dyDescent="0.25">
      <c r="A6" s="2">
        <v>2018</v>
      </c>
      <c r="B6" s="3">
        <v>511.18</v>
      </c>
    </row>
    <row r="7" spans="1:2" x14ac:dyDescent="0.25">
      <c r="A7" s="2">
        <v>2019</v>
      </c>
      <c r="B7" s="3">
        <v>588.24999999999989</v>
      </c>
    </row>
    <row r="8" spans="1:2" x14ac:dyDescent="0.25">
      <c r="A8" s="2">
        <v>2020</v>
      </c>
      <c r="B8" s="3">
        <v>495.32000000000033</v>
      </c>
    </row>
    <row r="9" spans="1:2" x14ac:dyDescent="0.25">
      <c r="A9" s="2">
        <v>2021</v>
      </c>
      <c r="B9" s="3">
        <v>606.37000000000023</v>
      </c>
    </row>
    <row r="10" spans="1:2" x14ac:dyDescent="0.25">
      <c r="A10" s="2">
        <v>2022</v>
      </c>
      <c r="B10" s="3">
        <v>563.42000000000007</v>
      </c>
    </row>
    <row r="11" spans="1:2" x14ac:dyDescent="0.25">
      <c r="A11" s="2">
        <v>2023</v>
      </c>
      <c r="B11" s="3">
        <v>530.28999999999985</v>
      </c>
    </row>
    <row r="12" spans="1:2" x14ac:dyDescent="0.25">
      <c r="A12" s="2" t="s">
        <v>24</v>
      </c>
      <c r="B12" s="3">
        <v>3294.8300000000004</v>
      </c>
    </row>
    <row r="15" spans="1:2" x14ac:dyDescent="0.25">
      <c r="A15" s="1" t="s">
        <v>0</v>
      </c>
      <c r="B15" t="s">
        <v>26</v>
      </c>
    </row>
    <row r="16" spans="1:2" x14ac:dyDescent="0.25">
      <c r="A16" s="2" t="s">
        <v>18</v>
      </c>
      <c r="B16" s="4">
        <v>3.2008839779005513</v>
      </c>
    </row>
    <row r="17" spans="1:2" x14ac:dyDescent="0.25">
      <c r="A17" s="2" t="s">
        <v>12</v>
      </c>
      <c r="B17" s="4">
        <v>3.3789610389610396</v>
      </c>
    </row>
    <row r="18" spans="1:2" x14ac:dyDescent="0.25">
      <c r="A18" s="2" t="s">
        <v>15</v>
      </c>
      <c r="B18" s="4">
        <v>3.2700609756097561</v>
      </c>
    </row>
    <row r="19" spans="1:2" x14ac:dyDescent="0.25">
      <c r="A19" s="2" t="s">
        <v>8</v>
      </c>
      <c r="B19" s="4">
        <v>3.1095977011494238</v>
      </c>
    </row>
    <row r="20" spans="1:2" x14ac:dyDescent="0.25">
      <c r="A20" s="2" t="s">
        <v>10</v>
      </c>
      <c r="B20" s="4">
        <v>3.2079069767441886</v>
      </c>
    </row>
    <row r="21" spans="1:2" x14ac:dyDescent="0.25">
      <c r="A21" s="2" t="s">
        <v>17</v>
      </c>
      <c r="B21" s="4">
        <v>3.6515483870967755</v>
      </c>
    </row>
    <row r="22" spans="1:2" x14ac:dyDescent="0.25">
      <c r="A22" s="2" t="s">
        <v>24</v>
      </c>
      <c r="B22" s="4">
        <v>3.2948300000000024</v>
      </c>
    </row>
    <row r="25" spans="1:2" x14ac:dyDescent="0.25">
      <c r="A25" s="1" t="s">
        <v>2</v>
      </c>
      <c r="B25" t="s">
        <v>26</v>
      </c>
    </row>
    <row r="26" spans="1:2" x14ac:dyDescent="0.25">
      <c r="A26" s="2">
        <v>2018</v>
      </c>
      <c r="B26" s="4">
        <v>3.2353164556962026</v>
      </c>
    </row>
    <row r="27" spans="1:2" x14ac:dyDescent="0.25">
      <c r="A27" s="2">
        <v>2019</v>
      </c>
      <c r="B27" s="4">
        <v>3.4200581395348832</v>
      </c>
    </row>
    <row r="28" spans="1:2" x14ac:dyDescent="0.25">
      <c r="A28" s="2">
        <v>2020</v>
      </c>
      <c r="B28" s="4">
        <v>3.4637762237762262</v>
      </c>
    </row>
    <row r="29" spans="1:2" x14ac:dyDescent="0.25">
      <c r="A29" s="2">
        <v>2021</v>
      </c>
      <c r="B29" s="4">
        <v>3.2954891304347838</v>
      </c>
    </row>
    <row r="30" spans="1:2" x14ac:dyDescent="0.25">
      <c r="A30" s="2">
        <v>2022</v>
      </c>
      <c r="B30" s="4">
        <v>3.2567630057803472</v>
      </c>
    </row>
    <row r="31" spans="1:2" x14ac:dyDescent="0.25">
      <c r="A31" s="2">
        <v>2023</v>
      </c>
      <c r="B31" s="4">
        <v>3.1193529411764698</v>
      </c>
    </row>
    <row r="32" spans="1:2" x14ac:dyDescent="0.25">
      <c r="A32" s="2" t="s">
        <v>24</v>
      </c>
      <c r="B32" s="4">
        <v>3.2948299999999975</v>
      </c>
    </row>
    <row r="35" spans="1:7" x14ac:dyDescent="0.25">
      <c r="B35" s="1" t="s">
        <v>27</v>
      </c>
    </row>
    <row r="36" spans="1:7" x14ac:dyDescent="0.25">
      <c r="B36" t="s">
        <v>13</v>
      </c>
      <c r="C36" t="s">
        <v>9</v>
      </c>
      <c r="D36" t="s">
        <v>14</v>
      </c>
      <c r="E36" t="s">
        <v>16</v>
      </c>
      <c r="F36" t="s">
        <v>11</v>
      </c>
      <c r="G36" t="s">
        <v>24</v>
      </c>
    </row>
    <row r="37" spans="1:7" x14ac:dyDescent="0.25">
      <c r="A37" t="s">
        <v>25</v>
      </c>
      <c r="B37" s="3">
        <v>656.74999999999989</v>
      </c>
      <c r="C37" s="3">
        <v>683.85999999999967</v>
      </c>
      <c r="D37" s="3">
        <v>654.89</v>
      </c>
      <c r="E37" s="3">
        <v>672.21000000000026</v>
      </c>
      <c r="F37" s="3">
        <v>627.11999999999989</v>
      </c>
      <c r="G37" s="3">
        <v>3294.83</v>
      </c>
    </row>
    <row r="45" spans="1:7" x14ac:dyDescent="0.25">
      <c r="A45" s="1" t="s">
        <v>25</v>
      </c>
      <c r="B45" s="1" t="s">
        <v>27</v>
      </c>
    </row>
    <row r="46" spans="1:7" x14ac:dyDescent="0.25">
      <c r="A46" s="1" t="s">
        <v>0</v>
      </c>
      <c r="B46" t="s">
        <v>30</v>
      </c>
      <c r="C46" t="s">
        <v>31</v>
      </c>
      <c r="D46" t="s">
        <v>32</v>
      </c>
      <c r="E46" t="s">
        <v>33</v>
      </c>
      <c r="F46" t="s">
        <v>24</v>
      </c>
    </row>
    <row r="47" spans="1:7" x14ac:dyDescent="0.25">
      <c r="A47" s="2" t="s">
        <v>18</v>
      </c>
      <c r="B47" s="3">
        <v>343.23</v>
      </c>
      <c r="C47" s="3">
        <v>25.43</v>
      </c>
      <c r="D47" s="3">
        <v>140.57000000000002</v>
      </c>
      <c r="E47" s="3">
        <v>70.13000000000001</v>
      </c>
      <c r="F47" s="3">
        <v>579.36</v>
      </c>
    </row>
    <row r="48" spans="1:7" x14ac:dyDescent="0.25">
      <c r="A48" s="2" t="s">
        <v>12</v>
      </c>
      <c r="B48" s="3">
        <v>324.12999999999982</v>
      </c>
      <c r="C48" s="3">
        <v>4.4499999999999993</v>
      </c>
      <c r="D48" s="3">
        <v>104.44000000000001</v>
      </c>
      <c r="E48" s="3">
        <v>87.34</v>
      </c>
      <c r="F48" s="3">
        <v>520.35999999999979</v>
      </c>
    </row>
    <row r="49" spans="1:6" x14ac:dyDescent="0.25">
      <c r="A49" s="2" t="s">
        <v>15</v>
      </c>
      <c r="B49" s="3">
        <v>337.49000000000018</v>
      </c>
      <c r="C49" s="3">
        <v>2.2799999999999998</v>
      </c>
      <c r="D49" s="3">
        <v>100.79999999999998</v>
      </c>
      <c r="E49" s="3">
        <v>95.719999999999985</v>
      </c>
      <c r="F49" s="3">
        <v>536.29000000000019</v>
      </c>
    </row>
    <row r="50" spans="1:6" x14ac:dyDescent="0.25">
      <c r="A50" s="2" t="s">
        <v>8</v>
      </c>
      <c r="B50" s="3">
        <v>300.43</v>
      </c>
      <c r="C50" s="3">
        <v>18.399999999999999</v>
      </c>
      <c r="D50" s="3">
        <v>124.64</v>
      </c>
      <c r="E50" s="3">
        <v>97.6</v>
      </c>
      <c r="F50" s="3">
        <v>541.06999999999994</v>
      </c>
    </row>
    <row r="51" spans="1:6" x14ac:dyDescent="0.25">
      <c r="A51" s="2" t="s">
        <v>10</v>
      </c>
      <c r="B51" s="3">
        <v>327.68</v>
      </c>
      <c r="C51" s="3">
        <v>12.91</v>
      </c>
      <c r="D51" s="3">
        <v>124.33999999999996</v>
      </c>
      <c r="E51" s="3">
        <v>86.830000000000027</v>
      </c>
      <c r="F51" s="3">
        <v>551.76</v>
      </c>
    </row>
    <row r="52" spans="1:6" x14ac:dyDescent="0.25">
      <c r="A52" s="2" t="s">
        <v>17</v>
      </c>
      <c r="B52" s="3">
        <v>350.07999999999993</v>
      </c>
      <c r="C52" s="3">
        <v>18.04</v>
      </c>
      <c r="D52" s="3">
        <v>115.99</v>
      </c>
      <c r="E52" s="3">
        <v>81.88</v>
      </c>
      <c r="F52" s="3">
        <v>565.99</v>
      </c>
    </row>
    <row r="53" spans="1:6" x14ac:dyDescent="0.25">
      <c r="A53" s="2" t="s">
        <v>24</v>
      </c>
      <c r="B53" s="3">
        <v>1983.0400000000002</v>
      </c>
      <c r="C53" s="3">
        <v>81.509999999999991</v>
      </c>
      <c r="D53" s="3">
        <v>710.78</v>
      </c>
      <c r="E53" s="3">
        <v>519.5</v>
      </c>
      <c r="F53" s="3">
        <v>3294.83</v>
      </c>
    </row>
    <row r="55" spans="1:6" x14ac:dyDescent="0.25">
      <c r="B55" s="5" t="s">
        <v>37</v>
      </c>
    </row>
    <row r="56" spans="1:6" x14ac:dyDescent="0.25">
      <c r="A56" t="s">
        <v>25</v>
      </c>
      <c r="B56" t="s">
        <v>35</v>
      </c>
      <c r="C56" t="s">
        <v>34</v>
      </c>
      <c r="D56" t="s">
        <v>36</v>
      </c>
    </row>
    <row r="57" spans="1:6" x14ac:dyDescent="0.25">
      <c r="A57" s="3">
        <v>3294.8300000000049</v>
      </c>
      <c r="B57" s="3">
        <v>3.294830000000005</v>
      </c>
      <c r="C57" s="3">
        <v>133753.69999999998</v>
      </c>
      <c r="D57" s="6">
        <f>A57/C57</f>
        <v>2.4633561538858404E-2</v>
      </c>
    </row>
  </sheetData>
  <pageMargins left="0.7" right="0.7" top="0.75" bottom="0.75" header="0.3" footer="0.3"/>
  <pageSetup orientation="portrait" r:id="rId7"/>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Q40" sqref="Q4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climate_agric data</vt:lpstr>
      <vt:lpstr>climate_agric data_copy</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dc:creator>
  <cp:lastModifiedBy>sandra adomako</cp:lastModifiedBy>
  <dcterms:created xsi:type="dcterms:W3CDTF">2025-05-13T14:13:51Z</dcterms:created>
  <dcterms:modified xsi:type="dcterms:W3CDTF">2025-05-13T14:16:14Z</dcterms:modified>
</cp:coreProperties>
</file>