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510" yWindow="555" windowWidth="10215" windowHeight="5580"/>
  </bookViews>
  <sheets>
    <sheet name="Product List" sheetId="2" r:id="rId1"/>
  </sheets>
  <calcPr calcId="144525"/>
</workbook>
</file>

<file path=xl/calcChain.xml><?xml version="1.0" encoding="utf-8"?>
<calcChain xmlns="http://schemas.openxmlformats.org/spreadsheetml/2006/main">
  <c r="K2" i="2" l="1"/>
  <c r="I2" i="2"/>
  <c r="G2" i="2"/>
</calcChain>
</file>

<file path=xl/sharedStrings.xml><?xml version="1.0" encoding="utf-8"?>
<sst xmlns="http://schemas.openxmlformats.org/spreadsheetml/2006/main" count="19" uniqueCount="19">
  <si>
    <t>SlNo</t>
  </si>
  <si>
    <t>ProductCode</t>
  </si>
  <si>
    <t>Erp_Code</t>
  </si>
  <si>
    <t>ProductName</t>
  </si>
  <si>
    <t>Conversion_Factor</t>
  </si>
  <si>
    <t>Ret_Piece_Rate</t>
  </si>
  <si>
    <t>Ret_Case_Rate</t>
  </si>
  <si>
    <t>DB_Piece_Rate</t>
  </si>
  <si>
    <t>DB_Case_Rate</t>
  </si>
  <si>
    <t>SS_Piece_Rate</t>
  </si>
  <si>
    <t>SS_Case_Rate</t>
  </si>
  <si>
    <t>MRP_Rate</t>
  </si>
  <si>
    <t>State</t>
  </si>
  <si>
    <t>Effective_From_Date</t>
  </si>
  <si>
    <t>432</t>
  </si>
  <si>
    <t>SFP13356</t>
  </si>
  <si>
    <t>SFP6947</t>
  </si>
  <si>
    <t>3ML AHSAN ROSE</t>
  </si>
  <si>
    <t>ANDHRA PRADESH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</si>
</sst>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2">
    <xf numFmtId="0" fontId="0" fillId="0" borderId="0" xfId="0" applyNumberFormat="1" applyFill="1" applyAlignment="1" applyProtection="1"/>
    <xf numFmtId="14" fontId="0" fillId="0" borderId="0" xfId="0" applyNumberFormat="1" applyFill="1" applyAlignment="1" applyProtection="1"/>
  </cellXfs>
  <cellStyles count="1">
    <cellStyle name="Normal" xfId="0" builtinId="0"/>
  </cellStyles>
  <dxfs count="15"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N2" totalsRowShown="0" dataDxfId="14">
  <tableColumns count="14">
    <tableColumn id="1" name="SlNo" dataDxfId="13"/>
    <tableColumn id="2" name="ProductCode" dataDxfId="12"/>
    <tableColumn id="3" name="Erp_Code" dataDxfId="11"/>
    <tableColumn id="4" name="ProductName" dataDxfId="10"/>
    <tableColumn id="5" name="Conversion_Factor" dataDxfId="9"/>
    <tableColumn id="6" name="Ret_Piece_Rate" dataDxfId="8"/>
    <tableColumn id="7" name="Ret_Case_Rate" dataDxfId="7">
      <calculatedColumnFormula>Table1[Ret_Piece_Rate]*Table1[Conversion_Factor]</calculatedColumnFormula>
    </tableColumn>
    <tableColumn id="8" name="DB_Piece_Rate" dataDxfId="6"/>
    <tableColumn id="9" name="DB_Case_Rate" dataDxfId="5">
      <calculatedColumnFormula>Table1[DB_Piece_Rate]*Table1[Conversion_Factor]</calculatedColumnFormula>
    </tableColumn>
    <tableColumn id="10" name="SS_Piece_Rate" dataDxfId="4"/>
    <tableColumn id="11" name="SS_Case_Rate" dataDxfId="3">
      <calculatedColumnFormula>Table1[SS_Piece_Rate]*Table1[Conversion_Factor]</calculatedColumnFormula>
    </tableColumn>
    <tableColumn id="12" name="MRP_Rate" dataDxfId="2"/>
    <tableColumn id="13" name="State" dataDxfId="1"/>
    <tableColumn id="14" name="Effective_From_Date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tabSelected="1" topLeftCell="D1" workbookViewId="0">
      <selection activeCell="G9" sqref="G9"/>
    </sheetView>
  </sheetViews>
  <sheetFormatPr defaultRowHeight="15" x14ac:dyDescent="0.25"/>
  <cols>
    <col min="1" max="1" width="5.7109375" customWidth="1"/>
    <col min="2" max="2" width="12.85546875" customWidth="1"/>
    <col min="3" max="3" width="10.140625" customWidth="1"/>
    <col min="4" max="4" width="42.85546875" customWidth="1"/>
    <col min="5" max="5" width="17.85546875" customWidth="1"/>
    <col min="6" max="6" width="15.28515625" customWidth="1"/>
    <col min="7" max="8" width="14.7109375" customWidth="1"/>
    <col min="9" max="10" width="14.28515625" customWidth="1"/>
    <col min="11" max="11" width="13.7109375" customWidth="1"/>
    <col min="12" max="12" width="10.7109375" customWidth="1"/>
    <col min="13" max="13" width="6.28515625" customWidth="1"/>
    <col min="14" max="14" width="19.8554687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>
        <v>1</v>
      </c>
      <c r="B2" t="s">
        <v>15</v>
      </c>
      <c r="C2" t="s">
        <v>16</v>
      </c>
      <c r="D2" t="s">
        <v>17</v>
      </c>
      <c r="E2" t="s">
        <v>14</v>
      </c>
      <c r="F2">
        <v>25</v>
      </c>
      <c r="G2">
        <f>Table1[Ret_Piece_Rate]*Table1[Conversion_Factor]</f>
        <v>10800</v>
      </c>
      <c r="H2">
        <v>22.73</v>
      </c>
      <c r="I2">
        <f>Table1[DB_Piece_Rate]*Table1[Conversion_Factor]</f>
        <v>9819.36</v>
      </c>
      <c r="J2">
        <v>21.04</v>
      </c>
      <c r="K2">
        <f>Table1[SS_Piece_Rate]*Table1[Conversion_Factor]</f>
        <v>9089.2799999999988</v>
      </c>
      <c r="L2">
        <v>50</v>
      </c>
      <c r="M2" t="s">
        <v>18</v>
      </c>
      <c r="N2" s="1">
        <v>45122</v>
      </c>
    </row>
  </sheetData>
  <pageMargins left="0.75" right="0.75" top="0.75" bottom="0.5" header="0.5" footer="0.7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Product List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Devi</dc:creator>
  <cp:lastModifiedBy>Devi</cp:lastModifiedBy>
  <dcterms:created xsi:type="dcterms:W3CDTF">2023-07-15T12:42:54Z</dcterms:created>
  <dcterms:modified xsi:type="dcterms:W3CDTF">2023-07-15T12:47:18Z</dcterms:modified>
</cp:coreProperties>
</file>