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Product List" sheetId="2" r:id="rId1"/>
  </sheets>
  <calcPr calcId="145621"/>
</workbook>
</file>

<file path=xl/calcChain.xml><?xml version="1.0" encoding="utf-8"?>
<calcChain xmlns="http://schemas.openxmlformats.org/spreadsheetml/2006/main">
  <c r="K2" i="2" l="1"/>
  <c r="K3" i="2"/>
  <c r="I2" i="2"/>
  <c r="I3" i="2"/>
  <c r="G2" i="2"/>
  <c r="G3" i="2"/>
</calcChain>
</file>

<file path=xl/sharedStrings.xml><?xml version="1.0" encoding="utf-8"?>
<sst xmlns="http://schemas.openxmlformats.org/spreadsheetml/2006/main" count="20" uniqueCount="19">
  <si>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</si>
  <si>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</si>
  <si>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</si>
  <si>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</si>
  <si>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</si>
  <si>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</si>
  <si>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</si>
  <si>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</si>
  <si>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</si>
  <si>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</si>
  <si>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</si>
  <si>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</si>
  <si>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</si>
  <si>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</si>
  <si>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Orissa</t>
  </si>
  <si>
    <t>SFPDN277</t>
  </si>
  <si>
    <t>45GM SFP KASHMIR BRILLIANTINE LAVENDER SNOW</t>
  </si>
  <si>
    <t>SFPDN278</t>
  </si>
  <si>
    <t>45GM SFP KASHMIR POMADE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</si>
</sst>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3" totalsRowShown="0">
  <autoFilter ref="A1:N3"/>
  <tableColumns count="14">
    <tableColumn id="1" name="SlNo"/>
    <tableColumn id="2" name="ProductCode"/>
    <tableColumn id="3" name="Erp_Code"/>
    <tableColumn id="4" name="ProductName"/>
    <tableColumn id="5" name="Conversion_Factor"/>
    <tableColumn id="6" name="Ret_Piece_Rate"/>
    <tableColumn id="7" name="Ret_Case_Rate" dataDxfId="2">
      <calculatedColumnFormula>Table1[[#This Row],[Ret_Piece_Rate]]*Table1[[#This Row],[Conversion_Factor]]</calculatedColumnFormula>
    </tableColumn>
    <tableColumn id="8" name="DB_Piece_Rate"/>
    <tableColumn id="9" name="DB_Case_Rate" dataDxfId="1">
      <calculatedColumnFormula>Table1[[#This Row],[DB_Piece_Rate]]*Table1[[#This Row],[Conversion_Factor]]</calculatedColumnFormula>
    </tableColumn>
    <tableColumn id="10" name="SS_Piece_Rate"/>
    <tableColumn id="11" name="SS_Case_Rate" dataDxfId="0">
      <calculatedColumnFormula>Table1[[#This Row],[SS_Piece_Rate]]*Table1[[#This Row],[Conversion_Factor]]</calculatedColumnFormula>
    </tableColumn>
    <tableColumn id="12" name="MRP_Rate"/>
    <tableColumn id="13" name="State"/>
    <tableColumn id="14" name="Effective_From_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D1" workbookViewId="0">
      <selection activeCell="H8" sqref="H8"/>
    </sheetView>
  </sheetViews>
  <sheetFormatPr defaultRowHeight="15" x14ac:dyDescent="0.25"/>
  <cols>
    <col min="1" max="1" width="5.7109375" customWidth="1"/>
    <col min="2" max="2" width="12.85546875" customWidth="1"/>
    <col min="3" max="3" width="11.42578125" customWidth="1"/>
    <col min="4" max="4" width="42.85546875" customWidth="1"/>
    <col min="5" max="5" width="17.85546875" customWidth="1"/>
    <col min="6" max="6" width="15.28515625" customWidth="1"/>
    <col min="7" max="8" width="14.7109375" customWidth="1"/>
    <col min="9" max="10" width="14.28515625" customWidth="1"/>
    <col min="11" max="11" width="13.7109375" customWidth="1"/>
    <col min="12" max="12" width="10.7109375" customWidth="1"/>
    <col min="13" max="13" width="6.28515625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191</v>
      </c>
      <c r="B2" t="s">
        <v>15</v>
      </c>
      <c r="D2" t="s">
        <v>16</v>
      </c>
      <c r="E2">
        <v>120</v>
      </c>
      <c r="F2">
        <v>36</v>
      </c>
      <c r="G2">
        <f>Table1[[#This Row],[Ret_Piece_Rate]]*Table1[[#This Row],[Conversion_Factor]]</f>
        <v>4320</v>
      </c>
      <c r="H2">
        <v>33.33</v>
      </c>
      <c r="I2">
        <f>Table1[[#This Row],[DB_Piece_Rate]]*Table1[[#This Row],[Conversion_Factor]]</f>
        <v>3999.6</v>
      </c>
      <c r="J2">
        <v>26.4</v>
      </c>
      <c r="K2">
        <f>Table1[[#This Row],[SS_Piece_Rate]]*Table1[[#This Row],[Conversion_Factor]]</f>
        <v>3168</v>
      </c>
      <c r="L2">
        <v>45</v>
      </c>
      <c r="M2" t="s">
        <v>14</v>
      </c>
      <c r="N2" s="1">
        <v>45196</v>
      </c>
    </row>
    <row r="3" spans="1:14" x14ac:dyDescent="0.25">
      <c r="A3">
        <v>192</v>
      </c>
      <c r="B3" t="s">
        <v>17</v>
      </c>
      <c r="D3" t="s">
        <v>18</v>
      </c>
      <c r="E3">
        <v>120</v>
      </c>
      <c r="F3">
        <v>36</v>
      </c>
      <c r="G3">
        <f>Table1[[#This Row],[Ret_Piece_Rate]]*Table1[[#This Row],[Conversion_Factor]]</f>
        <v>4320</v>
      </c>
      <c r="H3">
        <v>33.33</v>
      </c>
      <c r="I3">
        <f>Table1[[#This Row],[DB_Piece_Rate]]*Table1[[#This Row],[Conversion_Factor]]</f>
        <v>3999.6</v>
      </c>
      <c r="J3">
        <v>26.4</v>
      </c>
      <c r="K3">
        <f>Table1[[#This Row],[SS_Piece_Rate]]*Table1[[#This Row],[Conversion_Factor]]</f>
        <v>3168</v>
      </c>
      <c r="L3">
        <v>45</v>
      </c>
      <c r="M3" t="s">
        <v>14</v>
      </c>
      <c r="N3" s="1">
        <v>45196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Mahendiran</cp:lastModifiedBy>
  <dcterms:created xsi:type="dcterms:W3CDTF">2023-09-26T12:37:05Z</dcterms:created>
  <dcterms:modified xsi:type="dcterms:W3CDTF">2023-09-27T05:12:48Z</dcterms:modified>
</cp:coreProperties>
</file>