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465BB4-D735-4968-B1CB-1024B5828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List" sheetId="2" r:id="rId1"/>
  </sheets>
  <calcPr calcId="191029"/>
</workbook>
</file>

<file path=xl/calcChain.xml><?xml version="1.0" encoding="utf-8"?>
<calcChain xmlns="http://schemas.openxmlformats.org/spreadsheetml/2006/main"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<sst xmlns="http://schemas.openxmlformats.org/spreadsheetml/2006/main" count="218" uniqueCount="144">
  <si>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</si>
  <si>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</si>
  <si>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</si>
  <si>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</si>
  <si>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</si>
  <si>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</si>
  <si>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</si>
  <si>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</si>
  <si>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</si>
  <si>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</si>
  <si>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</si>
  <si>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State</t>
  </si>
  <si>
    <t>Effective_From_Date</t>
  </si>
  <si>
    <t>D1110</t>
  </si>
  <si>
    <t>GTIP010</t>
  </si>
  <si>
    <t>Ledo Valley Elaichi Tea 10/-</t>
  </si>
  <si>
    <t>1</t>
  </si>
  <si>
    <t>Assam</t>
  </si>
  <si>
    <t>D1120</t>
  </si>
  <si>
    <t>GTIP020</t>
  </si>
  <si>
    <t>Ledo Valley Elaichi Tea 10/-(IMPHAL)</t>
  </si>
  <si>
    <t>D119</t>
  </si>
  <si>
    <t>GTIP009</t>
  </si>
  <si>
    <t>Ledo Valley Elaichi Tea 100g</t>
  </si>
  <si>
    <t>100</t>
  </si>
  <si>
    <t>D118</t>
  </si>
  <si>
    <t>GTIP008</t>
  </si>
  <si>
    <t>Ledo Valley Elaichi Tea 250g</t>
  </si>
  <si>
    <t>40</t>
  </si>
  <si>
    <t>D1111</t>
  </si>
  <si>
    <t>GTIP011</t>
  </si>
  <si>
    <t>Ledo Valley Green Tea 100G</t>
  </si>
  <si>
    <t>10</t>
  </si>
  <si>
    <t>D1112</t>
  </si>
  <si>
    <t>GTIP012</t>
  </si>
  <si>
    <t>Ledo Valley Green Tea 250G</t>
  </si>
  <si>
    <t>4</t>
  </si>
  <si>
    <t>D1139</t>
  </si>
  <si>
    <t>GTIP039</t>
  </si>
  <si>
    <t>Ledo Valley No.1 10/-</t>
  </si>
  <si>
    <t>D1141</t>
  </si>
  <si>
    <t>GTIP041</t>
  </si>
  <si>
    <t>Ledo Valley No.1 10/- (Imphal)</t>
  </si>
  <si>
    <t>D1137</t>
  </si>
  <si>
    <t>GTIP037</t>
  </si>
  <si>
    <t>Ledo Valley No.1 100g</t>
  </si>
  <si>
    <t>D1135</t>
  </si>
  <si>
    <t>GTIP035</t>
  </si>
  <si>
    <t>Ledo Valley No.1 1Kg</t>
  </si>
  <si>
    <t>D1138</t>
  </si>
  <si>
    <t>GTIP038</t>
  </si>
  <si>
    <t>Ledo Valley No.1 20/-</t>
  </si>
  <si>
    <t>D1136</t>
  </si>
  <si>
    <t>GTIP036</t>
  </si>
  <si>
    <t>Ledo Valley No.1 250g</t>
  </si>
  <si>
    <t>D1140</t>
  </si>
  <si>
    <t>GTIP040</t>
  </si>
  <si>
    <t>Ledo Valley No.1 5/-</t>
  </si>
  <si>
    <t>D1114</t>
  </si>
  <si>
    <t>GTIP014</t>
  </si>
  <si>
    <t>Ledo Valley Organic Green Tea 100G</t>
  </si>
  <si>
    <t>D1113</t>
  </si>
  <si>
    <t>GTIP013</t>
  </si>
  <si>
    <t>Ledo Valley Organic Green Tea 50G</t>
  </si>
  <si>
    <t>20</t>
  </si>
  <si>
    <t>D111</t>
  </si>
  <si>
    <t>GTIP001</t>
  </si>
  <si>
    <t xml:space="preserve">Ledo Valley Premium 1 Kg </t>
  </si>
  <si>
    <t>D116</t>
  </si>
  <si>
    <t>GTIP006</t>
  </si>
  <si>
    <t>Ledo Valley Premium 10/-</t>
  </si>
  <si>
    <t>D114</t>
  </si>
  <si>
    <t>GTIP004</t>
  </si>
  <si>
    <t>Ledo Valley Premium 100g</t>
  </si>
  <si>
    <t>D115</t>
  </si>
  <si>
    <t>GTIP005</t>
  </si>
  <si>
    <t>Ledo Valley Premium 20/-</t>
  </si>
  <si>
    <t>D113</t>
  </si>
  <si>
    <t>GTIP003</t>
  </si>
  <si>
    <t>Ledo Valley Premium 250g</t>
  </si>
  <si>
    <t>D117</t>
  </si>
  <si>
    <t>GTIP007</t>
  </si>
  <si>
    <t>Ledo Valley Premium 5/-</t>
  </si>
  <si>
    <t>D112</t>
  </si>
  <si>
    <t>GTIP002</t>
  </si>
  <si>
    <t>Ledo Valley Premium 500g</t>
  </si>
  <si>
    <t>D1123</t>
  </si>
  <si>
    <t>GTIP023</t>
  </si>
  <si>
    <t>Lohit 5Kg Bag</t>
  </si>
  <si>
    <t>D1124</t>
  </si>
  <si>
    <t>GTIP024</t>
  </si>
  <si>
    <t>Parag 5Kg Bag</t>
  </si>
  <si>
    <t>D1122</t>
  </si>
  <si>
    <t>GTIP022</t>
  </si>
  <si>
    <t>Rajdhani 5Kg Bag</t>
  </si>
  <si>
    <t>D1125</t>
  </si>
  <si>
    <t>GTIP025</t>
  </si>
  <si>
    <t>Ranghar 5Kg Bag</t>
  </si>
  <si>
    <t>D1119</t>
  </si>
  <si>
    <t>GTIP019</t>
  </si>
  <si>
    <t>Ranghar Premium Assam Tea 10/- (IMPHAL)</t>
  </si>
  <si>
    <t>D1118</t>
  </si>
  <si>
    <t>GTIP018</t>
  </si>
  <si>
    <t>Ranghar Premium Assam Tea 10/- Pouch</t>
  </si>
  <si>
    <t>D1115</t>
  </si>
  <si>
    <t>GTIP015</t>
  </si>
  <si>
    <t>Ranghar Premium Assam Tea 1Kg</t>
  </si>
  <si>
    <t>D1117</t>
  </si>
  <si>
    <t>GTIP017</t>
  </si>
  <si>
    <t>Ranghar Premium Assam Tea 250g</t>
  </si>
  <si>
    <t>D1116</t>
  </si>
  <si>
    <t>GTIP016</t>
  </si>
  <si>
    <t>Ranghar Premium Assam Tea 500g</t>
  </si>
  <si>
    <t>D1121</t>
  </si>
  <si>
    <t>GTIP021</t>
  </si>
  <si>
    <t>Royal Tiger 5Kg Bag</t>
  </si>
  <si>
    <t>D1134</t>
  </si>
  <si>
    <t>GTIP034</t>
  </si>
  <si>
    <t>Suruchi 5Kg Bag</t>
  </si>
  <si>
    <t>D1132</t>
  </si>
  <si>
    <t>GTIP032</t>
  </si>
  <si>
    <t>Suruchi Select 10/-</t>
  </si>
  <si>
    <t>D1129</t>
  </si>
  <si>
    <t>GTIP029</t>
  </si>
  <si>
    <t>Suruchi Select 100g</t>
  </si>
  <si>
    <t>D1126</t>
  </si>
  <si>
    <t>GTIP026</t>
  </si>
  <si>
    <t xml:space="preserve">Suruchi Select 1Kg </t>
  </si>
  <si>
    <t>D1131</t>
  </si>
  <si>
    <t>GTIP031</t>
  </si>
  <si>
    <t>Suruchi Select 20/-</t>
  </si>
  <si>
    <t>D1128</t>
  </si>
  <si>
    <t>GTIP028</t>
  </si>
  <si>
    <t>Suruchi Select 250g</t>
  </si>
  <si>
    <t>D1133</t>
  </si>
  <si>
    <t>GTIP033</t>
  </si>
  <si>
    <t>Suruchi Select 5/-</t>
  </si>
  <si>
    <t>D1127</t>
  </si>
  <si>
    <t>GTIP027</t>
  </si>
  <si>
    <t>Suruchi Select 500g</t>
  </si>
  <si>
    <t>D1130</t>
  </si>
  <si>
    <t>GTIP030</t>
  </si>
  <si>
    <t>Suruchi Select 50g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</si>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</sst>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2" totalsRowShown="0">
  <tableColumns count="13">
    <tableColumn id="1" xr3:uid="{00000000-0010-0000-0000-000001000000}" name="SlNo"/>
    <tableColumn id="2" xr3:uid="{00000000-0010-0000-0000-000002000000}" name="ProductCode"/>
    <tableColumn id="3" xr3:uid="{00000000-0010-0000-0000-000003000000}" name="Erp_Code"/>
    <tableColumn id="4" xr3:uid="{00000000-0010-0000-0000-000004000000}" name="ProductName"/>
    <tableColumn id="5" xr3:uid="{00000000-0010-0000-0000-000005000000}" name="Conversion_Factor"/>
    <tableColumn id="6" xr3:uid="{00000000-0010-0000-0000-000006000000}" name="Ret_Piece_Rate"/>
    <tableColumn id="7" xr3:uid="{00000000-0010-0000-0000-000007000000}" name="Ret_Case_Rate" dataDxfId="0">
      <calculatedColumnFormula>Table1[[#This Row],[Ret_Piece_Rate]]*Table1[[#This Row],[Conversion_Factor]]</calculatedColumnFormula>
    </tableColumn>
    <tableColumn id="8" xr3:uid="{00000000-0010-0000-0000-000008000000}" name="DB_Piece_Rate"/>
    <tableColumn id="9" xr3:uid="{00000000-0010-0000-0000-000009000000}" name="DB_Case_Rate">
      <calculatedColumnFormula>Table1[[#This Row],[DB_Piece_Rate]]*Table1[[#This Row],[Conversion_Factor]]</calculatedColumnFormula>
    </tableColumn>
    <tableColumn id="10" xr3:uid="{00000000-0010-0000-0000-00000A000000}" name="SS_Piece_Rate"/>
    <tableColumn id="11" xr3:uid="{00000000-0010-0000-0000-00000B000000}" name="SS_Case_Rate">
      <calculatedColumnFormula>Table1[[#This Row],[DB_Piece_Rate]]*Table1[[#This Row],[Conversion_Factor]]</calculatedColumnFormula>
    </tableColumn>
    <tableColumn id="12" xr3:uid="{00000000-0010-0000-0000-00000C000000}" name="State"/>
    <tableColumn id="13" xr3:uid="{00000000-0010-0000-0000-00000D000000}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D6" sqref="D6"/>
    </sheetView>
  </sheetViews>
  <sheetFormatPr defaultRowHeight="14.4" x14ac:dyDescent="0.3"/>
  <cols>
    <col min="1" max="1" width="5.77734375" customWidth="1"/>
    <col min="2" max="2" width="12.88671875" customWidth="1"/>
    <col min="3" max="3" width="10.109375" customWidth="1"/>
    <col min="4" max="4" width="39.33203125" customWidth="1"/>
    <col min="5" max="5" width="17.77734375" customWidth="1"/>
    <col min="6" max="6" width="15.21875" customWidth="1"/>
    <col min="7" max="7" width="14.6640625" customWidth="1"/>
    <col min="8" max="8" width="14.77734375" customWidth="1"/>
    <col min="9" max="10" width="14.21875" customWidth="1"/>
    <col min="11" max="11" width="13.6640625" customWidth="1"/>
    <col min="12" max="12" width="7.33203125" customWidth="1"/>
    <col min="13" max="13" width="1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1</v>
      </c>
      <c r="G2">
        <f>Table1[[#This Row],[Ret_Piece_Rate]]*Table1[[#This Row],[Conversion_Factor]]</f>
        <v>1</v>
      </c>
      <c r="H2">
        <v>1</v>
      </c>
      <c r="I2">
        <f>Table1[[#This Row],[DB_Piece_Rate]]*Table1[[#This Row],[Conversion_Factor]]</f>
        <v>1</v>
      </c>
      <c r="J2">
        <v>1</v>
      </c>
      <c r="K2">
        <f>Table1[[#This Row],[DB_Piece_Rate]]*Table1[[#This Row],[Conversion_Factor]]</f>
        <v>1</v>
      </c>
      <c r="L2" t="s">
        <v>17</v>
      </c>
      <c r="M2" s="1">
        <v>45099</v>
      </c>
    </row>
    <row r="3" spans="1:13" x14ac:dyDescent="0.3">
      <c r="A3">
        <v>2</v>
      </c>
      <c r="B3" t="s">
        <v>18</v>
      </c>
      <c r="C3" t="s">
        <v>19</v>
      </c>
      <c r="D3" t="s">
        <v>20</v>
      </c>
      <c r="E3" t="s">
        <v>16</v>
      </c>
      <c r="F3">
        <v>1</v>
      </c>
      <c r="G3">
        <f>Table1[[#This Row],[Ret_Piece_Rate]]*Table1[[#This Row],[Conversion_Factor]]</f>
        <v>1</v>
      </c>
      <c r="H3">
        <v>1</v>
      </c>
      <c r="I3">
        <f>Table1[[#This Row],[DB_Piece_Rate]]*Table1[[#This Row],[Conversion_Factor]]</f>
        <v>1</v>
      </c>
      <c r="J3">
        <v>1</v>
      </c>
      <c r="K3">
        <f>Table1[[#This Row],[DB_Piece_Rate]]*Table1[[#This Row],[Conversion_Factor]]</f>
        <v>1</v>
      </c>
      <c r="L3" t="s">
        <v>17</v>
      </c>
      <c r="M3" s="1">
        <v>45099</v>
      </c>
    </row>
    <row r="4" spans="1:13" x14ac:dyDescent="0.3">
      <c r="A4">
        <v>3</v>
      </c>
      <c r="B4" t="s">
        <v>21</v>
      </c>
      <c r="C4" t="s">
        <v>22</v>
      </c>
      <c r="D4" t="s">
        <v>23</v>
      </c>
      <c r="E4" t="s">
        <v>24</v>
      </c>
      <c r="F4">
        <v>1</v>
      </c>
      <c r="G4">
        <f>Table1[[#This Row],[Ret_Piece_Rate]]*Table1[[#This Row],[Conversion_Factor]]</f>
        <v>100</v>
      </c>
      <c r="H4">
        <v>1</v>
      </c>
      <c r="I4">
        <f>Table1[[#This Row],[DB_Piece_Rate]]*Table1[[#This Row],[Conversion_Factor]]</f>
        <v>100</v>
      </c>
      <c r="J4">
        <v>1</v>
      </c>
      <c r="K4">
        <f>Table1[[#This Row],[DB_Piece_Rate]]*Table1[[#This Row],[Conversion_Factor]]</f>
        <v>100</v>
      </c>
      <c r="L4" t="s">
        <v>17</v>
      </c>
      <c r="M4" s="1">
        <v>45099</v>
      </c>
    </row>
    <row r="5" spans="1:13" x14ac:dyDescent="0.3">
      <c r="A5">
        <v>4</v>
      </c>
      <c r="B5" t="s">
        <v>25</v>
      </c>
      <c r="C5" t="s">
        <v>26</v>
      </c>
      <c r="D5" t="s">
        <v>27</v>
      </c>
      <c r="E5" t="s">
        <v>28</v>
      </c>
      <c r="F5">
        <v>1</v>
      </c>
      <c r="G5">
        <f>Table1[[#This Row],[Ret_Piece_Rate]]*Table1[[#This Row],[Conversion_Factor]]</f>
        <v>40</v>
      </c>
      <c r="H5">
        <v>1</v>
      </c>
      <c r="I5">
        <f>Table1[[#This Row],[DB_Piece_Rate]]*Table1[[#This Row],[Conversion_Factor]]</f>
        <v>40</v>
      </c>
      <c r="J5">
        <v>1</v>
      </c>
      <c r="K5">
        <f>Table1[[#This Row],[DB_Piece_Rate]]*Table1[[#This Row],[Conversion_Factor]]</f>
        <v>40</v>
      </c>
      <c r="L5" t="s">
        <v>17</v>
      </c>
      <c r="M5" s="1">
        <v>45099</v>
      </c>
    </row>
    <row r="6" spans="1:13" x14ac:dyDescent="0.3">
      <c r="A6">
        <v>5</v>
      </c>
      <c r="B6" t="s">
        <v>29</v>
      </c>
      <c r="C6" t="s">
        <v>30</v>
      </c>
      <c r="D6" t="s">
        <v>31</v>
      </c>
      <c r="E6" t="s">
        <v>32</v>
      </c>
      <c r="F6">
        <v>1</v>
      </c>
      <c r="G6">
        <f>Table1[[#This Row],[Ret_Piece_Rate]]*Table1[[#This Row],[Conversion_Factor]]</f>
        <v>10</v>
      </c>
      <c r="H6">
        <v>1</v>
      </c>
      <c r="I6">
        <f>Table1[[#This Row],[DB_Piece_Rate]]*Table1[[#This Row],[Conversion_Factor]]</f>
        <v>10</v>
      </c>
      <c r="J6">
        <v>1</v>
      </c>
      <c r="K6">
        <f>Table1[[#This Row],[DB_Piece_Rate]]*Table1[[#This Row],[Conversion_Factor]]</f>
        <v>10</v>
      </c>
      <c r="L6" t="s">
        <v>17</v>
      </c>
      <c r="M6" s="1">
        <v>45099</v>
      </c>
    </row>
    <row r="7" spans="1:13" x14ac:dyDescent="0.3">
      <c r="A7">
        <v>6</v>
      </c>
      <c r="B7" t="s">
        <v>33</v>
      </c>
      <c r="C7" t="s">
        <v>34</v>
      </c>
      <c r="D7" t="s">
        <v>35</v>
      </c>
      <c r="E7" t="s">
        <v>36</v>
      </c>
      <c r="F7">
        <v>1</v>
      </c>
      <c r="G7">
        <f>Table1[[#This Row],[Ret_Piece_Rate]]*Table1[[#This Row],[Conversion_Factor]]</f>
        <v>4</v>
      </c>
      <c r="H7">
        <v>1</v>
      </c>
      <c r="I7">
        <f>Table1[[#This Row],[DB_Piece_Rate]]*Table1[[#This Row],[Conversion_Factor]]</f>
        <v>4</v>
      </c>
      <c r="J7">
        <v>1</v>
      </c>
      <c r="K7">
        <f>Table1[[#This Row],[DB_Piece_Rate]]*Table1[[#This Row],[Conversion_Factor]]</f>
        <v>4</v>
      </c>
      <c r="L7" t="s">
        <v>17</v>
      </c>
      <c r="M7" s="1">
        <v>45099</v>
      </c>
    </row>
    <row r="8" spans="1:13" x14ac:dyDescent="0.3">
      <c r="A8">
        <v>7</v>
      </c>
      <c r="B8" t="s">
        <v>37</v>
      </c>
      <c r="C8" t="s">
        <v>38</v>
      </c>
      <c r="D8" t="s">
        <v>39</v>
      </c>
      <c r="E8" t="s">
        <v>16</v>
      </c>
      <c r="F8">
        <v>1</v>
      </c>
      <c r="G8">
        <f>Table1[[#This Row],[Ret_Piece_Rate]]*Table1[[#This Row],[Conversion_Factor]]</f>
        <v>1</v>
      </c>
      <c r="H8">
        <v>1</v>
      </c>
      <c r="I8">
        <f>Table1[[#This Row],[DB_Piece_Rate]]*Table1[[#This Row],[Conversion_Factor]]</f>
        <v>1</v>
      </c>
      <c r="J8">
        <v>1</v>
      </c>
      <c r="K8">
        <f>Table1[[#This Row],[DB_Piece_Rate]]*Table1[[#This Row],[Conversion_Factor]]</f>
        <v>1</v>
      </c>
      <c r="L8" t="s">
        <v>17</v>
      </c>
      <c r="M8" s="1">
        <v>45099</v>
      </c>
    </row>
    <row r="9" spans="1:13" x14ac:dyDescent="0.3">
      <c r="A9">
        <v>8</v>
      </c>
      <c r="B9" t="s">
        <v>40</v>
      </c>
      <c r="C9" t="s">
        <v>41</v>
      </c>
      <c r="D9" t="s">
        <v>42</v>
      </c>
      <c r="E9" t="s">
        <v>16</v>
      </c>
      <c r="F9">
        <v>1</v>
      </c>
      <c r="G9">
        <f>Table1[[#This Row],[Ret_Piece_Rate]]*Table1[[#This Row],[Conversion_Factor]]</f>
        <v>1</v>
      </c>
      <c r="H9">
        <v>1</v>
      </c>
      <c r="I9">
        <f>Table1[[#This Row],[DB_Piece_Rate]]*Table1[[#This Row],[Conversion_Factor]]</f>
        <v>1</v>
      </c>
      <c r="J9">
        <v>1</v>
      </c>
      <c r="K9">
        <f>Table1[[#This Row],[DB_Piece_Rate]]*Table1[[#This Row],[Conversion_Factor]]</f>
        <v>1</v>
      </c>
      <c r="L9" t="s">
        <v>17</v>
      </c>
      <c r="M9" s="1">
        <v>45099</v>
      </c>
    </row>
    <row r="10" spans="1:13" x14ac:dyDescent="0.3">
      <c r="A10">
        <v>9</v>
      </c>
      <c r="B10" t="s">
        <v>43</v>
      </c>
      <c r="C10" t="s">
        <v>44</v>
      </c>
      <c r="D10" t="s">
        <v>45</v>
      </c>
      <c r="E10" t="s">
        <v>24</v>
      </c>
      <c r="F10">
        <v>1</v>
      </c>
      <c r="G10">
        <f>Table1[[#This Row],[Ret_Piece_Rate]]*Table1[[#This Row],[Conversion_Factor]]</f>
        <v>100</v>
      </c>
      <c r="H10">
        <v>1</v>
      </c>
      <c r="I10">
        <f>Table1[[#This Row],[DB_Piece_Rate]]*Table1[[#This Row],[Conversion_Factor]]</f>
        <v>100</v>
      </c>
      <c r="J10">
        <v>1</v>
      </c>
      <c r="K10">
        <f>Table1[[#This Row],[DB_Piece_Rate]]*Table1[[#This Row],[Conversion_Factor]]</f>
        <v>100</v>
      </c>
      <c r="L10" t="s">
        <v>17</v>
      </c>
      <c r="M10" s="1">
        <v>45099</v>
      </c>
    </row>
    <row r="11" spans="1:13" x14ac:dyDescent="0.3">
      <c r="A11">
        <v>10</v>
      </c>
      <c r="B11" t="s">
        <v>46</v>
      </c>
      <c r="C11" t="s">
        <v>47</v>
      </c>
      <c r="D11" t="s">
        <v>48</v>
      </c>
      <c r="E11" t="s">
        <v>32</v>
      </c>
      <c r="F11">
        <v>1</v>
      </c>
      <c r="G11">
        <f>Table1[[#This Row],[Ret_Piece_Rate]]*Table1[[#This Row],[Conversion_Factor]]</f>
        <v>10</v>
      </c>
      <c r="H11">
        <v>1</v>
      </c>
      <c r="I11">
        <f>Table1[[#This Row],[DB_Piece_Rate]]*Table1[[#This Row],[Conversion_Factor]]</f>
        <v>10</v>
      </c>
      <c r="J11">
        <v>1</v>
      </c>
      <c r="K11">
        <f>Table1[[#This Row],[DB_Piece_Rate]]*Table1[[#This Row],[Conversion_Factor]]</f>
        <v>10</v>
      </c>
      <c r="L11" t="s">
        <v>17</v>
      </c>
      <c r="M11" s="1">
        <v>45099</v>
      </c>
    </row>
    <row r="12" spans="1:13" x14ac:dyDescent="0.3">
      <c r="A12">
        <v>11</v>
      </c>
      <c r="B12" t="s">
        <v>49</v>
      </c>
      <c r="C12" t="s">
        <v>50</v>
      </c>
      <c r="D12" t="s">
        <v>51</v>
      </c>
      <c r="E12" t="s">
        <v>16</v>
      </c>
      <c r="F12">
        <v>1</v>
      </c>
      <c r="G12">
        <f>Table1[[#This Row],[Ret_Piece_Rate]]*Table1[[#This Row],[Conversion_Factor]]</f>
        <v>1</v>
      </c>
      <c r="H12">
        <v>1</v>
      </c>
      <c r="I12">
        <f>Table1[[#This Row],[DB_Piece_Rate]]*Table1[[#This Row],[Conversion_Factor]]</f>
        <v>1</v>
      </c>
      <c r="J12">
        <v>1</v>
      </c>
      <c r="K12">
        <f>Table1[[#This Row],[DB_Piece_Rate]]*Table1[[#This Row],[Conversion_Factor]]</f>
        <v>1</v>
      </c>
      <c r="L12" t="s">
        <v>17</v>
      </c>
      <c r="M12" s="1">
        <v>45099</v>
      </c>
    </row>
    <row r="13" spans="1:13" x14ac:dyDescent="0.3">
      <c r="A13">
        <v>12</v>
      </c>
      <c r="B13" t="s">
        <v>52</v>
      </c>
      <c r="C13" t="s">
        <v>53</v>
      </c>
      <c r="D13" t="s">
        <v>54</v>
      </c>
      <c r="E13" t="s">
        <v>28</v>
      </c>
      <c r="F13">
        <v>1</v>
      </c>
      <c r="G13">
        <f>Table1[[#This Row],[Ret_Piece_Rate]]*Table1[[#This Row],[Conversion_Factor]]</f>
        <v>40</v>
      </c>
      <c r="H13">
        <v>1</v>
      </c>
      <c r="I13">
        <f>Table1[[#This Row],[DB_Piece_Rate]]*Table1[[#This Row],[Conversion_Factor]]</f>
        <v>40</v>
      </c>
      <c r="J13">
        <v>1</v>
      </c>
      <c r="K13">
        <f>Table1[[#This Row],[DB_Piece_Rate]]*Table1[[#This Row],[Conversion_Factor]]</f>
        <v>40</v>
      </c>
      <c r="L13" t="s">
        <v>17</v>
      </c>
      <c r="M13" s="1">
        <v>45099</v>
      </c>
    </row>
    <row r="14" spans="1:13" x14ac:dyDescent="0.3">
      <c r="A14">
        <v>13</v>
      </c>
      <c r="B14" t="s">
        <v>55</v>
      </c>
      <c r="C14" t="s">
        <v>56</v>
      </c>
      <c r="D14" t="s">
        <v>57</v>
      </c>
      <c r="E14" t="s">
        <v>16</v>
      </c>
      <c r="F14">
        <v>1</v>
      </c>
      <c r="G14">
        <f>Table1[[#This Row],[Ret_Piece_Rate]]*Table1[[#This Row],[Conversion_Factor]]</f>
        <v>1</v>
      </c>
      <c r="H14">
        <v>1</v>
      </c>
      <c r="I14">
        <f>Table1[[#This Row],[DB_Piece_Rate]]*Table1[[#This Row],[Conversion_Factor]]</f>
        <v>1</v>
      </c>
      <c r="J14">
        <v>1</v>
      </c>
      <c r="K14">
        <f>Table1[[#This Row],[DB_Piece_Rate]]*Table1[[#This Row],[Conversion_Factor]]</f>
        <v>1</v>
      </c>
      <c r="L14" t="s">
        <v>17</v>
      </c>
      <c r="M14" s="1">
        <v>45099</v>
      </c>
    </row>
    <row r="15" spans="1:13" x14ac:dyDescent="0.3">
      <c r="A15">
        <v>14</v>
      </c>
      <c r="B15" t="s">
        <v>58</v>
      </c>
      <c r="C15" t="s">
        <v>59</v>
      </c>
      <c r="D15" t="s">
        <v>60</v>
      </c>
      <c r="E15" t="s">
        <v>32</v>
      </c>
      <c r="F15">
        <v>1</v>
      </c>
      <c r="G15">
        <f>Table1[[#This Row],[Ret_Piece_Rate]]*Table1[[#This Row],[Conversion_Factor]]</f>
        <v>10</v>
      </c>
      <c r="H15">
        <v>1</v>
      </c>
      <c r="I15">
        <f>Table1[[#This Row],[DB_Piece_Rate]]*Table1[[#This Row],[Conversion_Factor]]</f>
        <v>10</v>
      </c>
      <c r="J15">
        <v>1</v>
      </c>
      <c r="K15">
        <f>Table1[[#This Row],[DB_Piece_Rate]]*Table1[[#This Row],[Conversion_Factor]]</f>
        <v>10</v>
      </c>
      <c r="L15" t="s">
        <v>17</v>
      </c>
      <c r="M15" s="1">
        <v>45099</v>
      </c>
    </row>
    <row r="16" spans="1:13" x14ac:dyDescent="0.3">
      <c r="A16">
        <v>15</v>
      </c>
      <c r="B16" t="s">
        <v>61</v>
      </c>
      <c r="C16" t="s">
        <v>62</v>
      </c>
      <c r="D16" t="s">
        <v>63</v>
      </c>
      <c r="E16" t="s">
        <v>64</v>
      </c>
      <c r="F16">
        <v>1</v>
      </c>
      <c r="G16">
        <f>Table1[[#This Row],[Ret_Piece_Rate]]*Table1[[#This Row],[Conversion_Factor]]</f>
        <v>20</v>
      </c>
      <c r="H16">
        <v>1</v>
      </c>
      <c r="I16">
        <f>Table1[[#This Row],[DB_Piece_Rate]]*Table1[[#This Row],[Conversion_Factor]]</f>
        <v>20</v>
      </c>
      <c r="J16">
        <v>1</v>
      </c>
      <c r="K16">
        <f>Table1[[#This Row],[DB_Piece_Rate]]*Table1[[#This Row],[Conversion_Factor]]</f>
        <v>20</v>
      </c>
      <c r="L16" t="s">
        <v>17</v>
      </c>
      <c r="M16" s="1">
        <v>45099</v>
      </c>
    </row>
    <row r="17" spans="1:13" x14ac:dyDescent="0.3">
      <c r="A17">
        <v>16</v>
      </c>
      <c r="B17" t="s">
        <v>65</v>
      </c>
      <c r="C17" t="s">
        <v>66</v>
      </c>
      <c r="D17" t="s">
        <v>67</v>
      </c>
      <c r="E17" t="s">
        <v>32</v>
      </c>
      <c r="F17">
        <v>1</v>
      </c>
      <c r="G17">
        <f>Table1[[#This Row],[Ret_Piece_Rate]]*Table1[[#This Row],[Conversion_Factor]]</f>
        <v>10</v>
      </c>
      <c r="H17">
        <v>1</v>
      </c>
      <c r="I17">
        <f>Table1[[#This Row],[DB_Piece_Rate]]*Table1[[#This Row],[Conversion_Factor]]</f>
        <v>10</v>
      </c>
      <c r="J17">
        <v>1</v>
      </c>
      <c r="K17">
        <f>Table1[[#This Row],[DB_Piece_Rate]]*Table1[[#This Row],[Conversion_Factor]]</f>
        <v>10</v>
      </c>
      <c r="L17" t="s">
        <v>17</v>
      </c>
      <c r="M17" s="1">
        <v>45099</v>
      </c>
    </row>
    <row r="18" spans="1:13" x14ac:dyDescent="0.3">
      <c r="A18">
        <v>17</v>
      </c>
      <c r="B18" t="s">
        <v>68</v>
      </c>
      <c r="C18" t="s">
        <v>69</v>
      </c>
      <c r="D18" t="s">
        <v>70</v>
      </c>
      <c r="E18" t="s">
        <v>16</v>
      </c>
      <c r="F18">
        <v>1</v>
      </c>
      <c r="G18">
        <f>Table1[[#This Row],[Ret_Piece_Rate]]*Table1[[#This Row],[Conversion_Factor]]</f>
        <v>1</v>
      </c>
      <c r="H18">
        <v>1</v>
      </c>
      <c r="I18">
        <f>Table1[[#This Row],[DB_Piece_Rate]]*Table1[[#This Row],[Conversion_Factor]]</f>
        <v>1</v>
      </c>
      <c r="J18">
        <v>1</v>
      </c>
      <c r="K18">
        <f>Table1[[#This Row],[DB_Piece_Rate]]*Table1[[#This Row],[Conversion_Factor]]</f>
        <v>1</v>
      </c>
      <c r="L18" t="s">
        <v>17</v>
      </c>
      <c r="M18" s="1">
        <v>45099</v>
      </c>
    </row>
    <row r="19" spans="1:13" x14ac:dyDescent="0.3">
      <c r="A19">
        <v>18</v>
      </c>
      <c r="B19" t="s">
        <v>71</v>
      </c>
      <c r="C19" t="s">
        <v>72</v>
      </c>
      <c r="D19" t="s">
        <v>73</v>
      </c>
      <c r="E19" t="s">
        <v>24</v>
      </c>
      <c r="F19">
        <v>1</v>
      </c>
      <c r="G19">
        <f>Table1[[#This Row],[Ret_Piece_Rate]]*Table1[[#This Row],[Conversion_Factor]]</f>
        <v>100</v>
      </c>
      <c r="H19">
        <v>1</v>
      </c>
      <c r="I19">
        <f>Table1[[#This Row],[DB_Piece_Rate]]*Table1[[#This Row],[Conversion_Factor]]</f>
        <v>100</v>
      </c>
      <c r="J19">
        <v>1</v>
      </c>
      <c r="K19">
        <f>Table1[[#This Row],[DB_Piece_Rate]]*Table1[[#This Row],[Conversion_Factor]]</f>
        <v>100</v>
      </c>
      <c r="L19" t="s">
        <v>17</v>
      </c>
      <c r="M19" s="1">
        <v>45099</v>
      </c>
    </row>
    <row r="20" spans="1:13" x14ac:dyDescent="0.3">
      <c r="A20">
        <v>19</v>
      </c>
      <c r="B20" t="s">
        <v>74</v>
      </c>
      <c r="C20" t="s">
        <v>75</v>
      </c>
      <c r="D20" t="s">
        <v>76</v>
      </c>
      <c r="E20" t="s">
        <v>16</v>
      </c>
      <c r="F20">
        <v>1</v>
      </c>
      <c r="G20">
        <f>Table1[[#This Row],[Ret_Piece_Rate]]*Table1[[#This Row],[Conversion_Factor]]</f>
        <v>1</v>
      </c>
      <c r="H20">
        <v>1</v>
      </c>
      <c r="I20">
        <f>Table1[[#This Row],[DB_Piece_Rate]]*Table1[[#This Row],[Conversion_Factor]]</f>
        <v>1</v>
      </c>
      <c r="J20">
        <v>1</v>
      </c>
      <c r="K20">
        <f>Table1[[#This Row],[DB_Piece_Rate]]*Table1[[#This Row],[Conversion_Factor]]</f>
        <v>1</v>
      </c>
      <c r="L20" t="s">
        <v>17</v>
      </c>
      <c r="M20" s="1">
        <v>45099</v>
      </c>
    </row>
    <row r="21" spans="1:13" x14ac:dyDescent="0.3">
      <c r="A21">
        <v>20</v>
      </c>
      <c r="B21" t="s">
        <v>77</v>
      </c>
      <c r="C21" t="s">
        <v>78</v>
      </c>
      <c r="D21" t="s">
        <v>79</v>
      </c>
      <c r="E21" t="s">
        <v>28</v>
      </c>
      <c r="F21">
        <v>1</v>
      </c>
      <c r="G21">
        <f>Table1[[#This Row],[Ret_Piece_Rate]]*Table1[[#This Row],[Conversion_Factor]]</f>
        <v>40</v>
      </c>
      <c r="H21">
        <v>1</v>
      </c>
      <c r="I21">
        <f>Table1[[#This Row],[DB_Piece_Rate]]*Table1[[#This Row],[Conversion_Factor]]</f>
        <v>40</v>
      </c>
      <c r="J21">
        <v>1</v>
      </c>
      <c r="K21">
        <f>Table1[[#This Row],[DB_Piece_Rate]]*Table1[[#This Row],[Conversion_Factor]]</f>
        <v>40</v>
      </c>
      <c r="L21" t="s">
        <v>17</v>
      </c>
      <c r="M21" s="1">
        <v>45099</v>
      </c>
    </row>
    <row r="22" spans="1:13" x14ac:dyDescent="0.3">
      <c r="A22">
        <v>21</v>
      </c>
      <c r="B22" t="s">
        <v>80</v>
      </c>
      <c r="C22" t="s">
        <v>81</v>
      </c>
      <c r="D22" t="s">
        <v>82</v>
      </c>
      <c r="E22" t="s">
        <v>16</v>
      </c>
      <c r="F22">
        <v>1</v>
      </c>
      <c r="G22">
        <f>Table1[[#This Row],[Ret_Piece_Rate]]*Table1[[#This Row],[Conversion_Factor]]</f>
        <v>1</v>
      </c>
      <c r="H22">
        <v>1</v>
      </c>
      <c r="I22">
        <f>Table1[[#This Row],[DB_Piece_Rate]]*Table1[[#This Row],[Conversion_Factor]]</f>
        <v>1</v>
      </c>
      <c r="J22">
        <v>1</v>
      </c>
      <c r="K22">
        <f>Table1[[#This Row],[DB_Piece_Rate]]*Table1[[#This Row],[Conversion_Factor]]</f>
        <v>1</v>
      </c>
      <c r="L22" t="s">
        <v>17</v>
      </c>
      <c r="M22" s="1">
        <v>45099</v>
      </c>
    </row>
    <row r="23" spans="1:13" x14ac:dyDescent="0.3">
      <c r="A23">
        <v>22</v>
      </c>
      <c r="B23" t="s">
        <v>83</v>
      </c>
      <c r="C23" t="s">
        <v>84</v>
      </c>
      <c r="D23" t="s">
        <v>85</v>
      </c>
      <c r="E23" t="s">
        <v>64</v>
      </c>
      <c r="F23">
        <v>1</v>
      </c>
      <c r="G23">
        <f>Table1[[#This Row],[Ret_Piece_Rate]]*Table1[[#This Row],[Conversion_Factor]]</f>
        <v>20</v>
      </c>
      <c r="H23">
        <v>1</v>
      </c>
      <c r="I23">
        <f>Table1[[#This Row],[DB_Piece_Rate]]*Table1[[#This Row],[Conversion_Factor]]</f>
        <v>20</v>
      </c>
      <c r="J23">
        <v>1</v>
      </c>
      <c r="K23">
        <f>Table1[[#This Row],[DB_Piece_Rate]]*Table1[[#This Row],[Conversion_Factor]]</f>
        <v>20</v>
      </c>
      <c r="L23" t="s">
        <v>17</v>
      </c>
      <c r="M23" s="1">
        <v>45099</v>
      </c>
    </row>
    <row r="24" spans="1:13" x14ac:dyDescent="0.3">
      <c r="A24">
        <v>23</v>
      </c>
      <c r="B24" t="s">
        <v>86</v>
      </c>
      <c r="C24" t="s">
        <v>87</v>
      </c>
      <c r="D24" t="s">
        <v>88</v>
      </c>
      <c r="E24" t="s">
        <v>16</v>
      </c>
      <c r="F24">
        <v>1</v>
      </c>
      <c r="G24">
        <f>Table1[[#This Row],[Ret_Piece_Rate]]*Table1[[#This Row],[Conversion_Factor]]</f>
        <v>1</v>
      </c>
      <c r="H24">
        <v>1</v>
      </c>
      <c r="I24">
        <f>Table1[[#This Row],[DB_Piece_Rate]]*Table1[[#This Row],[Conversion_Factor]]</f>
        <v>1</v>
      </c>
      <c r="J24">
        <v>1</v>
      </c>
      <c r="K24">
        <f>Table1[[#This Row],[DB_Piece_Rate]]*Table1[[#This Row],[Conversion_Factor]]</f>
        <v>1</v>
      </c>
      <c r="L24" t="s">
        <v>17</v>
      </c>
      <c r="M24" s="1">
        <v>45099</v>
      </c>
    </row>
    <row r="25" spans="1:13" x14ac:dyDescent="0.3">
      <c r="A25">
        <v>24</v>
      </c>
      <c r="B25" t="s">
        <v>89</v>
      </c>
      <c r="C25" t="s">
        <v>90</v>
      </c>
      <c r="D25" t="s">
        <v>91</v>
      </c>
      <c r="E25" t="s">
        <v>16</v>
      </c>
      <c r="F25">
        <v>1</v>
      </c>
      <c r="G25">
        <f>Table1[[#This Row],[Ret_Piece_Rate]]*Table1[[#This Row],[Conversion_Factor]]</f>
        <v>1</v>
      </c>
      <c r="H25">
        <v>1</v>
      </c>
      <c r="I25">
        <f>Table1[[#This Row],[DB_Piece_Rate]]*Table1[[#This Row],[Conversion_Factor]]</f>
        <v>1</v>
      </c>
      <c r="J25">
        <v>1</v>
      </c>
      <c r="K25">
        <f>Table1[[#This Row],[DB_Piece_Rate]]*Table1[[#This Row],[Conversion_Factor]]</f>
        <v>1</v>
      </c>
      <c r="L25" t="s">
        <v>17</v>
      </c>
      <c r="M25" s="1">
        <v>45099</v>
      </c>
    </row>
    <row r="26" spans="1:13" x14ac:dyDescent="0.3">
      <c r="A26">
        <v>25</v>
      </c>
      <c r="B26" t="s">
        <v>92</v>
      </c>
      <c r="C26" t="s">
        <v>93</v>
      </c>
      <c r="D26" t="s">
        <v>94</v>
      </c>
      <c r="E26" t="s">
        <v>16</v>
      </c>
      <c r="F26">
        <v>1</v>
      </c>
      <c r="G26">
        <f>Table1[[#This Row],[Ret_Piece_Rate]]*Table1[[#This Row],[Conversion_Factor]]</f>
        <v>1</v>
      </c>
      <c r="H26">
        <v>1</v>
      </c>
      <c r="I26">
        <f>Table1[[#This Row],[DB_Piece_Rate]]*Table1[[#This Row],[Conversion_Factor]]</f>
        <v>1</v>
      </c>
      <c r="J26">
        <v>1</v>
      </c>
      <c r="K26">
        <f>Table1[[#This Row],[DB_Piece_Rate]]*Table1[[#This Row],[Conversion_Factor]]</f>
        <v>1</v>
      </c>
      <c r="L26" t="s">
        <v>17</v>
      </c>
      <c r="M26" s="1">
        <v>45099</v>
      </c>
    </row>
    <row r="27" spans="1:13" x14ac:dyDescent="0.3">
      <c r="A27">
        <v>26</v>
      </c>
      <c r="B27" t="s">
        <v>95</v>
      </c>
      <c r="C27" t="s">
        <v>96</v>
      </c>
      <c r="D27" t="s">
        <v>97</v>
      </c>
      <c r="E27" t="s">
        <v>16</v>
      </c>
      <c r="F27">
        <v>1</v>
      </c>
      <c r="G27">
        <f>Table1[[#This Row],[Ret_Piece_Rate]]*Table1[[#This Row],[Conversion_Factor]]</f>
        <v>1</v>
      </c>
      <c r="H27">
        <v>1</v>
      </c>
      <c r="I27">
        <f>Table1[[#This Row],[DB_Piece_Rate]]*Table1[[#This Row],[Conversion_Factor]]</f>
        <v>1</v>
      </c>
      <c r="J27">
        <v>1</v>
      </c>
      <c r="K27">
        <f>Table1[[#This Row],[DB_Piece_Rate]]*Table1[[#This Row],[Conversion_Factor]]</f>
        <v>1</v>
      </c>
      <c r="L27" t="s">
        <v>17</v>
      </c>
      <c r="M27" s="1">
        <v>45099</v>
      </c>
    </row>
    <row r="28" spans="1:13" x14ac:dyDescent="0.3">
      <c r="A28">
        <v>27</v>
      </c>
      <c r="B28" t="s">
        <v>98</v>
      </c>
      <c r="C28" t="s">
        <v>99</v>
      </c>
      <c r="D28" t="s">
        <v>100</v>
      </c>
      <c r="E28" t="s">
        <v>16</v>
      </c>
      <c r="F28">
        <v>1</v>
      </c>
      <c r="G28">
        <f>Table1[[#This Row],[Ret_Piece_Rate]]*Table1[[#This Row],[Conversion_Factor]]</f>
        <v>1</v>
      </c>
      <c r="H28">
        <v>1</v>
      </c>
      <c r="I28">
        <f>Table1[[#This Row],[DB_Piece_Rate]]*Table1[[#This Row],[Conversion_Factor]]</f>
        <v>1</v>
      </c>
      <c r="J28">
        <v>1</v>
      </c>
      <c r="K28">
        <f>Table1[[#This Row],[DB_Piece_Rate]]*Table1[[#This Row],[Conversion_Factor]]</f>
        <v>1</v>
      </c>
      <c r="L28" t="s">
        <v>17</v>
      </c>
      <c r="M28" s="1">
        <v>45099</v>
      </c>
    </row>
    <row r="29" spans="1:13" x14ac:dyDescent="0.3">
      <c r="A29">
        <v>28</v>
      </c>
      <c r="B29" t="s">
        <v>101</v>
      </c>
      <c r="C29" t="s">
        <v>102</v>
      </c>
      <c r="D29" t="s">
        <v>103</v>
      </c>
      <c r="E29" t="s">
        <v>16</v>
      </c>
      <c r="F29">
        <v>1</v>
      </c>
      <c r="G29">
        <f>Table1[[#This Row],[Ret_Piece_Rate]]*Table1[[#This Row],[Conversion_Factor]]</f>
        <v>1</v>
      </c>
      <c r="H29">
        <v>1</v>
      </c>
      <c r="I29">
        <f>Table1[[#This Row],[DB_Piece_Rate]]*Table1[[#This Row],[Conversion_Factor]]</f>
        <v>1</v>
      </c>
      <c r="J29">
        <v>1</v>
      </c>
      <c r="K29">
        <f>Table1[[#This Row],[DB_Piece_Rate]]*Table1[[#This Row],[Conversion_Factor]]</f>
        <v>1</v>
      </c>
      <c r="L29" t="s">
        <v>17</v>
      </c>
      <c r="M29" s="1">
        <v>45099</v>
      </c>
    </row>
    <row r="30" spans="1:13" x14ac:dyDescent="0.3">
      <c r="A30">
        <v>29</v>
      </c>
      <c r="B30" t="s">
        <v>104</v>
      </c>
      <c r="C30" t="s">
        <v>105</v>
      </c>
      <c r="D30" t="s">
        <v>106</v>
      </c>
      <c r="E30" t="s">
        <v>32</v>
      </c>
      <c r="F30">
        <v>1</v>
      </c>
      <c r="G30">
        <f>Table1[[#This Row],[Ret_Piece_Rate]]*Table1[[#This Row],[Conversion_Factor]]</f>
        <v>10</v>
      </c>
      <c r="H30">
        <v>1</v>
      </c>
      <c r="I30">
        <f>Table1[[#This Row],[DB_Piece_Rate]]*Table1[[#This Row],[Conversion_Factor]]</f>
        <v>10</v>
      </c>
      <c r="J30">
        <v>1</v>
      </c>
      <c r="K30">
        <f>Table1[[#This Row],[DB_Piece_Rate]]*Table1[[#This Row],[Conversion_Factor]]</f>
        <v>10</v>
      </c>
      <c r="L30" t="s">
        <v>17</v>
      </c>
      <c r="M30" s="1">
        <v>45099</v>
      </c>
    </row>
    <row r="31" spans="1:13" x14ac:dyDescent="0.3">
      <c r="A31">
        <v>30</v>
      </c>
      <c r="B31" t="s">
        <v>107</v>
      </c>
      <c r="C31" t="s">
        <v>108</v>
      </c>
      <c r="D31" t="s">
        <v>109</v>
      </c>
      <c r="E31" t="s">
        <v>28</v>
      </c>
      <c r="F31">
        <v>1</v>
      </c>
      <c r="G31">
        <f>Table1[[#This Row],[Ret_Piece_Rate]]*Table1[[#This Row],[Conversion_Factor]]</f>
        <v>40</v>
      </c>
      <c r="H31">
        <v>1</v>
      </c>
      <c r="I31">
        <f>Table1[[#This Row],[DB_Piece_Rate]]*Table1[[#This Row],[Conversion_Factor]]</f>
        <v>40</v>
      </c>
      <c r="J31">
        <v>1</v>
      </c>
      <c r="K31">
        <f>Table1[[#This Row],[DB_Piece_Rate]]*Table1[[#This Row],[Conversion_Factor]]</f>
        <v>40</v>
      </c>
      <c r="L31" t="s">
        <v>17</v>
      </c>
      <c r="M31" s="1">
        <v>45099</v>
      </c>
    </row>
    <row r="32" spans="1:13" x14ac:dyDescent="0.3">
      <c r="A32">
        <v>31</v>
      </c>
      <c r="B32" t="s">
        <v>110</v>
      </c>
      <c r="C32" t="s">
        <v>111</v>
      </c>
      <c r="D32" t="s">
        <v>112</v>
      </c>
      <c r="E32" t="s">
        <v>64</v>
      </c>
      <c r="F32">
        <v>1</v>
      </c>
      <c r="G32">
        <f>Table1[[#This Row],[Ret_Piece_Rate]]*Table1[[#This Row],[Conversion_Factor]]</f>
        <v>20</v>
      </c>
      <c r="H32">
        <v>1</v>
      </c>
      <c r="I32">
        <f>Table1[[#This Row],[DB_Piece_Rate]]*Table1[[#This Row],[Conversion_Factor]]</f>
        <v>20</v>
      </c>
      <c r="J32">
        <v>1</v>
      </c>
      <c r="K32">
        <f>Table1[[#This Row],[DB_Piece_Rate]]*Table1[[#This Row],[Conversion_Factor]]</f>
        <v>20</v>
      </c>
      <c r="L32" t="s">
        <v>17</v>
      </c>
      <c r="M32" s="1">
        <v>45099</v>
      </c>
    </row>
    <row r="33" spans="1:13" x14ac:dyDescent="0.3">
      <c r="A33">
        <v>32</v>
      </c>
      <c r="B33" t="s">
        <v>113</v>
      </c>
      <c r="C33" t="s">
        <v>114</v>
      </c>
      <c r="D33" t="s">
        <v>115</v>
      </c>
      <c r="E33" t="s">
        <v>16</v>
      </c>
      <c r="F33">
        <v>1</v>
      </c>
      <c r="G33">
        <f>Table1[[#This Row],[Ret_Piece_Rate]]*Table1[[#This Row],[Conversion_Factor]]</f>
        <v>1</v>
      </c>
      <c r="H33">
        <v>1</v>
      </c>
      <c r="I33">
        <f>Table1[[#This Row],[DB_Piece_Rate]]*Table1[[#This Row],[Conversion_Factor]]</f>
        <v>1</v>
      </c>
      <c r="J33">
        <v>1</v>
      </c>
      <c r="K33">
        <f>Table1[[#This Row],[DB_Piece_Rate]]*Table1[[#This Row],[Conversion_Factor]]</f>
        <v>1</v>
      </c>
      <c r="L33" t="s">
        <v>17</v>
      </c>
      <c r="M33" s="1">
        <v>45099</v>
      </c>
    </row>
    <row r="34" spans="1:13" x14ac:dyDescent="0.3">
      <c r="A34">
        <v>33</v>
      </c>
      <c r="B34" t="s">
        <v>116</v>
      </c>
      <c r="C34" t="s">
        <v>117</v>
      </c>
      <c r="D34" t="s">
        <v>118</v>
      </c>
      <c r="E34" t="s">
        <v>16</v>
      </c>
      <c r="F34">
        <v>1</v>
      </c>
      <c r="G34">
        <f>Table1[[#This Row],[Ret_Piece_Rate]]*Table1[[#This Row],[Conversion_Factor]]</f>
        <v>1</v>
      </c>
      <c r="H34">
        <v>1</v>
      </c>
      <c r="I34">
        <f>Table1[[#This Row],[DB_Piece_Rate]]*Table1[[#This Row],[Conversion_Factor]]</f>
        <v>1</v>
      </c>
      <c r="J34">
        <v>1</v>
      </c>
      <c r="K34">
        <f>Table1[[#This Row],[DB_Piece_Rate]]*Table1[[#This Row],[Conversion_Factor]]</f>
        <v>1</v>
      </c>
      <c r="L34" t="s">
        <v>17</v>
      </c>
      <c r="M34" s="1">
        <v>45099</v>
      </c>
    </row>
    <row r="35" spans="1:13" x14ac:dyDescent="0.3">
      <c r="A35">
        <v>34</v>
      </c>
      <c r="B35" t="s">
        <v>119</v>
      </c>
      <c r="C35" t="s">
        <v>120</v>
      </c>
      <c r="D35" t="s">
        <v>121</v>
      </c>
      <c r="E35" t="s">
        <v>16</v>
      </c>
      <c r="F35">
        <v>1</v>
      </c>
      <c r="G35">
        <f>Table1[[#This Row],[Ret_Piece_Rate]]*Table1[[#This Row],[Conversion_Factor]]</f>
        <v>1</v>
      </c>
      <c r="H35">
        <v>1</v>
      </c>
      <c r="I35">
        <f>Table1[[#This Row],[DB_Piece_Rate]]*Table1[[#This Row],[Conversion_Factor]]</f>
        <v>1</v>
      </c>
      <c r="J35">
        <v>1</v>
      </c>
      <c r="K35">
        <f>Table1[[#This Row],[DB_Piece_Rate]]*Table1[[#This Row],[Conversion_Factor]]</f>
        <v>1</v>
      </c>
      <c r="L35" t="s">
        <v>17</v>
      </c>
      <c r="M35" s="1">
        <v>45099</v>
      </c>
    </row>
    <row r="36" spans="1:13" x14ac:dyDescent="0.3">
      <c r="A36">
        <v>35</v>
      </c>
      <c r="B36" t="s">
        <v>122</v>
      </c>
      <c r="C36" t="s">
        <v>123</v>
      </c>
      <c r="D36" t="s">
        <v>124</v>
      </c>
      <c r="E36" t="s">
        <v>24</v>
      </c>
      <c r="F36">
        <v>1</v>
      </c>
      <c r="G36">
        <f>Table1[[#This Row],[Ret_Piece_Rate]]*Table1[[#This Row],[Conversion_Factor]]</f>
        <v>100</v>
      </c>
      <c r="H36">
        <v>1</v>
      </c>
      <c r="I36">
        <f>Table1[[#This Row],[DB_Piece_Rate]]*Table1[[#This Row],[Conversion_Factor]]</f>
        <v>100</v>
      </c>
      <c r="J36">
        <v>1</v>
      </c>
      <c r="K36">
        <f>Table1[[#This Row],[DB_Piece_Rate]]*Table1[[#This Row],[Conversion_Factor]]</f>
        <v>100</v>
      </c>
      <c r="L36" t="s">
        <v>17</v>
      </c>
      <c r="M36" s="1">
        <v>45099</v>
      </c>
    </row>
    <row r="37" spans="1:13" x14ac:dyDescent="0.3">
      <c r="A37">
        <v>36</v>
      </c>
      <c r="B37" t="s">
        <v>125</v>
      </c>
      <c r="C37" t="s">
        <v>126</v>
      </c>
      <c r="D37" t="s">
        <v>127</v>
      </c>
      <c r="E37" t="s">
        <v>32</v>
      </c>
      <c r="F37">
        <v>1</v>
      </c>
      <c r="G37">
        <f>Table1[[#This Row],[Ret_Piece_Rate]]*Table1[[#This Row],[Conversion_Factor]]</f>
        <v>10</v>
      </c>
      <c r="H37">
        <v>1</v>
      </c>
      <c r="I37">
        <f>Table1[[#This Row],[DB_Piece_Rate]]*Table1[[#This Row],[Conversion_Factor]]</f>
        <v>10</v>
      </c>
      <c r="J37">
        <v>1</v>
      </c>
      <c r="K37">
        <f>Table1[[#This Row],[DB_Piece_Rate]]*Table1[[#This Row],[Conversion_Factor]]</f>
        <v>10</v>
      </c>
      <c r="L37" t="s">
        <v>17</v>
      </c>
      <c r="M37" s="1">
        <v>45099</v>
      </c>
    </row>
    <row r="38" spans="1:13" x14ac:dyDescent="0.3">
      <c r="A38">
        <v>37</v>
      </c>
      <c r="B38" t="s">
        <v>128</v>
      </c>
      <c r="C38" t="s">
        <v>129</v>
      </c>
      <c r="D38" t="s">
        <v>130</v>
      </c>
      <c r="E38" t="s">
        <v>16</v>
      </c>
      <c r="F38">
        <v>1</v>
      </c>
      <c r="G38">
        <f>Table1[[#This Row],[Ret_Piece_Rate]]*Table1[[#This Row],[Conversion_Factor]]</f>
        <v>1</v>
      </c>
      <c r="H38">
        <v>1</v>
      </c>
      <c r="I38">
        <f>Table1[[#This Row],[DB_Piece_Rate]]*Table1[[#This Row],[Conversion_Factor]]</f>
        <v>1</v>
      </c>
      <c r="J38">
        <v>1</v>
      </c>
      <c r="K38">
        <f>Table1[[#This Row],[DB_Piece_Rate]]*Table1[[#This Row],[Conversion_Factor]]</f>
        <v>1</v>
      </c>
      <c r="L38" t="s">
        <v>17</v>
      </c>
      <c r="M38" s="1">
        <v>45099</v>
      </c>
    </row>
    <row r="39" spans="1:13" x14ac:dyDescent="0.3">
      <c r="A39">
        <v>38</v>
      </c>
      <c r="B39" t="s">
        <v>131</v>
      </c>
      <c r="C39" t="s">
        <v>132</v>
      </c>
      <c r="D39" t="s">
        <v>133</v>
      </c>
      <c r="E39" t="s">
        <v>28</v>
      </c>
      <c r="F39">
        <v>1</v>
      </c>
      <c r="G39">
        <f>Table1[[#This Row],[Ret_Piece_Rate]]*Table1[[#This Row],[Conversion_Factor]]</f>
        <v>40</v>
      </c>
      <c r="H39">
        <v>1</v>
      </c>
      <c r="I39">
        <f>Table1[[#This Row],[DB_Piece_Rate]]*Table1[[#This Row],[Conversion_Factor]]</f>
        <v>40</v>
      </c>
      <c r="J39">
        <v>1</v>
      </c>
      <c r="K39">
        <f>Table1[[#This Row],[DB_Piece_Rate]]*Table1[[#This Row],[Conversion_Factor]]</f>
        <v>40</v>
      </c>
      <c r="L39" t="s">
        <v>17</v>
      </c>
      <c r="M39" s="1">
        <v>45099</v>
      </c>
    </row>
    <row r="40" spans="1:13" x14ac:dyDescent="0.3">
      <c r="A40">
        <v>39</v>
      </c>
      <c r="B40" t="s">
        <v>134</v>
      </c>
      <c r="C40" t="s">
        <v>135</v>
      </c>
      <c r="D40" t="s">
        <v>136</v>
      </c>
      <c r="E40" t="s">
        <v>16</v>
      </c>
      <c r="F40">
        <v>1</v>
      </c>
      <c r="G40">
        <f>Table1[[#This Row],[Ret_Piece_Rate]]*Table1[[#This Row],[Conversion_Factor]]</f>
        <v>1</v>
      </c>
      <c r="H40">
        <v>1</v>
      </c>
      <c r="I40">
        <f>Table1[[#This Row],[DB_Piece_Rate]]*Table1[[#This Row],[Conversion_Factor]]</f>
        <v>1</v>
      </c>
      <c r="J40">
        <v>1</v>
      </c>
      <c r="K40">
        <f>Table1[[#This Row],[DB_Piece_Rate]]*Table1[[#This Row],[Conversion_Factor]]</f>
        <v>1</v>
      </c>
      <c r="L40" t="s">
        <v>17</v>
      </c>
      <c r="M40" s="1">
        <v>45099</v>
      </c>
    </row>
    <row r="41" spans="1:13" x14ac:dyDescent="0.3">
      <c r="A41">
        <v>40</v>
      </c>
      <c r="B41" t="s">
        <v>137</v>
      </c>
      <c r="C41" t="s">
        <v>138</v>
      </c>
      <c r="D41" t="s">
        <v>139</v>
      </c>
      <c r="E41" t="s">
        <v>64</v>
      </c>
      <c r="F41">
        <v>1</v>
      </c>
      <c r="G41">
        <f>Table1[[#This Row],[Ret_Piece_Rate]]*Table1[[#This Row],[Conversion_Factor]]</f>
        <v>20</v>
      </c>
      <c r="H41">
        <v>1</v>
      </c>
      <c r="I41">
        <f>Table1[[#This Row],[DB_Piece_Rate]]*Table1[[#This Row],[Conversion_Factor]]</f>
        <v>20</v>
      </c>
      <c r="J41">
        <v>1</v>
      </c>
      <c r="K41">
        <f>Table1[[#This Row],[DB_Piece_Rate]]*Table1[[#This Row],[Conversion_Factor]]</f>
        <v>20</v>
      </c>
      <c r="L41" t="s">
        <v>17</v>
      </c>
      <c r="M41" s="1">
        <v>45099</v>
      </c>
    </row>
    <row r="42" spans="1:13" x14ac:dyDescent="0.3">
      <c r="A42">
        <v>41</v>
      </c>
      <c r="B42" t="s">
        <v>140</v>
      </c>
      <c r="C42" t="s">
        <v>141</v>
      </c>
      <c r="D42" t="s">
        <v>142</v>
      </c>
      <c r="E42" t="s">
        <v>143</v>
      </c>
      <c r="F42">
        <v>1</v>
      </c>
      <c r="G42">
        <f>Table1[[#This Row],[Ret_Piece_Rate]]*Table1[[#This Row],[Conversion_Factor]]</f>
        <v>200</v>
      </c>
      <c r="H42">
        <v>1</v>
      </c>
      <c r="I42">
        <f>Table1[[#This Row],[DB_Piece_Rate]]*Table1[[#This Row],[Conversion_Factor]]</f>
        <v>200</v>
      </c>
      <c r="J42">
        <v>1</v>
      </c>
      <c r="K42">
        <f>Table1[[#This Row],[DB_Piece_Rate]]*Table1[[#This Row],[Conversion_Factor]]</f>
        <v>200</v>
      </c>
      <c r="L42" t="s">
        <v>17</v>
      </c>
      <c r="M42" s="1">
        <v>45099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2023-06-22T12:00:12Z</dcterms:created>
  <dcterms:modified xsi:type="dcterms:W3CDTF">2023-06-22T12:01:20Z</dcterms:modified>
</cp:coreProperties>
</file>