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12-03-2024" sheetId="1" r:id="rId1"/>
    <sheet name="12-March" sheetId="2" r:id="rId2"/>
    <sheet name="Sheet3" sheetId="3" r:id="rId3"/>
  </sheets>
  <definedNames>
    <definedName name="Chocolate">'12-03-2024'!$A$24:$E$35</definedName>
    <definedName name="Student">'12-March'!$B$3:$G$9</definedName>
  </definedNames>
  <calcPr calcId="145621"/>
</workbook>
</file>

<file path=xl/calcChain.xml><?xml version="1.0" encoding="utf-8"?>
<calcChain xmlns="http://schemas.openxmlformats.org/spreadsheetml/2006/main">
  <c r="B38" i="2" l="1"/>
  <c r="B39" i="2"/>
  <c r="B37" i="2"/>
  <c r="B35" i="2"/>
  <c r="B34" i="2"/>
  <c r="E30" i="2"/>
  <c r="D30" i="2"/>
  <c r="C30" i="2"/>
  <c r="B30" i="2"/>
  <c r="C13" i="2"/>
  <c r="B19" i="1"/>
  <c r="C9" i="2"/>
  <c r="D9" i="2"/>
  <c r="E9" i="2"/>
  <c r="F9" i="2"/>
  <c r="G9" i="2"/>
  <c r="B40" i="1"/>
  <c r="B42" i="1"/>
  <c r="B41" i="1"/>
  <c r="B39" i="1"/>
  <c r="C35" i="1"/>
  <c r="D35" i="1"/>
  <c r="E35" i="1"/>
  <c r="B35" i="1"/>
  <c r="B7" i="1"/>
  <c r="B9" i="1"/>
  <c r="B8" i="1"/>
</calcChain>
</file>

<file path=xl/sharedStrings.xml><?xml version="1.0" encoding="utf-8"?>
<sst xmlns="http://schemas.openxmlformats.org/spreadsheetml/2006/main" count="87" uniqueCount="58">
  <si>
    <t>Product</t>
  </si>
  <si>
    <t>Color</t>
  </si>
  <si>
    <t>Order id</t>
  </si>
  <si>
    <t>Quantity</t>
  </si>
  <si>
    <t>Color pencil</t>
  </si>
  <si>
    <t>Pens</t>
  </si>
  <si>
    <t>Blue and White</t>
  </si>
  <si>
    <t>Red and yellow</t>
  </si>
  <si>
    <t>Product Name:</t>
  </si>
  <si>
    <t>Color:</t>
  </si>
  <si>
    <t>Order Id</t>
  </si>
  <si>
    <t>pens</t>
  </si>
  <si>
    <t>Example 2</t>
  </si>
  <si>
    <t>Minimum Amount</t>
  </si>
  <si>
    <t>Maximum Amount</t>
  </si>
  <si>
    <t>Interest Rate</t>
  </si>
  <si>
    <t xml:space="preserve">Loan Amount </t>
  </si>
  <si>
    <t>Example 1       (LOOKUP)</t>
  </si>
  <si>
    <t>Vlookup()</t>
  </si>
  <si>
    <t>Chocolate bar favourites</t>
  </si>
  <si>
    <t>Item</t>
  </si>
  <si>
    <t>UK</t>
  </si>
  <si>
    <t>FRANCE</t>
  </si>
  <si>
    <t>USA</t>
  </si>
  <si>
    <t>GERMANY</t>
  </si>
  <si>
    <t>Crunchie</t>
  </si>
  <si>
    <t>Mars Bar</t>
  </si>
  <si>
    <t>Yorkie</t>
  </si>
  <si>
    <t>Dairy Crunch</t>
  </si>
  <si>
    <t>Cadbury Dairy Mi;k</t>
  </si>
  <si>
    <t>Snickers</t>
  </si>
  <si>
    <t>Hershey Bar</t>
  </si>
  <si>
    <t>Lindt Lindor Bar</t>
  </si>
  <si>
    <t>kitkat</t>
  </si>
  <si>
    <t>Dime Bar</t>
  </si>
  <si>
    <t>Total</t>
  </si>
  <si>
    <t>chocolate Bar</t>
  </si>
  <si>
    <t>Column1</t>
  </si>
  <si>
    <t>Student Name</t>
  </si>
  <si>
    <t>Accounts</t>
  </si>
  <si>
    <t>Economics</t>
  </si>
  <si>
    <t>Business Studies</t>
  </si>
  <si>
    <t>English</t>
  </si>
  <si>
    <t>Maths</t>
  </si>
  <si>
    <t>Sam</t>
  </si>
  <si>
    <t>Jai</t>
  </si>
  <si>
    <t>Karan</t>
  </si>
  <si>
    <t>Sanju</t>
  </si>
  <si>
    <t>Ankit</t>
  </si>
  <si>
    <t>sam</t>
  </si>
  <si>
    <t>Index()</t>
  </si>
  <si>
    <t>Item Name</t>
  </si>
  <si>
    <t>Kitkat</t>
  </si>
  <si>
    <t>COUNT()</t>
  </si>
  <si>
    <t>**</t>
  </si>
  <si>
    <t>Counta()</t>
  </si>
  <si>
    <t>Countif()</t>
  </si>
  <si>
    <t>Countrows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</si>
</sst>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4:F35" totalsRowShown="0">
  <autoFilter ref="A24:F35"/>
  <tableColumns count="6">
    <tableColumn id="1" name="Item"/>
    <tableColumn id="2" name="UK"/>
    <tableColumn id="3" name="FRANCE"/>
    <tableColumn id="4" name="USA"/>
    <tableColumn id="5" name="GERMANY"/>
    <tableColumn id="6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6" workbookViewId="0">
      <selection activeCell="A23" sqref="A23:E35"/>
    </sheetView>
  </sheetViews>
  <sheetFormatPr defaultRowHeight="15" x14ac:dyDescent="0.25"/>
  <cols>
    <col min="1" max="1" width="17.85546875" customWidth="1"/>
    <col min="2" max="2" width="5.85546875" customWidth="1"/>
    <col min="3" max="3" width="10.28515625" customWidth="1"/>
    <col min="4" max="4" width="7" customWidth="1"/>
    <col min="5" max="5" width="12.5703125" customWidth="1"/>
  </cols>
  <sheetData>
    <row r="1" spans="1:5" x14ac:dyDescent="0.25">
      <c r="A1" t="s">
        <v>17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</row>
    <row r="3" spans="1:5" x14ac:dyDescent="0.25">
      <c r="A3" t="s">
        <v>4</v>
      </c>
      <c r="B3" t="s">
        <v>6</v>
      </c>
      <c r="C3">
        <v>1103</v>
      </c>
      <c r="D3">
        <v>125</v>
      </c>
    </row>
    <row r="4" spans="1:5" x14ac:dyDescent="0.25">
      <c r="A4" t="s">
        <v>5</v>
      </c>
      <c r="B4" t="s">
        <v>7</v>
      </c>
      <c r="C4">
        <v>3883</v>
      </c>
      <c r="D4">
        <v>225</v>
      </c>
    </row>
    <row r="6" spans="1:5" x14ac:dyDescent="0.25">
      <c r="A6" t="s">
        <v>8</v>
      </c>
      <c r="B6" t="s">
        <v>11</v>
      </c>
    </row>
    <row r="7" spans="1:5" x14ac:dyDescent="0.25">
      <c r="A7" t="s">
        <v>3</v>
      </c>
      <c r="B7">
        <f>LOOKUP(B6,A3:A4,D3:D4)</f>
        <v>225</v>
      </c>
    </row>
    <row r="8" spans="1:5" x14ac:dyDescent="0.25">
      <c r="A8" t="s">
        <v>9</v>
      </c>
      <c r="B8" t="str">
        <f>LOOKUP(B6,A3:B4)</f>
        <v>Red and yellow</v>
      </c>
    </row>
    <row r="9" spans="1:5" x14ac:dyDescent="0.25">
      <c r="A9" t="s">
        <v>10</v>
      </c>
      <c r="B9">
        <f>LOOKUP(B6,A3:A4,C3:C4)</f>
        <v>3883</v>
      </c>
    </row>
    <row r="12" spans="1:5" x14ac:dyDescent="0.25">
      <c r="A12" t="s">
        <v>12</v>
      </c>
    </row>
    <row r="14" spans="1:5" x14ac:dyDescent="0.25">
      <c r="A14" t="s">
        <v>13</v>
      </c>
      <c r="B14">
        <v>100</v>
      </c>
      <c r="C14">
        <v>1000</v>
      </c>
      <c r="D14">
        <v>10000</v>
      </c>
      <c r="E14">
        <v>50000</v>
      </c>
    </row>
    <row r="15" spans="1:5" x14ac:dyDescent="0.25">
      <c r="A15" t="s">
        <v>14</v>
      </c>
      <c r="B15">
        <v>999.99</v>
      </c>
      <c r="C15">
        <v>9999.99</v>
      </c>
      <c r="D15">
        <v>49999.99</v>
      </c>
      <c r="E15">
        <v>59999.99</v>
      </c>
    </row>
    <row r="16" spans="1:5" x14ac:dyDescent="0.25">
      <c r="A16" t="s">
        <v>15</v>
      </c>
      <c r="B16">
        <v>0.04</v>
      </c>
      <c r="C16">
        <v>0.05</v>
      </c>
      <c r="D16">
        <v>0.06</v>
      </c>
      <c r="E16">
        <v>7.0000000000000007E-2</v>
      </c>
    </row>
    <row r="18" spans="1:6" x14ac:dyDescent="0.25">
      <c r="A18" t="s">
        <v>16</v>
      </c>
      <c r="B18" t="s">
        <v>15</v>
      </c>
    </row>
    <row r="19" spans="1:6" x14ac:dyDescent="0.25">
      <c r="A19">
        <v>200</v>
      </c>
      <c r="B19">
        <f>LOOKUP(A19,B14:E14,B16:E16)</f>
        <v>0.04</v>
      </c>
    </row>
    <row r="21" spans="1:6" x14ac:dyDescent="0.25">
      <c r="A21" t="s">
        <v>18</v>
      </c>
    </row>
    <row r="23" spans="1:6" x14ac:dyDescent="0.25">
      <c r="A23" t="s">
        <v>19</v>
      </c>
    </row>
    <row r="24" spans="1:6" x14ac:dyDescent="0.25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 t="s">
        <v>37</v>
      </c>
    </row>
    <row r="25" spans="1:6" x14ac:dyDescent="0.25">
      <c r="A25" t="s">
        <v>25</v>
      </c>
      <c r="B25">
        <v>12</v>
      </c>
      <c r="C25">
        <v>12</v>
      </c>
      <c r="D25">
        <v>12</v>
      </c>
      <c r="E25">
        <v>12</v>
      </c>
    </row>
    <row r="26" spans="1:6" x14ac:dyDescent="0.25">
      <c r="A26" t="s">
        <v>26</v>
      </c>
      <c r="B26">
        <v>25</v>
      </c>
      <c r="C26">
        <v>25</v>
      </c>
      <c r="D26">
        <v>25</v>
      </c>
      <c r="E26">
        <v>25</v>
      </c>
      <c r="F26">
        <v>1</v>
      </c>
    </row>
    <row r="27" spans="1:6" x14ac:dyDescent="0.25">
      <c r="A27" t="s">
        <v>27</v>
      </c>
      <c r="B27">
        <v>8</v>
      </c>
      <c r="C27">
        <v>1</v>
      </c>
      <c r="D27">
        <v>8</v>
      </c>
      <c r="E27">
        <v>8</v>
      </c>
      <c r="F27">
        <v>2</v>
      </c>
    </row>
    <row r="28" spans="1:6" x14ac:dyDescent="0.25">
      <c r="A28" t="s">
        <v>28</v>
      </c>
      <c r="B28">
        <v>1</v>
      </c>
      <c r="C28">
        <v>8</v>
      </c>
      <c r="D28">
        <v>1</v>
      </c>
      <c r="E28">
        <v>1</v>
      </c>
      <c r="F28">
        <v>3</v>
      </c>
    </row>
    <row r="29" spans="1:6" x14ac:dyDescent="0.25">
      <c r="A29" t="s">
        <v>29</v>
      </c>
      <c r="B29">
        <v>18</v>
      </c>
      <c r="C29">
        <v>18</v>
      </c>
      <c r="D29">
        <v>6</v>
      </c>
      <c r="E29">
        <v>18</v>
      </c>
      <c r="F29">
        <v>4</v>
      </c>
    </row>
    <row r="30" spans="1:6" x14ac:dyDescent="0.25">
      <c r="A30" t="s">
        <v>30</v>
      </c>
      <c r="B30">
        <v>6</v>
      </c>
      <c r="C30">
        <v>6</v>
      </c>
      <c r="D30">
        <v>18</v>
      </c>
      <c r="E30">
        <v>6</v>
      </c>
      <c r="F30">
        <v>5</v>
      </c>
    </row>
    <row r="31" spans="1:6" x14ac:dyDescent="0.25">
      <c r="A31" t="s">
        <v>31</v>
      </c>
      <c r="B31">
        <v>2</v>
      </c>
      <c r="C31">
        <v>2</v>
      </c>
      <c r="D31">
        <v>2</v>
      </c>
      <c r="E31">
        <v>2</v>
      </c>
    </row>
    <row r="32" spans="1:6" x14ac:dyDescent="0.25">
      <c r="A32" t="s">
        <v>32</v>
      </c>
      <c r="B32">
        <v>20</v>
      </c>
      <c r="C32">
        <v>20</v>
      </c>
      <c r="D32">
        <v>20</v>
      </c>
      <c r="E32">
        <v>20</v>
      </c>
    </row>
    <row r="33" spans="1:5" x14ac:dyDescent="0.25">
      <c r="A33" t="s">
        <v>33</v>
      </c>
      <c r="B33">
        <v>4</v>
      </c>
      <c r="C33">
        <v>4</v>
      </c>
      <c r="D33">
        <v>4</v>
      </c>
      <c r="E33">
        <v>4</v>
      </c>
    </row>
    <row r="34" spans="1:5" x14ac:dyDescent="0.25">
      <c r="A34" t="s">
        <v>34</v>
      </c>
      <c r="B34">
        <v>9</v>
      </c>
      <c r="C34">
        <v>9</v>
      </c>
      <c r="D34">
        <v>9</v>
      </c>
      <c r="E34">
        <v>9</v>
      </c>
    </row>
    <row r="35" spans="1:5" x14ac:dyDescent="0.25">
      <c r="A35" t="s">
        <v>35</v>
      </c>
      <c r="B35">
        <f>SUM(B25:B34)</f>
        <v>105</v>
      </c>
      <c r="C35">
        <f t="shared" ref="C35:E35" si="0">SUM(C25:C34)</f>
        <v>105</v>
      </c>
      <c r="D35">
        <f t="shared" si="0"/>
        <v>105</v>
      </c>
      <c r="E35">
        <f t="shared" si="0"/>
        <v>105</v>
      </c>
    </row>
    <row r="38" spans="1:5" x14ac:dyDescent="0.25">
      <c r="A38" t="s">
        <v>36</v>
      </c>
      <c r="B38" t="s">
        <v>27</v>
      </c>
    </row>
    <row r="39" spans="1:5" x14ac:dyDescent="0.25">
      <c r="A39" t="s">
        <v>21</v>
      </c>
      <c r="B39">
        <f>VLOOKUP(B38,Chocolate,2,FALSE)</f>
        <v>8</v>
      </c>
    </row>
    <row r="40" spans="1:5" x14ac:dyDescent="0.25">
      <c r="A40" t="s">
        <v>22</v>
      </c>
      <c r="B40">
        <f>VLOOKUP(B38,Chocolate,F27,FALSE)</f>
        <v>8</v>
      </c>
    </row>
    <row r="41" spans="1:5" x14ac:dyDescent="0.25">
      <c r="A41" t="s">
        <v>23</v>
      </c>
      <c r="B41">
        <f>VLOOKUP(B38,Chocolate,3,FALSE)</f>
        <v>1</v>
      </c>
    </row>
    <row r="42" spans="1:5" x14ac:dyDescent="0.25">
      <c r="A42" t="s">
        <v>24</v>
      </c>
      <c r="B42">
        <f>VLOOKUP(B38,Chocolate,5,FALSE)</f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0"/>
  <sheetViews>
    <sheetView tabSelected="1" topLeftCell="A16" workbookViewId="0">
      <selection activeCell="B39" sqref="B39"/>
    </sheetView>
  </sheetViews>
  <sheetFormatPr defaultRowHeight="15" x14ac:dyDescent="0.25"/>
  <cols>
    <col min="1" max="1" width="22.42578125" customWidth="1"/>
    <col min="2" max="2" width="15.85546875" bestFit="1" customWidth="1"/>
    <col min="3" max="3" width="11.7109375" customWidth="1"/>
    <col min="4" max="4" width="10.5703125" customWidth="1"/>
    <col min="5" max="6" width="11.140625" customWidth="1"/>
    <col min="7" max="7" width="11" customWidth="1"/>
  </cols>
  <sheetData>
    <row r="3" spans="1:7" x14ac:dyDescent="0.25">
      <c r="B3" t="s">
        <v>38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</row>
    <row r="4" spans="1:7" x14ac:dyDescent="0.25">
      <c r="B4" t="s">
        <v>39</v>
      </c>
      <c r="C4">
        <v>86</v>
      </c>
      <c r="D4">
        <v>88</v>
      </c>
      <c r="E4">
        <v>45</v>
      </c>
      <c r="F4">
        <v>56</v>
      </c>
      <c r="G4">
        <v>67</v>
      </c>
    </row>
    <row r="5" spans="1:7" x14ac:dyDescent="0.25">
      <c r="B5" t="s">
        <v>40</v>
      </c>
      <c r="C5">
        <v>67</v>
      </c>
      <c r="D5">
        <v>67</v>
      </c>
      <c r="E5">
        <v>90</v>
      </c>
      <c r="F5">
        <v>89</v>
      </c>
      <c r="G5">
        <v>69</v>
      </c>
    </row>
    <row r="6" spans="1:7" x14ac:dyDescent="0.25">
      <c r="B6" t="s">
        <v>41</v>
      </c>
      <c r="C6">
        <v>69</v>
      </c>
      <c r="D6">
        <v>88</v>
      </c>
      <c r="E6">
        <v>76</v>
      </c>
      <c r="F6">
        <v>65</v>
      </c>
      <c r="G6">
        <v>86</v>
      </c>
    </row>
    <row r="7" spans="1:7" x14ac:dyDescent="0.25">
      <c r="B7" t="s">
        <v>42</v>
      </c>
      <c r="C7">
        <v>56</v>
      </c>
      <c r="D7">
        <v>83</v>
      </c>
      <c r="E7">
        <v>78</v>
      </c>
      <c r="F7">
        <v>74</v>
      </c>
      <c r="G7">
        <v>56</v>
      </c>
    </row>
    <row r="8" spans="1:7" x14ac:dyDescent="0.25">
      <c r="B8" t="s">
        <v>43</v>
      </c>
      <c r="C8">
        <v>88</v>
      </c>
      <c r="D8">
        <v>46</v>
      </c>
      <c r="E8">
        <v>73</v>
      </c>
      <c r="F8">
        <v>36</v>
      </c>
      <c r="G8">
        <v>88</v>
      </c>
    </row>
    <row r="9" spans="1:7" x14ac:dyDescent="0.25">
      <c r="B9" t="s">
        <v>35</v>
      </c>
      <c r="C9">
        <f>SUM(C4:C8)</f>
        <v>366</v>
      </c>
      <c r="D9">
        <f>SUM(D4:D8)</f>
        <v>372</v>
      </c>
      <c r="E9">
        <f>SUM(E4:E8)</f>
        <v>362</v>
      </c>
      <c r="F9">
        <f>SUM(F4:F8)</f>
        <v>320</v>
      </c>
      <c r="G9">
        <f>SUM(G4:G8)</f>
        <v>366</v>
      </c>
    </row>
    <row r="12" spans="1:7" x14ac:dyDescent="0.25">
      <c r="B12" t="s">
        <v>38</v>
      </c>
      <c r="C12" t="s">
        <v>49</v>
      </c>
    </row>
    <row r="13" spans="1:7" x14ac:dyDescent="0.25">
      <c r="B13" t="s">
        <v>35</v>
      </c>
      <c r="C13">
        <f>HLOOKUP(C12,Student,7,FALSE)</f>
        <v>366</v>
      </c>
    </row>
    <row r="16" spans="1:7" x14ac:dyDescent="0.25">
      <c r="A16" t="s">
        <v>50</v>
      </c>
    </row>
    <row r="18" spans="1:5" x14ac:dyDescent="0.25">
      <c r="A18" t="s">
        <v>19</v>
      </c>
    </row>
    <row r="19" spans="1:5" x14ac:dyDescent="0.25">
      <c r="A19" t="s">
        <v>20</v>
      </c>
      <c r="B19" t="s">
        <v>21</v>
      </c>
      <c r="C19" t="s">
        <v>22</v>
      </c>
      <c r="D19" t="s">
        <v>23</v>
      </c>
      <c r="E19" t="s">
        <v>24</v>
      </c>
    </row>
    <row r="20" spans="1:5" x14ac:dyDescent="0.25">
      <c r="A20" t="s">
        <v>25</v>
      </c>
      <c r="B20">
        <v>12</v>
      </c>
      <c r="C20">
        <v>12</v>
      </c>
      <c r="D20">
        <v>12</v>
      </c>
      <c r="E20">
        <v>12</v>
      </c>
    </row>
    <row r="21" spans="1:5" x14ac:dyDescent="0.25">
      <c r="A21" t="s">
        <v>26</v>
      </c>
      <c r="B21">
        <v>25</v>
      </c>
      <c r="C21">
        <v>25</v>
      </c>
      <c r="D21">
        <v>25</v>
      </c>
      <c r="E21">
        <v>9</v>
      </c>
    </row>
    <row r="22" spans="1:5" x14ac:dyDescent="0.25">
      <c r="A22" t="s">
        <v>27</v>
      </c>
      <c r="B22">
        <v>8</v>
      </c>
      <c r="C22">
        <v>1</v>
      </c>
      <c r="D22">
        <v>8</v>
      </c>
      <c r="E22">
        <v>8</v>
      </c>
    </row>
    <row r="23" spans="1:5" x14ac:dyDescent="0.25">
      <c r="A23" t="s">
        <v>28</v>
      </c>
      <c r="B23">
        <v>1</v>
      </c>
      <c r="C23">
        <v>8</v>
      </c>
      <c r="D23">
        <v>1</v>
      </c>
      <c r="E23">
        <v>1</v>
      </c>
    </row>
    <row r="24" spans="1:5" x14ac:dyDescent="0.25">
      <c r="A24" t="s">
        <v>29</v>
      </c>
      <c r="B24">
        <v>18</v>
      </c>
      <c r="C24">
        <v>18</v>
      </c>
      <c r="D24">
        <v>6</v>
      </c>
      <c r="E24">
        <v>4</v>
      </c>
    </row>
    <row r="25" spans="1:5" x14ac:dyDescent="0.25">
      <c r="A25" t="s">
        <v>30</v>
      </c>
      <c r="B25">
        <v>6</v>
      </c>
      <c r="C25">
        <v>6</v>
      </c>
      <c r="D25">
        <v>18</v>
      </c>
      <c r="E25">
        <v>6</v>
      </c>
    </row>
    <row r="26" spans="1:5" x14ac:dyDescent="0.25">
      <c r="A26" t="s">
        <v>31</v>
      </c>
      <c r="B26">
        <v>2</v>
      </c>
      <c r="C26">
        <v>2</v>
      </c>
      <c r="D26">
        <v>2</v>
      </c>
      <c r="E26">
        <v>2</v>
      </c>
    </row>
    <row r="27" spans="1:5" x14ac:dyDescent="0.25">
      <c r="A27" t="s">
        <v>32</v>
      </c>
      <c r="B27">
        <v>20</v>
      </c>
      <c r="C27">
        <v>4</v>
      </c>
      <c r="D27">
        <v>9</v>
      </c>
      <c r="E27">
        <v>20</v>
      </c>
    </row>
    <row r="28" spans="1:5" x14ac:dyDescent="0.25">
      <c r="A28" t="s">
        <v>33</v>
      </c>
      <c r="B28">
        <v>9</v>
      </c>
      <c r="C28">
        <v>20</v>
      </c>
      <c r="D28">
        <v>4</v>
      </c>
      <c r="E28">
        <v>18</v>
      </c>
    </row>
    <row r="29" spans="1:5" x14ac:dyDescent="0.25">
      <c r="A29" t="s">
        <v>34</v>
      </c>
      <c r="B29">
        <v>4</v>
      </c>
      <c r="C29">
        <v>9</v>
      </c>
      <c r="D29">
        <v>20</v>
      </c>
      <c r="E29">
        <v>25</v>
      </c>
    </row>
    <row r="30" spans="1:5" x14ac:dyDescent="0.25">
      <c r="A30" t="s">
        <v>35</v>
      </c>
      <c r="B30">
        <f>SUM(B20:B29)</f>
        <v>105</v>
      </c>
      <c r="C30">
        <f t="shared" ref="C30:E30" si="0">SUM(C20:C29)</f>
        <v>105</v>
      </c>
      <c r="D30">
        <f t="shared" si="0"/>
        <v>105</v>
      </c>
      <c r="E30">
        <f t="shared" si="0"/>
        <v>105</v>
      </c>
    </row>
    <row r="31" spans="1:5" x14ac:dyDescent="0.25">
      <c r="B31" t="s">
        <v>54</v>
      </c>
    </row>
    <row r="33" spans="1:2" x14ac:dyDescent="0.25">
      <c r="A33" t="s">
        <v>51</v>
      </c>
      <c r="B33" t="s">
        <v>52</v>
      </c>
    </row>
    <row r="34" spans="1:2" x14ac:dyDescent="0.25">
      <c r="A34" t="s">
        <v>23</v>
      </c>
      <c r="B34">
        <f>INDEX(D20:D30,MATCH(B33,A20:A29,0))</f>
        <v>4</v>
      </c>
    </row>
    <row r="35" spans="1:2" x14ac:dyDescent="0.25">
      <c r="A35" t="s">
        <v>24</v>
      </c>
      <c r="B35">
        <f>INDEX(E20:E30,MATCH(B33,A20:A29,0))</f>
        <v>18</v>
      </c>
    </row>
    <row r="37" spans="1:2" x14ac:dyDescent="0.25">
      <c r="A37" t="s">
        <v>53</v>
      </c>
      <c r="B37">
        <f>COUNT(B19:B31)</f>
        <v>11</v>
      </c>
    </row>
    <row r="38" spans="1:2" x14ac:dyDescent="0.25">
      <c r="A38" t="s">
        <v>55</v>
      </c>
      <c r="B38">
        <f>COUNTA(B19:B32)</f>
        <v>13</v>
      </c>
    </row>
    <row r="39" spans="1:2" x14ac:dyDescent="0.25">
      <c r="A39" t="s">
        <v>56</v>
      </c>
      <c r="B39">
        <f>COUNTIF(B19:B30,"&gt;10")</f>
        <v>5</v>
      </c>
    </row>
    <row r="40" spans="1:2" x14ac:dyDescent="0.25">
      <c r="A40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12-03-2024</vt:lpstr>
      <vt:lpstr>12-March</vt:lpstr>
      <vt:lpstr>Sheet3</vt:lpstr>
      <vt:lpstr>Chocolate</vt:lpstr>
      <vt:lpstr>Student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2024-03-12T04:22:08Z</dcterms:created>
  <dcterms:modified xsi:type="dcterms:W3CDTF">2024-03-12T09:34:42Z</dcterms:modified>
</cp:coreProperties>
</file>