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opt/projects/gemc/clas12Tags/benchmarks/"/>
    </mc:Choice>
  </mc:AlternateContent>
  <xr:revisionPtr revIDLastSave="0" documentId="13_ncr:1_{F0773E6F-5B5E-6648-B157-85487FF47102}" xr6:coauthVersionLast="36" xr6:coauthVersionMax="36" xr10:uidLastSave="{00000000-0000-0000-0000-000000000000}"/>
  <bookViews>
    <workbookView xWindow="25060" yWindow="3840" windowWidth="32580" windowHeight="31240" xr2:uid="{28AA30A8-E2EF-AD44-AC50-0F7BDEF7D56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J18" i="1" l="1"/>
  <c r="J15" i="1"/>
  <c r="J14" i="1"/>
  <c r="J9" i="1"/>
  <c r="I21" i="1"/>
  <c r="J21" i="1" s="1"/>
  <c r="I20" i="1"/>
  <c r="J20" i="1" s="1"/>
  <c r="I19" i="1"/>
  <c r="I18" i="1"/>
  <c r="I17" i="1"/>
  <c r="J17" i="1" s="1"/>
  <c r="I16" i="1"/>
  <c r="J16" i="1" s="1"/>
  <c r="I15" i="1"/>
  <c r="I14" i="1"/>
  <c r="I13" i="1"/>
  <c r="J13" i="1" s="1"/>
  <c r="I12" i="1"/>
  <c r="J12" i="1" s="1"/>
  <c r="I11" i="1"/>
  <c r="I10" i="1"/>
  <c r="I9" i="1"/>
  <c r="I8" i="1"/>
  <c r="J8" i="1" s="1"/>
  <c r="I7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J7" i="1" l="1"/>
  <c r="J11" i="1"/>
  <c r="J10" i="1"/>
  <c r="J19" i="1"/>
</calcChain>
</file>

<file path=xl/sharedStrings.xml><?xml version="1.0" encoding="utf-8"?>
<sst xmlns="http://schemas.openxmlformats.org/spreadsheetml/2006/main" count="23" uniqueCount="23">
  <si>
    <t xml:space="preserve">Number of Events: </t>
  </si>
  <si>
    <t>Events Time</t>
  </si>
  <si>
    <t xml:space="preserve">Absolute Ratio to total </t>
  </si>
  <si>
    <t>Single System Contribution</t>
  </si>
  <si>
    <t>Absolute Ratio To Total</t>
  </si>
  <si>
    <t>ms / event</t>
  </si>
  <si>
    <t>svt</t>
  </si>
  <si>
    <t>ctof</t>
  </si>
  <si>
    <t>cnd</t>
  </si>
  <si>
    <t>solenoid</t>
  </si>
  <si>
    <t>mm</t>
  </si>
  <si>
    <t>htcc</t>
  </si>
  <si>
    <t>ft</t>
  </si>
  <si>
    <t>torus</t>
  </si>
  <si>
    <t>dc</t>
  </si>
  <si>
    <t>ltcc</t>
  </si>
  <si>
    <t>rich</t>
  </si>
  <si>
    <t>ftof</t>
  </si>
  <si>
    <t>pcal</t>
  </si>
  <si>
    <t>ecAll</t>
  </si>
  <si>
    <t>target</t>
  </si>
  <si>
    <t>Paste Output of results.txt into C colum then Wizard or  Data &gt; text to colum and chose space as delimiter</t>
  </si>
  <si>
    <t>rate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</si>
</sst>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9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AB67D-E262-8346-B8A5-E8B92DB8AC2C}">
  <dimension ref="C2:L28"/>
  <sheetViews>
    <sheetView tabSelected="1" zoomScale="120" zoomScaleNormal="120" workbookViewId="0">
      <selection activeCell="C14" sqref="C14"/>
    </sheetView>
  </sheetViews>
  <sheetFormatPr baseColWidth="10" defaultRowHeight="16" x14ac:dyDescent="0.2"/>
  <cols>
    <col min="3" max="3" width="20.83203125" bestFit="1" customWidth="1"/>
    <col min="4" max="6" width="15.33203125" customWidth="1"/>
    <col min="7" max="8" width="24.33203125" style="1" customWidth="1"/>
    <col min="9" max="9" width="27" customWidth="1"/>
    <col min="10" max="10" width="20.5" bestFit="1" customWidth="1"/>
  </cols>
  <sheetData>
    <row r="2" spans="3:12" ht="26" x14ac:dyDescent="0.3">
      <c r="C2" s="4" t="s">
        <v>21</v>
      </c>
      <c r="D2" s="4"/>
      <c r="E2" s="4"/>
      <c r="F2" s="4"/>
      <c r="G2" s="4"/>
      <c r="H2" s="4"/>
      <c r="I2" s="4"/>
      <c r="J2" s="4"/>
    </row>
    <row r="4" spans="3:12" x14ac:dyDescent="0.2">
      <c r="C4" s="1" t="s">
        <v>0</v>
      </c>
      <c r="D4" s="1">
        <v>2000</v>
      </c>
      <c r="E4" s="1"/>
      <c r="F4" s="1"/>
      <c r="I4" s="1"/>
      <c r="J4" s="1"/>
      <c r="K4" s="1"/>
      <c r="L4" s="1"/>
    </row>
    <row r="5" spans="3:12" x14ac:dyDescent="0.2">
      <c r="C5" s="1"/>
      <c r="D5" s="1"/>
      <c r="E5" s="1"/>
      <c r="F5" s="1"/>
      <c r="I5" s="1"/>
      <c r="J5" s="1"/>
      <c r="K5" s="1"/>
      <c r="L5" s="1"/>
    </row>
    <row r="6" spans="3:12" x14ac:dyDescent="0.2">
      <c r="C6" s="1"/>
      <c r="D6" s="3" t="s">
        <v>1</v>
      </c>
      <c r="E6" s="3" t="s">
        <v>5</v>
      </c>
      <c r="F6" s="3" t="s">
        <v>22</v>
      </c>
      <c r="G6" s="1" t="s">
        <v>2</v>
      </c>
      <c r="I6" s="1" t="s">
        <v>3</v>
      </c>
      <c r="J6" s="1" t="s">
        <v>4</v>
      </c>
      <c r="K6" s="1"/>
      <c r="L6" s="1"/>
    </row>
    <row r="7" spans="3:12" x14ac:dyDescent="0.2">
      <c r="C7" s="1" t="s">
        <v>20</v>
      </c>
      <c r="D7" s="1">
        <v>1.7575799999999999</v>
      </c>
      <c r="E7" s="5">
        <f>1000*D7/$D$4</f>
        <v>0.87878999999999996</v>
      </c>
      <c r="F7" s="5">
        <f>$D$4/D7</f>
        <v>1137.9282877593055</v>
      </c>
      <c r="G7" s="2">
        <f t="shared" ref="G7:G21" si="0">D7/D$21</f>
        <v>1.7614163648426271E-3</v>
      </c>
      <c r="H7" s="1" t="str">
        <f>C7</f>
        <v>target</v>
      </c>
      <c r="I7" s="1">
        <f>D7</f>
        <v>1.7575799999999999</v>
      </c>
      <c r="J7" s="2">
        <f t="shared" ref="J7:J21" si="1">I7/$I$21</f>
        <v>5.1862540278318743E-3</v>
      </c>
      <c r="K7" s="1"/>
      <c r="L7" s="1"/>
    </row>
    <row r="8" spans="3:12" x14ac:dyDescent="0.2">
      <c r="C8" s="1" t="s">
        <v>6</v>
      </c>
      <c r="D8" s="1">
        <v>3.4910000000000001</v>
      </c>
      <c r="E8" s="5">
        <f>1000*D8/$D$4</f>
        <v>1.7455000000000001</v>
      </c>
      <c r="F8" s="5">
        <f>$D$4/D8</f>
        <v>572.9017473503294</v>
      </c>
      <c r="G8" s="2">
        <f t="shared" si="0"/>
        <v>3.4986199943476894E-3</v>
      </c>
      <c r="H8" s="1" t="str">
        <f>C8</f>
        <v>svt</v>
      </c>
      <c r="I8" s="1">
        <f t="shared" ref="I8:I21" si="2">D8-D7</f>
        <v>1.7334200000000002</v>
      </c>
      <c r="J8" s="2">
        <f t="shared" si="1"/>
        <v>5.1149628790293066E-3</v>
      </c>
      <c r="K8" s="1"/>
      <c r="L8" s="1"/>
    </row>
    <row r="9" spans="3:12" x14ac:dyDescent="0.2">
      <c r="C9" s="1" t="s">
        <v>7</v>
      </c>
      <c r="D9" s="1">
        <v>3.8567</v>
      </c>
      <c r="E9" s="5">
        <f>1000*D9/$D$4</f>
        <v>1.92835</v>
      </c>
      <c r="F9" s="5">
        <f>$D$4/D9</f>
        <v>518.57805896232526</v>
      </c>
      <c r="G9" s="2">
        <f t="shared" si="0"/>
        <v>3.8651182274994939E-3</v>
      </c>
      <c r="H9" s="1" t="str">
        <f>C9</f>
        <v>ctof</v>
      </c>
      <c r="I9" s="1">
        <f t="shared" si="2"/>
        <v>0.36569999999999991</v>
      </c>
      <c r="J9" s="2">
        <f t="shared" si="1"/>
        <v>1.0791048475620548E-3</v>
      </c>
      <c r="K9" s="1"/>
      <c r="L9" s="1"/>
    </row>
    <row r="10" spans="3:12" x14ac:dyDescent="0.2">
      <c r="C10" s="1" t="s">
        <v>8</v>
      </c>
      <c r="D10" s="1">
        <v>4.4462999999999999</v>
      </c>
      <c r="E10" s="5">
        <f>1000*D10/$D$4</f>
        <v>2.22315</v>
      </c>
      <c r="F10" s="5">
        <f>$D$4/D10</f>
        <v>449.81220340507838</v>
      </c>
      <c r="G10" s="2">
        <f t="shared" si="0"/>
        <v>4.4560051792804731E-3</v>
      </c>
      <c r="H10" s="1" t="str">
        <f>C10</f>
        <v>cnd</v>
      </c>
      <c r="I10" s="1">
        <f t="shared" si="2"/>
        <v>0.5895999999999999</v>
      </c>
      <c r="J10" s="2">
        <f t="shared" si="1"/>
        <v>1.7397873068706248E-3</v>
      </c>
      <c r="K10" s="1"/>
      <c r="L10" s="1"/>
    </row>
    <row r="11" spans="3:12" x14ac:dyDescent="0.2">
      <c r="C11" s="1" t="s">
        <v>9</v>
      </c>
      <c r="D11" s="1">
        <v>71.590800000000002</v>
      </c>
      <c r="E11" s="5">
        <f>1000*D11/$D$4</f>
        <v>35.795400000000001</v>
      </c>
      <c r="F11" s="5">
        <f>$D$4/D11</f>
        <v>27.93655050648966</v>
      </c>
      <c r="G11" s="2">
        <f t="shared" si="0"/>
        <v>7.1747065107804806E-2</v>
      </c>
      <c r="H11" s="1" t="str">
        <f>C11</f>
        <v>solenoid</v>
      </c>
      <c r="I11" s="1">
        <f t="shared" si="2"/>
        <v>67.144500000000008</v>
      </c>
      <c r="J11" s="2">
        <f t="shared" si="1"/>
        <v>0.19812949258170745</v>
      </c>
      <c r="K11" s="1"/>
      <c r="L11" s="1"/>
    </row>
    <row r="12" spans="3:12" x14ac:dyDescent="0.2">
      <c r="C12" s="1" t="s">
        <v>10</v>
      </c>
      <c r="D12" s="1">
        <v>123.345</v>
      </c>
      <c r="E12" s="5">
        <f>1000*D12/$D$4</f>
        <v>61.672499999999999</v>
      </c>
      <c r="F12" s="5">
        <f>$D$4/D12</f>
        <v>16.214682394908589</v>
      </c>
      <c r="G12" s="2">
        <f t="shared" si="0"/>
        <v>0.12361423179685355</v>
      </c>
      <c r="H12" s="1" t="str">
        <f>C12</f>
        <v>mm</v>
      </c>
      <c r="I12" s="1">
        <f t="shared" si="2"/>
        <v>51.754199999999997</v>
      </c>
      <c r="J12" s="2">
        <f t="shared" si="1"/>
        <v>0.15271590949328986</v>
      </c>
      <c r="K12" s="1"/>
      <c r="L12" s="1"/>
    </row>
    <row r="13" spans="3:12" x14ac:dyDescent="0.2">
      <c r="C13" s="1" t="s">
        <v>11</v>
      </c>
      <c r="D13" s="1">
        <v>172.43700000000001</v>
      </c>
      <c r="E13" s="5">
        <f>1000*D13/$D$4</f>
        <v>86.218500000000006</v>
      </c>
      <c r="F13" s="5">
        <f>$D$4/D13</f>
        <v>11.598438850130771</v>
      </c>
      <c r="G13" s="2">
        <f t="shared" si="0"/>
        <v>0.17281338755810155</v>
      </c>
      <c r="H13" s="1" t="str">
        <f>C13</f>
        <v>htcc</v>
      </c>
      <c r="I13" s="1">
        <f t="shared" si="2"/>
        <v>49.092000000000013</v>
      </c>
      <c r="J13" s="2">
        <f t="shared" si="1"/>
        <v>0.14486030947912612</v>
      </c>
      <c r="K13" s="1"/>
      <c r="L13" s="1"/>
    </row>
    <row r="14" spans="3:12" x14ac:dyDescent="0.2">
      <c r="C14" s="1" t="s">
        <v>12</v>
      </c>
      <c r="D14" s="1">
        <v>278.654</v>
      </c>
      <c r="E14" s="5">
        <f>1000*D14/$D$4</f>
        <v>139.327</v>
      </c>
      <c r="F14" s="5">
        <f>$D$4/D14</f>
        <v>7.1773597364473503</v>
      </c>
      <c r="G14" s="2">
        <f t="shared" si="0"/>
        <v>0.27926223314378718</v>
      </c>
      <c r="H14" s="1" t="str">
        <f>C14</f>
        <v>ft</v>
      </c>
      <c r="I14" s="1">
        <f t="shared" si="2"/>
        <v>106.21699999999998</v>
      </c>
      <c r="J14" s="2">
        <f t="shared" si="1"/>
        <v>0.31342433577658951</v>
      </c>
      <c r="K14" s="1"/>
      <c r="L14" s="1"/>
    </row>
    <row r="15" spans="3:12" x14ac:dyDescent="0.2">
      <c r="C15" s="1" t="s">
        <v>13</v>
      </c>
      <c r="D15" s="1">
        <v>166.35499999999999</v>
      </c>
      <c r="E15" s="5">
        <f>1000*D15/$D$4</f>
        <v>83.177499999999995</v>
      </c>
      <c r="F15" s="5">
        <f>$D$4/D15</f>
        <v>12.022482041417451</v>
      </c>
      <c r="G15" s="2">
        <f t="shared" si="0"/>
        <v>0.16671811204804063</v>
      </c>
      <c r="H15" s="1" t="str">
        <f>C15</f>
        <v>torus</v>
      </c>
      <c r="I15" s="1">
        <f t="shared" si="2"/>
        <v>-112.29900000000001</v>
      </c>
      <c r="J15" s="2">
        <f t="shared" si="1"/>
        <v>-0.33137105626571295</v>
      </c>
      <c r="K15" s="1"/>
      <c r="L15" s="1"/>
    </row>
    <row r="16" spans="3:12" x14ac:dyDescent="0.2">
      <c r="C16" s="1" t="s">
        <v>14</v>
      </c>
      <c r="D16" s="1">
        <v>238.61699999999999</v>
      </c>
      <c r="E16" s="5">
        <f>1000*D16/$D$4</f>
        <v>119.3085</v>
      </c>
      <c r="F16" s="5">
        <f>$D$4/D16</f>
        <v>8.381632490560186</v>
      </c>
      <c r="G16" s="2">
        <f t="shared" si="0"/>
        <v>0.23913784222035592</v>
      </c>
      <c r="H16" s="1" t="str">
        <f>C16</f>
        <v>dc</v>
      </c>
      <c r="I16" s="1">
        <f t="shared" si="2"/>
        <v>72.262</v>
      </c>
      <c r="J16" s="2">
        <f t="shared" si="1"/>
        <v>0.21323017362463553</v>
      </c>
      <c r="K16" s="1"/>
      <c r="L16" s="1"/>
    </row>
    <row r="17" spans="3:12" x14ac:dyDescent="0.2">
      <c r="C17" s="1" t="s">
        <v>15</v>
      </c>
      <c r="D17" s="1">
        <v>258.40800000000002</v>
      </c>
      <c r="E17" s="5">
        <f>1000*D17/$D$4</f>
        <v>129.20400000000001</v>
      </c>
      <c r="F17" s="5">
        <f>$D$4/D17</f>
        <v>7.7396984613479454</v>
      </c>
      <c r="G17" s="2">
        <f t="shared" si="0"/>
        <v>0.25897204110552785</v>
      </c>
      <c r="H17" s="1" t="str">
        <f>C17</f>
        <v>ltcc</v>
      </c>
      <c r="I17" s="1">
        <f t="shared" si="2"/>
        <v>19.791000000000025</v>
      </c>
      <c r="J17" s="2">
        <f t="shared" si="1"/>
        <v>5.8399136007931798E-2</v>
      </c>
      <c r="K17" s="1"/>
      <c r="L17" s="1"/>
    </row>
    <row r="18" spans="3:12" x14ac:dyDescent="0.2">
      <c r="C18" s="1" t="s">
        <v>16</v>
      </c>
      <c r="D18" s="1">
        <v>263.19</v>
      </c>
      <c r="E18" s="5">
        <f>1000*D18/$D$4</f>
        <v>131.595</v>
      </c>
      <c r="F18" s="5">
        <f>$D$4/D18</f>
        <v>7.5990729131046013</v>
      </c>
      <c r="G18" s="2">
        <f t="shared" si="0"/>
        <v>0.26376447903533895</v>
      </c>
      <c r="H18" s="1" t="str">
        <f>C18</f>
        <v>rich</v>
      </c>
      <c r="I18" s="1">
        <f t="shared" si="2"/>
        <v>4.7819999999999823</v>
      </c>
      <c r="J18" s="2">
        <f t="shared" si="1"/>
        <v>1.4110690131369232E-2</v>
      </c>
      <c r="K18" s="1"/>
      <c r="L18" s="1"/>
    </row>
    <row r="19" spans="3:12" x14ac:dyDescent="0.2">
      <c r="C19" s="1" t="s">
        <v>17</v>
      </c>
      <c r="D19" s="1">
        <v>278.654</v>
      </c>
      <c r="E19" s="5">
        <f>1000*D19/$D$4</f>
        <v>139.327</v>
      </c>
      <c r="F19" s="5">
        <f>$D$4/D19</f>
        <v>7.1773597364473503</v>
      </c>
      <c r="G19" s="2">
        <f t="shared" si="0"/>
        <v>0.27926223314378718</v>
      </c>
      <c r="H19" s="1" t="str">
        <f>C19</f>
        <v>ftof</v>
      </c>
      <c r="I19" s="1">
        <f t="shared" si="2"/>
        <v>15.463999999999999</v>
      </c>
      <c r="J19" s="2">
        <f t="shared" si="1"/>
        <v>4.5631056501776367E-2</v>
      </c>
      <c r="K19" s="1"/>
      <c r="L19" s="1"/>
    </row>
    <row r="20" spans="3:12" x14ac:dyDescent="0.2">
      <c r="C20" s="1" t="s">
        <v>18</v>
      </c>
      <c r="D20" s="1">
        <v>658.93</v>
      </c>
      <c r="E20" s="5">
        <f>1000*D20/$D$4</f>
        <v>329.46499999999997</v>
      </c>
      <c r="F20" s="5">
        <f>$D$4/D20</f>
        <v>3.0352237718725816</v>
      </c>
      <c r="G20" s="2">
        <f t="shared" si="0"/>
        <v>0.66036828211845389</v>
      </c>
      <c r="H20" s="1" t="str">
        <f>C20</f>
        <v>pcal</v>
      </c>
      <c r="I20" s="1">
        <f t="shared" si="2"/>
        <v>380.27599999999995</v>
      </c>
      <c r="J20" s="2">
        <f t="shared" si="1"/>
        <v>1.1221156002502268</v>
      </c>
      <c r="K20" s="1"/>
      <c r="L20" s="1"/>
    </row>
    <row r="21" spans="3:12" x14ac:dyDescent="0.2">
      <c r="C21" s="1" t="s">
        <v>19</v>
      </c>
      <c r="D21" s="1">
        <v>997.822</v>
      </c>
      <c r="E21" s="5">
        <f>1000*D21/$D$4</f>
        <v>498.911</v>
      </c>
      <c r="F21" s="5">
        <f>$D$4/D21</f>
        <v>2.004365508076591</v>
      </c>
      <c r="G21" s="2">
        <f t="shared" si="0"/>
        <v>1</v>
      </c>
      <c r="H21" s="1" t="str">
        <f>C21</f>
        <v>ecAll</v>
      </c>
      <c r="I21" s="1">
        <f t="shared" si="2"/>
        <v>338.89200000000005</v>
      </c>
      <c r="J21" s="2">
        <f t="shared" si="1"/>
        <v>1</v>
      </c>
      <c r="K21" s="1"/>
      <c r="L21" s="1"/>
    </row>
    <row r="22" spans="3:12" x14ac:dyDescent="0.2">
      <c r="C22" s="1"/>
      <c r="D22" s="1"/>
      <c r="E22" s="1"/>
      <c r="F22" s="1"/>
      <c r="I22" s="1"/>
      <c r="J22" s="1"/>
      <c r="K22" s="1"/>
      <c r="L22" s="1"/>
    </row>
    <row r="23" spans="3:12" x14ac:dyDescent="0.2">
      <c r="C23" s="1"/>
      <c r="D23" s="1"/>
      <c r="E23" s="1"/>
      <c r="F23" s="1"/>
      <c r="I23" s="1"/>
      <c r="J23" s="1"/>
      <c r="K23" s="1"/>
      <c r="L23" s="1"/>
    </row>
    <row r="24" spans="3:12" x14ac:dyDescent="0.2">
      <c r="C24" s="1"/>
      <c r="D24" s="1"/>
      <c r="E24" s="1"/>
      <c r="F24" s="1"/>
      <c r="I24" s="1"/>
      <c r="J24" s="1"/>
      <c r="K24" s="1"/>
      <c r="L24" s="1"/>
    </row>
    <row r="25" spans="3:12" x14ac:dyDescent="0.2">
      <c r="C25" s="1"/>
      <c r="D25" s="1"/>
      <c r="E25" s="1"/>
      <c r="F25" s="1"/>
      <c r="I25" s="1"/>
      <c r="J25" s="1"/>
      <c r="K25" s="1"/>
      <c r="L25" s="1"/>
    </row>
    <row r="26" spans="3:12" x14ac:dyDescent="0.2">
      <c r="C26" s="1"/>
      <c r="D26" s="1"/>
      <c r="E26" s="1"/>
      <c r="F26" s="1"/>
      <c r="I26" s="1"/>
      <c r="J26" s="1"/>
      <c r="K26" s="1"/>
      <c r="L26" s="1"/>
    </row>
    <row r="27" spans="3:12" x14ac:dyDescent="0.2">
      <c r="C27" s="1"/>
      <c r="D27" s="1"/>
      <c r="E27" s="1"/>
      <c r="F27" s="1"/>
      <c r="I27" s="1"/>
      <c r="J27" s="1"/>
      <c r="K27" s="1"/>
      <c r="L27" s="1"/>
    </row>
    <row r="28" spans="3:12" x14ac:dyDescent="0.2">
      <c r="C28" s="1"/>
      <c r="D28" s="1"/>
      <c r="E28" s="1"/>
      <c r="F28" s="1"/>
      <c r="I28" s="1"/>
      <c r="J28" s="1"/>
      <c r="K28" s="1"/>
      <c r="L28" s="1"/>
    </row>
  </sheetData>
  <mergeCells count="1">
    <mergeCell ref="C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Ungaro</dc:creator>
  <cp:lastModifiedBy>Maurizio Ungaro</cp:lastModifiedBy>
  <dcterms:created xsi:type="dcterms:W3CDTF">2019-10-04T15:01:59Z</dcterms:created>
  <dcterms:modified xsi:type="dcterms:W3CDTF">2019-10-04T16:02:41Z</dcterms:modified>
</cp:coreProperties>
</file>