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76c625596664cf/Documents/"/>
    </mc:Choice>
  </mc:AlternateContent>
  <xr:revisionPtr revIDLastSave="23" documentId="8_{43660968-63A2-43DD-8534-8B30DDD31B29}" xr6:coauthVersionLast="47" xr6:coauthVersionMax="47" xr10:uidLastSave="{534FC7F2-97E0-4FA1-9818-8EC62762180D}"/>
  <bookViews>
    <workbookView xWindow="-110" yWindow="-110" windowWidth="19420" windowHeight="10300" xr2:uid="{FFC0AC71-0CE4-40E6-9DBD-AAD40CDD5A3B}"/>
  </bookViews>
  <sheets>
    <sheet name="Sheet1" sheetId="1" r:id="rId1"/>
  </sheets>
  <definedNames>
    <definedName name="_xlcn.WorksheetConnection_Sheet1AG1" hidden="1">Sheet1!$A:$G</definedName>
  </definedNames>
  <calcPr calcId="191029"/>
  <extLst>
    <ext xmlns:x15="http://schemas.microsoft.com/office/spreadsheetml/2010/11/main" uri="{841E416B-1EF1-43b6-AB56-02D37102CBD5}">
      <x15:pivotCaches>
        <pivotCache cacheId="0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G"/>
        </x15:modelTables>
      </x15:dataModel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E12" i="1"/>
  <c r="E13" i="1"/>
  <c r="D2" i="1"/>
  <c r="E2" i="1" s="1"/>
  <c r="D3" i="1"/>
  <c r="D4" i="1"/>
  <c r="D5" i="1"/>
  <c r="D6" i="1"/>
  <c r="D7" i="1"/>
  <c r="D8" i="1"/>
  <c r="D9" i="1"/>
  <c r="D10" i="1"/>
  <c r="E10" i="1" s="1"/>
  <c r="D11" i="1"/>
  <c r="E11" i="1" s="1"/>
  <c r="D12" i="1"/>
  <c r="D13" i="1"/>
  <c r="D14" i="1"/>
  <c r="D15" i="1"/>
  <c r="D16" i="1"/>
  <c r="D17" i="1"/>
  <c r="D18" i="1"/>
  <c r="E18" i="1" s="1"/>
  <c r="F18" i="1" s="1"/>
  <c r="D19" i="1"/>
  <c r="E19" i="1" s="1"/>
  <c r="D20" i="1"/>
  <c r="E16" i="1" l="1"/>
  <c r="F16" i="1" s="1"/>
  <c r="G16" i="1" s="1"/>
  <c r="E7" i="1"/>
  <c r="F7" i="1" s="1"/>
  <c r="G7" i="1" s="1"/>
  <c r="E6" i="1"/>
  <c r="F6" i="1" s="1"/>
  <c r="G6" i="1" s="1"/>
  <c r="E17" i="1"/>
  <c r="F17" i="1" s="1"/>
  <c r="G17" i="1" s="1"/>
  <c r="E15" i="1"/>
  <c r="F15" i="1" s="1"/>
  <c r="E5" i="1"/>
  <c r="F5" i="1" s="1"/>
  <c r="G5" i="1" s="1"/>
  <c r="E9" i="1"/>
  <c r="F9" i="1" s="1"/>
  <c r="G9" i="1" s="1"/>
  <c r="E8" i="1"/>
  <c r="F8" i="1" s="1"/>
  <c r="G8" i="1" s="1"/>
  <c r="E14" i="1"/>
  <c r="F14" i="1" s="1"/>
  <c r="G14" i="1" s="1"/>
  <c r="E20" i="1"/>
  <c r="F20" i="1" s="1"/>
  <c r="G20" i="1" s="1"/>
  <c r="E3" i="1"/>
  <c r="F3" i="1" s="1"/>
  <c r="G3" i="1" s="1"/>
  <c r="E4" i="1"/>
  <c r="F13" i="1"/>
  <c r="G13" i="1" s="1"/>
  <c r="G10" i="1"/>
  <c r="F11" i="1"/>
  <c r="G11" i="1" s="1"/>
  <c r="F2" i="1"/>
  <c r="G2" i="1" s="1"/>
  <c r="F19" i="1"/>
  <c r="G19" i="1" s="1"/>
  <c r="G18" i="1"/>
  <c r="F10" i="1"/>
  <c r="F12" i="1"/>
  <c r="G12" i="1" s="1"/>
  <c r="G15" i="1"/>
  <c r="F4" i="1"/>
  <c r="G4" i="1" s="1"/>
  <c r="A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D23412-04C4-48C7-96A0-575A15F5A51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CA2B1DF-2B60-4C27-B2E0-AA3C0AF5A4B5}" name="WorksheetConnection_Sheet1!$A:$G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G1"/>
        </x15:connection>
      </ext>
    </extLst>
  </connection>
</connections>
</file>

<file path=xl/sharedStrings.xml><?xml version="1.0" encoding="utf-8"?>
<sst xmlns="http://schemas.openxmlformats.org/spreadsheetml/2006/main" count="26" uniqueCount="26">
  <si>
    <t xml:space="preserve">EMPLYOEE NAME </t>
  </si>
  <si>
    <t>BASIC SALARY</t>
  </si>
  <si>
    <t>Sangeetha</t>
  </si>
  <si>
    <t>Nithiya Sri</t>
  </si>
  <si>
    <t>Yuvarekha</t>
  </si>
  <si>
    <t>Reetha</t>
  </si>
  <si>
    <t>Hema</t>
  </si>
  <si>
    <t>Sreenithi</t>
  </si>
  <si>
    <t>Madhumitha</t>
  </si>
  <si>
    <t>Priya</t>
  </si>
  <si>
    <t>Meena</t>
  </si>
  <si>
    <t>Gayathri</t>
  </si>
  <si>
    <t>Mahalakshimi</t>
  </si>
  <si>
    <t>Arthi</t>
  </si>
  <si>
    <t>Asharunnisa</t>
  </si>
  <si>
    <t>Aishwarya</t>
  </si>
  <si>
    <t>Padmaashri</t>
  </si>
  <si>
    <t>Preethi</t>
  </si>
  <si>
    <t>Pooja</t>
  </si>
  <si>
    <t>Dhanushree</t>
  </si>
  <si>
    <t>Manisha</t>
  </si>
  <si>
    <t>INCREASE 10%</t>
  </si>
  <si>
    <t>D.A 12%</t>
  </si>
  <si>
    <t xml:space="preserve"> P.F 8%</t>
  </si>
  <si>
    <t>NET SALARY</t>
  </si>
  <si>
    <t xml:space="preserve">GROSS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</si>
</sst>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₹&quot;\ * #,##0_ ;_ &quot;₹&quot;\ * \-#,##0_ ;_ &quot;₹&quot;\ * &quot;-&quot;_ ;_ @_ "/>
    <numFmt numFmtId="164" formatCode="0.00;[Red]0.00"/>
    <numFmt numFmtId="165" formatCode="_ &quot;₹&quot;\ * #,##0_ ;_ &quot;₹&quot;\ * \-#,##0_ ;_ &quot;₹&quot;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42" fontId="0" fillId="0" borderId="0" xfId="0" applyNumberFormat="1"/>
    <xf numFmtId="0" fontId="0" fillId="0" borderId="0" xfId="0" applyAlignment="1">
      <alignment vertical="center"/>
    </xf>
    <xf numFmtId="42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42" fontId="0" fillId="0" borderId="0" xfId="0" applyNumberFormat="1" applyAlignment="1">
      <alignment horizontal="left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4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42" fontId="0" fillId="0" borderId="0" xfId="0" applyNumberFormat="1" applyAlignment="1">
      <alignment horizontal="left" wrapText="1"/>
    </xf>
    <xf numFmtId="42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Table" Target="pivotTables/pivotTabl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GROSS SALARY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Aishwarya</c:v>
              </c:pt>
              <c:pt idx="1">
                <c:v>Arthi</c:v>
              </c:pt>
              <c:pt idx="2">
                <c:v>Asharunnisa</c:v>
              </c:pt>
              <c:pt idx="3">
                <c:v>Dhanushree</c:v>
              </c:pt>
              <c:pt idx="4">
                <c:v>Gayathri</c:v>
              </c:pt>
              <c:pt idx="5">
                <c:v>Hema</c:v>
              </c:pt>
              <c:pt idx="6">
                <c:v>Madhumitha</c:v>
              </c:pt>
              <c:pt idx="7">
                <c:v>Mahalakshimi</c:v>
              </c:pt>
              <c:pt idx="8">
                <c:v>Manisha</c:v>
              </c:pt>
              <c:pt idx="9">
                <c:v>Meena</c:v>
              </c:pt>
              <c:pt idx="10">
                <c:v>Nithiya Sri</c:v>
              </c:pt>
              <c:pt idx="11">
                <c:v>Padmaashri</c:v>
              </c:pt>
              <c:pt idx="12">
                <c:v>Pooja</c:v>
              </c:pt>
              <c:pt idx="13">
                <c:v>Preethi</c:v>
              </c:pt>
              <c:pt idx="14">
                <c:v>Priya</c:v>
              </c:pt>
              <c:pt idx="15">
                <c:v>Reetha</c:v>
              </c:pt>
              <c:pt idx="16">
                <c:v>Sangeetha</c:v>
              </c:pt>
              <c:pt idx="17">
                <c:v>Sreenithi</c:v>
              </c:pt>
              <c:pt idx="18">
                <c:v>Yuvarekha</c:v>
              </c:pt>
            </c:strLit>
          </c:cat>
          <c:val>
            <c:numLit>
              <c:formatCode>General</c:formatCode>
              <c:ptCount val="19"/>
              <c:pt idx="0">
                <c:v>53680</c:v>
              </c:pt>
              <c:pt idx="1">
                <c:v>34160</c:v>
              </c:pt>
              <c:pt idx="2">
                <c:v>54900</c:v>
              </c:pt>
              <c:pt idx="3">
                <c:v>61000</c:v>
              </c:pt>
              <c:pt idx="4">
                <c:v>28060</c:v>
              </c:pt>
              <c:pt idx="5">
                <c:v>34160</c:v>
              </c:pt>
              <c:pt idx="6">
                <c:v>54900</c:v>
              </c:pt>
              <c:pt idx="7">
                <c:v>26840</c:v>
              </c:pt>
              <c:pt idx="8">
                <c:v>39040</c:v>
              </c:pt>
              <c:pt idx="9">
                <c:v>30500</c:v>
              </c:pt>
              <c:pt idx="10">
                <c:v>61000</c:v>
              </c:pt>
              <c:pt idx="11">
                <c:v>48800</c:v>
              </c:pt>
              <c:pt idx="12">
                <c:v>51240</c:v>
              </c:pt>
              <c:pt idx="13">
                <c:v>30500</c:v>
              </c:pt>
              <c:pt idx="14">
                <c:v>28060</c:v>
              </c:pt>
              <c:pt idx="15">
                <c:v>48800</c:v>
              </c:pt>
              <c:pt idx="16">
                <c:v>61000</c:v>
              </c:pt>
              <c:pt idx="17">
                <c:v>24400</c:v>
              </c:pt>
              <c:pt idx="18">
                <c:v>61000</c:v>
              </c:pt>
            </c:numLit>
          </c:val>
          <c:extLst>
            <c:ext xmlns:c16="http://schemas.microsoft.com/office/drawing/2014/chart" uri="{C3380CC4-5D6E-409C-BE32-E72D297353CC}">
              <c16:uniqueId val="{00000000-8FE8-463D-BA86-73C674426DC6}"/>
            </c:ext>
          </c:extLst>
        </c:ser>
        <c:ser>
          <c:idx val="1"/>
          <c:order val="1"/>
          <c:tx>
            <c:v>Sum of NET SALARY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Aishwarya</c:v>
              </c:pt>
              <c:pt idx="1">
                <c:v>Arthi</c:v>
              </c:pt>
              <c:pt idx="2">
                <c:v>Asharunnisa</c:v>
              </c:pt>
              <c:pt idx="3">
                <c:v>Dhanushree</c:v>
              </c:pt>
              <c:pt idx="4">
                <c:v>Gayathri</c:v>
              </c:pt>
              <c:pt idx="5">
                <c:v>Hema</c:v>
              </c:pt>
              <c:pt idx="6">
                <c:v>Madhumitha</c:v>
              </c:pt>
              <c:pt idx="7">
                <c:v>Mahalakshimi</c:v>
              </c:pt>
              <c:pt idx="8">
                <c:v>Manisha</c:v>
              </c:pt>
              <c:pt idx="9">
                <c:v>Meena</c:v>
              </c:pt>
              <c:pt idx="10">
                <c:v>Nithiya Sri</c:v>
              </c:pt>
              <c:pt idx="11">
                <c:v>Padmaashri</c:v>
              </c:pt>
              <c:pt idx="12">
                <c:v>Pooja</c:v>
              </c:pt>
              <c:pt idx="13">
                <c:v>Preethi</c:v>
              </c:pt>
              <c:pt idx="14">
                <c:v>Priya</c:v>
              </c:pt>
              <c:pt idx="15">
                <c:v>Reetha</c:v>
              </c:pt>
              <c:pt idx="16">
                <c:v>Sangeetha</c:v>
              </c:pt>
              <c:pt idx="17">
                <c:v>Sreenithi</c:v>
              </c:pt>
              <c:pt idx="18">
                <c:v>Yuvarekha</c:v>
              </c:pt>
            </c:strLit>
          </c:cat>
          <c:val>
            <c:numLit>
              <c:formatCode>General</c:formatCode>
              <c:ptCount val="19"/>
              <c:pt idx="0">
                <c:v>49385.599999999999</c:v>
              </c:pt>
              <c:pt idx="1">
                <c:v>31427.200000000001</c:v>
              </c:pt>
              <c:pt idx="2">
                <c:v>50508</c:v>
              </c:pt>
              <c:pt idx="3">
                <c:v>56120</c:v>
              </c:pt>
              <c:pt idx="4">
                <c:v>25815.200000000001</c:v>
              </c:pt>
              <c:pt idx="5">
                <c:v>31427.200000000001</c:v>
              </c:pt>
              <c:pt idx="6">
                <c:v>50508</c:v>
              </c:pt>
              <c:pt idx="7">
                <c:v>24692.799999999999</c:v>
              </c:pt>
              <c:pt idx="8">
                <c:v>35916.800000000003</c:v>
              </c:pt>
              <c:pt idx="9">
                <c:v>28060</c:v>
              </c:pt>
              <c:pt idx="10">
                <c:v>56120</c:v>
              </c:pt>
              <c:pt idx="11">
                <c:v>44896</c:v>
              </c:pt>
              <c:pt idx="12">
                <c:v>47140.800000000003</c:v>
              </c:pt>
              <c:pt idx="13">
                <c:v>28060</c:v>
              </c:pt>
              <c:pt idx="14">
                <c:v>25815.200000000001</c:v>
              </c:pt>
              <c:pt idx="15">
                <c:v>44896</c:v>
              </c:pt>
              <c:pt idx="16">
                <c:v>56120</c:v>
              </c:pt>
              <c:pt idx="17">
                <c:v>22448</c:v>
              </c:pt>
              <c:pt idx="18">
                <c:v>56120</c:v>
              </c:pt>
            </c:numLit>
          </c:val>
          <c:extLst>
            <c:ext xmlns:c16="http://schemas.microsoft.com/office/drawing/2014/chart" uri="{C3380CC4-5D6E-409C-BE32-E72D297353CC}">
              <c16:uniqueId val="{00000004-8FE8-463D-BA86-73C674426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34606351"/>
        <c:axId val="234606831"/>
      </c:barChart>
      <c:catAx>
        <c:axId val="23460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68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346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635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[EMPLOYEE SALARY EXCEL.xlsx]PivotChartTable1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9486111111111112"/>
          <c:w val="0.93888888888888888"/>
          <c:h val="0.44402559055118113"/>
        </c:manualLayout>
      </c:layout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 BASIC SALARY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Sheet1!$A$2:$A$20</c:f>
              <c:strCache>
                <c:ptCount val="19"/>
                <c:pt idx="0">
                  <c:v>Sangeetha</c:v>
                </c:pt>
                <c:pt idx="1">
                  <c:v>Nithiya Sri</c:v>
                </c:pt>
                <c:pt idx="2">
                  <c:v>Yuvarekha</c:v>
                </c:pt>
                <c:pt idx="3">
                  <c:v>Reetha</c:v>
                </c:pt>
                <c:pt idx="4">
                  <c:v>Hema</c:v>
                </c:pt>
                <c:pt idx="5">
                  <c:v>Sreenithi</c:v>
                </c:pt>
                <c:pt idx="6">
                  <c:v>Madhumitha</c:v>
                </c:pt>
                <c:pt idx="7">
                  <c:v>Priya</c:v>
                </c:pt>
                <c:pt idx="8">
                  <c:v>Manisha</c:v>
                </c:pt>
                <c:pt idx="9">
                  <c:v>Meena</c:v>
                </c:pt>
                <c:pt idx="10">
                  <c:v>Gayathri</c:v>
                </c:pt>
                <c:pt idx="11">
                  <c:v>Mahalakshimi</c:v>
                </c:pt>
                <c:pt idx="12">
                  <c:v>Arthi</c:v>
                </c:pt>
                <c:pt idx="13">
                  <c:v>Asharunnisa</c:v>
                </c:pt>
                <c:pt idx="14">
                  <c:v>Aishwarya</c:v>
                </c:pt>
                <c:pt idx="15">
                  <c:v>Padmaashri</c:v>
                </c:pt>
                <c:pt idx="16">
                  <c:v>Preethi</c:v>
                </c:pt>
                <c:pt idx="17">
                  <c:v>Pooja</c:v>
                </c:pt>
                <c:pt idx="18">
                  <c:v>Dhanushree</c:v>
                </c:pt>
              </c:strCache>
            </c:strRef>
          </c:cat>
          <c:val>
            <c:numRef>
              <c:f>Sheet1!$B$2:$B$20</c:f>
              <c:numCache>
                <c:formatCode>_ "₹"\ * #,##0_ ;_ "₹"\ * \-#,##0_ ;_ "₹"\ * "-"??_ ;_ @_ </c:formatCode>
                <c:ptCount val="19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40000</c:v>
                </c:pt>
                <c:pt idx="4">
                  <c:v>28000</c:v>
                </c:pt>
                <c:pt idx="5">
                  <c:v>20000</c:v>
                </c:pt>
                <c:pt idx="6">
                  <c:v>45000</c:v>
                </c:pt>
                <c:pt idx="7">
                  <c:v>23000</c:v>
                </c:pt>
                <c:pt idx="8">
                  <c:v>32000</c:v>
                </c:pt>
                <c:pt idx="9">
                  <c:v>25000</c:v>
                </c:pt>
                <c:pt idx="10">
                  <c:v>23000</c:v>
                </c:pt>
                <c:pt idx="11">
                  <c:v>22000</c:v>
                </c:pt>
                <c:pt idx="12">
                  <c:v>28000</c:v>
                </c:pt>
                <c:pt idx="13">
                  <c:v>45000</c:v>
                </c:pt>
                <c:pt idx="14">
                  <c:v>44000</c:v>
                </c:pt>
                <c:pt idx="15">
                  <c:v>40000</c:v>
                </c:pt>
                <c:pt idx="16">
                  <c:v>25000</c:v>
                </c:pt>
                <c:pt idx="17">
                  <c:v>42000</c:v>
                </c:pt>
                <c:pt idx="1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1-4457-9D70-6FABFA0E0F1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INCREASE 10%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Sheet1!$A$2:$A$20</c:f>
              <c:strCache>
                <c:ptCount val="19"/>
                <c:pt idx="0">
                  <c:v>Sangeetha</c:v>
                </c:pt>
                <c:pt idx="1">
                  <c:v>Nithiya Sri</c:v>
                </c:pt>
                <c:pt idx="2">
                  <c:v>Yuvarekha</c:v>
                </c:pt>
                <c:pt idx="3">
                  <c:v>Reetha</c:v>
                </c:pt>
                <c:pt idx="4">
                  <c:v>Hema</c:v>
                </c:pt>
                <c:pt idx="5">
                  <c:v>Sreenithi</c:v>
                </c:pt>
                <c:pt idx="6">
                  <c:v>Madhumitha</c:v>
                </c:pt>
                <c:pt idx="7">
                  <c:v>Priya</c:v>
                </c:pt>
                <c:pt idx="8">
                  <c:v>Manisha</c:v>
                </c:pt>
                <c:pt idx="9">
                  <c:v>Meena</c:v>
                </c:pt>
                <c:pt idx="10">
                  <c:v>Gayathri</c:v>
                </c:pt>
                <c:pt idx="11">
                  <c:v>Mahalakshimi</c:v>
                </c:pt>
                <c:pt idx="12">
                  <c:v>Arthi</c:v>
                </c:pt>
                <c:pt idx="13">
                  <c:v>Asharunnisa</c:v>
                </c:pt>
                <c:pt idx="14">
                  <c:v>Aishwarya</c:v>
                </c:pt>
                <c:pt idx="15">
                  <c:v>Padmaashri</c:v>
                </c:pt>
                <c:pt idx="16">
                  <c:v>Preethi</c:v>
                </c:pt>
                <c:pt idx="17">
                  <c:v>Pooja</c:v>
                </c:pt>
                <c:pt idx="18">
                  <c:v>Dhanushree</c:v>
                </c:pt>
              </c:strCache>
            </c:strRef>
          </c:cat>
          <c:val>
            <c:numRef>
              <c:f>Sheet1!$C$2:$C$20</c:f>
              <c:numCache>
                <c:formatCode>_ "₹"\ * #,##0_ ;_ "₹"\ * \-#,##0_ ;_ "₹"\ * "-"??_ ;_ @_ </c:formatCode>
                <c:ptCount val="19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 formatCode="_(&quot;₹&quot;* #,##0_);_(&quot;₹&quot;* \(#,##0\);_(&quot;₹&quot;* &quot;-&quot;_);_(@_)">
                  <c:v>4000</c:v>
                </c:pt>
                <c:pt idx="4" formatCode="_(&quot;₹&quot;* #,##0_);_(&quot;₹&quot;* \(#,##0\);_(&quot;₹&quot;* &quot;-&quot;_);_(@_)">
                  <c:v>2800</c:v>
                </c:pt>
                <c:pt idx="5" formatCode="_(&quot;₹&quot;* #,##0_);_(&quot;₹&quot;* \(#,##0\);_(&quot;₹&quot;* &quot;-&quot;_);_(@_)">
                  <c:v>2000</c:v>
                </c:pt>
                <c:pt idx="6" formatCode="_(&quot;₹&quot;* #,##0_);_(&quot;₹&quot;* \(#,##0\);_(&quot;₹&quot;* &quot;-&quot;_);_(@_)">
                  <c:v>4500</c:v>
                </c:pt>
                <c:pt idx="7" formatCode="_(&quot;₹&quot;* #,##0_);_(&quot;₹&quot;* \(#,##0\);_(&quot;₹&quot;* &quot;-&quot;_);_(@_)">
                  <c:v>2300</c:v>
                </c:pt>
                <c:pt idx="8" formatCode="_(&quot;₹&quot;* #,##0_);_(&quot;₹&quot;* \(#,##0\);_(&quot;₹&quot;* &quot;-&quot;_);_(@_)">
                  <c:v>3200</c:v>
                </c:pt>
                <c:pt idx="9" formatCode="_(&quot;₹&quot;* #,##0_);_(&quot;₹&quot;* \(#,##0\);_(&quot;₹&quot;* &quot;-&quot;_);_(@_)">
                  <c:v>2500</c:v>
                </c:pt>
                <c:pt idx="10" formatCode="_(&quot;₹&quot;* #,##0_);_(&quot;₹&quot;* \(#,##0\);_(&quot;₹&quot;* &quot;-&quot;_);_(@_)">
                  <c:v>2300</c:v>
                </c:pt>
                <c:pt idx="11" formatCode="_(&quot;₹&quot;* #,##0_);_(&quot;₹&quot;* \(#,##0\);_(&quot;₹&quot;* &quot;-&quot;_);_(@_)">
                  <c:v>2200</c:v>
                </c:pt>
                <c:pt idx="12" formatCode="_(&quot;₹&quot;* #,##0_);_(&quot;₹&quot;* \(#,##0\);_(&quot;₹&quot;* &quot;-&quot;_);_(@_)">
                  <c:v>2800</c:v>
                </c:pt>
                <c:pt idx="13" formatCode="_(&quot;₹&quot;* #,##0_);_(&quot;₹&quot;* \(#,##0\);_(&quot;₹&quot;* &quot;-&quot;_);_(@_)">
                  <c:v>4500</c:v>
                </c:pt>
                <c:pt idx="14" formatCode="_(&quot;₹&quot;* #,##0_);_(&quot;₹&quot;* \(#,##0\);_(&quot;₹&quot;* &quot;-&quot;_);_(@_)">
                  <c:v>4400</c:v>
                </c:pt>
                <c:pt idx="15" formatCode="_(&quot;₹&quot;* #,##0_);_(&quot;₹&quot;* \(#,##0\);_(&quot;₹&quot;* &quot;-&quot;_);_(@_)">
                  <c:v>4000</c:v>
                </c:pt>
                <c:pt idx="16" formatCode="_(&quot;₹&quot;* #,##0_);_(&quot;₹&quot;* \(#,##0\);_(&quot;₹&quot;* &quot;-&quot;_);_(@_)">
                  <c:v>2500</c:v>
                </c:pt>
                <c:pt idx="17" formatCode="_(&quot;₹&quot;* #,##0_);_(&quot;₹&quot;* \(#,##0\);_(&quot;₹&quot;* &quot;-&quot;_);_(@_)">
                  <c:v>4200</c:v>
                </c:pt>
                <c:pt idx="18" formatCode="_(&quot;₹&quot;* #,##0_);_(&quot;₹&quot;* \(#,##0\);_(&quot;₹&quot;* &quot;-&quot;_);_(@_)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1-4457-9D70-6FABFA0E0F1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D.A 12%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Sheet1!$A$2:$A$20</c:f>
              <c:strCache>
                <c:ptCount val="19"/>
                <c:pt idx="0">
                  <c:v>Sangeetha</c:v>
                </c:pt>
                <c:pt idx="1">
                  <c:v>Nithiya Sri</c:v>
                </c:pt>
                <c:pt idx="2">
                  <c:v>Yuvarekha</c:v>
                </c:pt>
                <c:pt idx="3">
                  <c:v>Reetha</c:v>
                </c:pt>
                <c:pt idx="4">
                  <c:v>Hema</c:v>
                </c:pt>
                <c:pt idx="5">
                  <c:v>Sreenithi</c:v>
                </c:pt>
                <c:pt idx="6">
                  <c:v>Madhumitha</c:v>
                </c:pt>
                <c:pt idx="7">
                  <c:v>Priya</c:v>
                </c:pt>
                <c:pt idx="8">
                  <c:v>Manisha</c:v>
                </c:pt>
                <c:pt idx="9">
                  <c:v>Meena</c:v>
                </c:pt>
                <c:pt idx="10">
                  <c:v>Gayathri</c:v>
                </c:pt>
                <c:pt idx="11">
                  <c:v>Mahalakshimi</c:v>
                </c:pt>
                <c:pt idx="12">
                  <c:v>Arthi</c:v>
                </c:pt>
                <c:pt idx="13">
                  <c:v>Asharunnisa</c:v>
                </c:pt>
                <c:pt idx="14">
                  <c:v>Aishwarya</c:v>
                </c:pt>
                <c:pt idx="15">
                  <c:v>Padmaashri</c:v>
                </c:pt>
                <c:pt idx="16">
                  <c:v>Preethi</c:v>
                </c:pt>
                <c:pt idx="17">
                  <c:v>Pooja</c:v>
                </c:pt>
                <c:pt idx="18">
                  <c:v>Dhanushree</c:v>
                </c:pt>
              </c:strCache>
            </c:strRef>
          </c:cat>
          <c:val>
            <c:numRef>
              <c:f>Sheet1!$D$2:$D$20</c:f>
              <c:numCache>
                <c:formatCode>_("₹"* #,##0_);_("₹"* \(#,##0\);_("₹"* "-"_);_(@_)</c:formatCode>
                <c:ptCount val="19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4800</c:v>
                </c:pt>
                <c:pt idx="4">
                  <c:v>3360</c:v>
                </c:pt>
                <c:pt idx="5">
                  <c:v>2400</c:v>
                </c:pt>
                <c:pt idx="6">
                  <c:v>5400</c:v>
                </c:pt>
                <c:pt idx="7">
                  <c:v>2760</c:v>
                </c:pt>
                <c:pt idx="8">
                  <c:v>3840</c:v>
                </c:pt>
                <c:pt idx="9">
                  <c:v>3000</c:v>
                </c:pt>
                <c:pt idx="10">
                  <c:v>2760</c:v>
                </c:pt>
                <c:pt idx="11">
                  <c:v>2640</c:v>
                </c:pt>
                <c:pt idx="12">
                  <c:v>3360</c:v>
                </c:pt>
                <c:pt idx="13">
                  <c:v>5400</c:v>
                </c:pt>
                <c:pt idx="14">
                  <c:v>5280</c:v>
                </c:pt>
                <c:pt idx="15">
                  <c:v>4800</c:v>
                </c:pt>
                <c:pt idx="16">
                  <c:v>3000</c:v>
                </c:pt>
                <c:pt idx="17">
                  <c:v>5040</c:v>
                </c:pt>
                <c:pt idx="18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1-4457-9D70-6FABFA0E0F1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GROSS SALARY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Sheet1!$A$2:$A$20</c:f>
              <c:strCache>
                <c:ptCount val="19"/>
                <c:pt idx="0">
                  <c:v>Sangeetha</c:v>
                </c:pt>
                <c:pt idx="1">
                  <c:v>Nithiya Sri</c:v>
                </c:pt>
                <c:pt idx="2">
                  <c:v>Yuvarekha</c:v>
                </c:pt>
                <c:pt idx="3">
                  <c:v>Reetha</c:v>
                </c:pt>
                <c:pt idx="4">
                  <c:v>Hema</c:v>
                </c:pt>
                <c:pt idx="5">
                  <c:v>Sreenithi</c:v>
                </c:pt>
                <c:pt idx="6">
                  <c:v>Madhumitha</c:v>
                </c:pt>
                <c:pt idx="7">
                  <c:v>Priya</c:v>
                </c:pt>
                <c:pt idx="8">
                  <c:v>Manisha</c:v>
                </c:pt>
                <c:pt idx="9">
                  <c:v>Meena</c:v>
                </c:pt>
                <c:pt idx="10">
                  <c:v>Gayathri</c:v>
                </c:pt>
                <c:pt idx="11">
                  <c:v>Mahalakshimi</c:v>
                </c:pt>
                <c:pt idx="12">
                  <c:v>Arthi</c:v>
                </c:pt>
                <c:pt idx="13">
                  <c:v>Asharunnisa</c:v>
                </c:pt>
                <c:pt idx="14">
                  <c:v>Aishwarya</c:v>
                </c:pt>
                <c:pt idx="15">
                  <c:v>Padmaashri</c:v>
                </c:pt>
                <c:pt idx="16">
                  <c:v>Preethi</c:v>
                </c:pt>
                <c:pt idx="17">
                  <c:v>Pooja</c:v>
                </c:pt>
                <c:pt idx="18">
                  <c:v>Dhanushree</c:v>
                </c:pt>
              </c:strCache>
            </c:strRef>
          </c:cat>
          <c:val>
            <c:numRef>
              <c:f>Sheet1!$E$2:$E$20</c:f>
              <c:numCache>
                <c:formatCode>_("₹"* #,##0_);_("₹"* \(#,##0\);_("₹"* "-"_);_(@_)</c:formatCode>
                <c:ptCount val="19"/>
                <c:pt idx="0">
                  <c:v>61000</c:v>
                </c:pt>
                <c:pt idx="1">
                  <c:v>61000</c:v>
                </c:pt>
                <c:pt idx="2">
                  <c:v>61000</c:v>
                </c:pt>
                <c:pt idx="3">
                  <c:v>48800</c:v>
                </c:pt>
                <c:pt idx="4">
                  <c:v>34160</c:v>
                </c:pt>
                <c:pt idx="5">
                  <c:v>24400</c:v>
                </c:pt>
                <c:pt idx="6">
                  <c:v>54900</c:v>
                </c:pt>
                <c:pt idx="7">
                  <c:v>28060</c:v>
                </c:pt>
                <c:pt idx="8">
                  <c:v>39040</c:v>
                </c:pt>
                <c:pt idx="9">
                  <c:v>30500</c:v>
                </c:pt>
                <c:pt idx="10">
                  <c:v>28060</c:v>
                </c:pt>
                <c:pt idx="11">
                  <c:v>26840</c:v>
                </c:pt>
                <c:pt idx="12">
                  <c:v>34160</c:v>
                </c:pt>
                <c:pt idx="13">
                  <c:v>54900</c:v>
                </c:pt>
                <c:pt idx="14">
                  <c:v>53680</c:v>
                </c:pt>
                <c:pt idx="15">
                  <c:v>48800</c:v>
                </c:pt>
                <c:pt idx="16">
                  <c:v>30500</c:v>
                </c:pt>
                <c:pt idx="17">
                  <c:v>51240</c:v>
                </c:pt>
                <c:pt idx="18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E1-4457-9D70-6FABFA0E0F1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 P.F 8%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Sheet1!$A$2:$A$20</c:f>
              <c:strCache>
                <c:ptCount val="19"/>
                <c:pt idx="0">
                  <c:v>Sangeetha</c:v>
                </c:pt>
                <c:pt idx="1">
                  <c:v>Nithiya Sri</c:v>
                </c:pt>
                <c:pt idx="2">
                  <c:v>Yuvarekha</c:v>
                </c:pt>
                <c:pt idx="3">
                  <c:v>Reetha</c:v>
                </c:pt>
                <c:pt idx="4">
                  <c:v>Hema</c:v>
                </c:pt>
                <c:pt idx="5">
                  <c:v>Sreenithi</c:v>
                </c:pt>
                <c:pt idx="6">
                  <c:v>Madhumitha</c:v>
                </c:pt>
                <c:pt idx="7">
                  <c:v>Priya</c:v>
                </c:pt>
                <c:pt idx="8">
                  <c:v>Manisha</c:v>
                </c:pt>
                <c:pt idx="9">
                  <c:v>Meena</c:v>
                </c:pt>
                <c:pt idx="10">
                  <c:v>Gayathri</c:v>
                </c:pt>
                <c:pt idx="11">
                  <c:v>Mahalakshimi</c:v>
                </c:pt>
                <c:pt idx="12">
                  <c:v>Arthi</c:v>
                </c:pt>
                <c:pt idx="13">
                  <c:v>Asharunnisa</c:v>
                </c:pt>
                <c:pt idx="14">
                  <c:v>Aishwarya</c:v>
                </c:pt>
                <c:pt idx="15">
                  <c:v>Padmaashri</c:v>
                </c:pt>
                <c:pt idx="16">
                  <c:v>Preethi</c:v>
                </c:pt>
                <c:pt idx="17">
                  <c:v>Pooja</c:v>
                </c:pt>
                <c:pt idx="18">
                  <c:v>Dhanushree</c:v>
                </c:pt>
              </c:strCache>
            </c:strRef>
          </c:cat>
          <c:val>
            <c:numRef>
              <c:f>Sheet1!$F$2:$F$20</c:f>
              <c:numCache>
                <c:formatCode>_("₹"* #,##0_);_("₹"* \(#,##0\);_("₹"* "-"_);_(@_)</c:formatCode>
                <c:ptCount val="19"/>
                <c:pt idx="0">
                  <c:v>4880</c:v>
                </c:pt>
                <c:pt idx="1">
                  <c:v>4880</c:v>
                </c:pt>
                <c:pt idx="2">
                  <c:v>4880</c:v>
                </c:pt>
                <c:pt idx="3">
                  <c:v>3904</c:v>
                </c:pt>
                <c:pt idx="4">
                  <c:v>2732.8</c:v>
                </c:pt>
                <c:pt idx="5">
                  <c:v>1952</c:v>
                </c:pt>
                <c:pt idx="6">
                  <c:v>4392</c:v>
                </c:pt>
                <c:pt idx="7">
                  <c:v>2244.8000000000002</c:v>
                </c:pt>
                <c:pt idx="8">
                  <c:v>3123.2000000000003</c:v>
                </c:pt>
                <c:pt idx="9">
                  <c:v>2440</c:v>
                </c:pt>
                <c:pt idx="10">
                  <c:v>2244.8000000000002</c:v>
                </c:pt>
                <c:pt idx="11">
                  <c:v>2147.1999999999998</c:v>
                </c:pt>
                <c:pt idx="12">
                  <c:v>2732.8</c:v>
                </c:pt>
                <c:pt idx="13">
                  <c:v>4392</c:v>
                </c:pt>
                <c:pt idx="14">
                  <c:v>4294.3999999999996</c:v>
                </c:pt>
                <c:pt idx="15">
                  <c:v>3904</c:v>
                </c:pt>
                <c:pt idx="16">
                  <c:v>2440</c:v>
                </c:pt>
                <c:pt idx="17">
                  <c:v>4099.2</c:v>
                </c:pt>
                <c:pt idx="18">
                  <c:v>4880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E1-4457-9D70-6FABFA0E0F1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Sheet1!$A$2:$A$20</c:f>
              <c:strCache>
                <c:ptCount val="19"/>
                <c:pt idx="0">
                  <c:v>Sangeetha</c:v>
                </c:pt>
                <c:pt idx="1">
                  <c:v>Nithiya Sri</c:v>
                </c:pt>
                <c:pt idx="2">
                  <c:v>Yuvarekha</c:v>
                </c:pt>
                <c:pt idx="3">
                  <c:v>Reetha</c:v>
                </c:pt>
                <c:pt idx="4">
                  <c:v>Hema</c:v>
                </c:pt>
                <c:pt idx="5">
                  <c:v>Sreenithi</c:v>
                </c:pt>
                <c:pt idx="6">
                  <c:v>Madhumitha</c:v>
                </c:pt>
                <c:pt idx="7">
                  <c:v>Priya</c:v>
                </c:pt>
                <c:pt idx="8">
                  <c:v>Manisha</c:v>
                </c:pt>
                <c:pt idx="9">
                  <c:v>Meena</c:v>
                </c:pt>
                <c:pt idx="10">
                  <c:v>Gayathri</c:v>
                </c:pt>
                <c:pt idx="11">
                  <c:v>Mahalakshimi</c:v>
                </c:pt>
                <c:pt idx="12">
                  <c:v>Arthi</c:v>
                </c:pt>
                <c:pt idx="13">
                  <c:v>Asharunnisa</c:v>
                </c:pt>
                <c:pt idx="14">
                  <c:v>Aishwarya</c:v>
                </c:pt>
                <c:pt idx="15">
                  <c:v>Padmaashri</c:v>
                </c:pt>
                <c:pt idx="16">
                  <c:v>Preethi</c:v>
                </c:pt>
                <c:pt idx="17">
                  <c:v>Pooja</c:v>
                </c:pt>
                <c:pt idx="18">
                  <c:v>Dhanushree</c:v>
                </c:pt>
              </c:strCache>
            </c:strRef>
          </c:cat>
          <c:val>
            <c:numRef>
              <c:f>Sheet1!$G$2:$G$20</c:f>
              <c:numCache>
                <c:formatCode>_("₹"* #,##0_);_("₹"* \(#,##0\);_("₹"* "-"_);_(@_)</c:formatCode>
                <c:ptCount val="19"/>
                <c:pt idx="0">
                  <c:v>56120</c:v>
                </c:pt>
                <c:pt idx="1">
                  <c:v>56120</c:v>
                </c:pt>
                <c:pt idx="2">
                  <c:v>56120</c:v>
                </c:pt>
                <c:pt idx="3">
                  <c:v>44896</c:v>
                </c:pt>
                <c:pt idx="4">
                  <c:v>31427.200000000001</c:v>
                </c:pt>
                <c:pt idx="5">
                  <c:v>22448</c:v>
                </c:pt>
                <c:pt idx="6">
                  <c:v>50508</c:v>
                </c:pt>
                <c:pt idx="7">
                  <c:v>25815.200000000001</c:v>
                </c:pt>
                <c:pt idx="8">
                  <c:v>35916.800000000003</c:v>
                </c:pt>
                <c:pt idx="9">
                  <c:v>28060</c:v>
                </c:pt>
                <c:pt idx="10">
                  <c:v>25815.200000000001</c:v>
                </c:pt>
                <c:pt idx="11">
                  <c:v>24692.799999999999</c:v>
                </c:pt>
                <c:pt idx="12">
                  <c:v>31427.200000000001</c:v>
                </c:pt>
                <c:pt idx="13">
                  <c:v>50508</c:v>
                </c:pt>
                <c:pt idx="14">
                  <c:v>49385.599999999999</c:v>
                </c:pt>
                <c:pt idx="15">
                  <c:v>44896</c:v>
                </c:pt>
                <c:pt idx="16">
                  <c:v>28060</c:v>
                </c:pt>
                <c:pt idx="17">
                  <c:v>47140.800000000003</c:v>
                </c:pt>
                <c:pt idx="18">
                  <c:v>56120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E1-4457-9D70-6FABFA0E0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556752</xdr:colOff>
      <xdr:row>20</xdr:row>
      <xdr:rowOff>77399</xdr:rowOff>
    </xdr:from>
    <xdr:to>
      <xdr:col>18</xdr:col>
      <xdr:colOff>414513</xdr:colOff>
      <xdr:row>45</xdr:row>
      <xdr:rowOff>97014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09942-6F92-EC96-4932-C7EDF1231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42333</xdr:colOff>
      <xdr:row>4</xdr:row>
      <xdr:rowOff>185032</xdr:rowOff>
    </xdr:from>
    <xdr:to>
      <xdr:col>16</xdr:col>
      <xdr:colOff>354541</xdr:colOff>
      <xdr:row>19</xdr:row>
      <xdr:rowOff>150107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9DF340-673F-9B63-D788-87BB12285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dhu" refreshedDate="45534.816421990741" backgroundQuery="1" createdVersion="8" refreshedVersion="8" minRefreshableVersion="3" recordCount="0" supportSubquery="1" supportAdvancedDrill="1" xr:uid="{AA8D9BC9-46AE-418A-B6B5-D47C4105FDD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EMPLYOEE NAME].[EMPLYOEE NAME]" caption="EMPLYOEE NAME" numFmtId="0" level="1">
      <sharedItems count="19">
        <s v="Aishwarya"/>
        <s v="Arthi"/>
        <s v="Asharunnisa"/>
        <s v="Dhanushree"/>
        <s v="Gayathri"/>
        <s v="Hema"/>
        <s v="Madhumitha"/>
        <s v="Mahalakshimi"/>
        <s v="Manisha"/>
        <s v="Meena"/>
        <s v="Nithiya Sri"/>
        <s v="Padmaashri"/>
        <s v="Pooja"/>
        <s v="Preethi"/>
        <s v="Priya"/>
        <s v="Reetha"/>
        <s v="Sangeetha"/>
        <s v="Sreenithi"/>
        <s v="Yuvarekha"/>
      </sharedItems>
    </cacheField>
    <cacheField name="[Measures].[Sum of GROSS SALARY]" caption="Sum of GROSS SALARY" numFmtId="0" hierarchy="12" level="32767"/>
    <cacheField name="[Measures].[Sum of NET SALARY]" caption="Sum of NET SALARY" numFmtId="0" hierarchy="13" level="32767"/>
  </cacheFields>
  <cacheHierarchies count="14">
    <cacheHierarchy uniqueName="[Range].[EMPLYOEE NAME]" caption="EMPLYOEE NAME" attribute="1" defaultMemberUniqueName="[Range].[EMPLYOEE NAME].[All]" allUniqueName="[Range].[EMPLYOEE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SIC SALARY]" caption="BASIC SALARY" attribute="1" defaultMemberUniqueName="[Range].[BASIC SALARY].[All]" allUniqueName="[Range].[BASIC SALARY].[All]" dimensionUniqueName="[Range]" displayFolder="" count="0" memberValueDatatype="20" unbalanced="0"/>
    <cacheHierarchy uniqueName="[Range].[INCREASE 10%]" caption="INCREASE 10%" attribute="1" defaultMemberUniqueName="[Range].[INCREASE 10%].[All]" allUniqueName="[Range].[INCREASE 10%].[All]" dimensionUniqueName="[Range]" displayFolder="" count="0" memberValueDatatype="20" unbalanced="0"/>
    <cacheHierarchy uniqueName="[Range].[D.A 12%]" caption="D.A 12%" attribute="1" defaultMemberUniqueName="[Range].[D.A 12%].[All]" allUniqueName="[Range].[D.A 12%].[All]" dimensionUniqueName="[Range]" displayFolder="" count="0" memberValueDatatype="20" unbalanced="0"/>
    <cacheHierarchy uniqueName="[Range].[GROSS SALARY]" caption="GROSS SALARY" attribute="1" defaultMemberUniqueName="[Range].[GROSS SALARY].[All]" allUniqueName="[Range].[GROSS SALARY].[All]" dimensionUniqueName="[Range]" displayFolder="" count="0" memberValueDatatype="20" unbalanced="0"/>
    <cacheHierarchy uniqueName="[Range].[P.F 8%]" caption="P.F 8%" attribute="1" defaultMemberUniqueName="[Range].[P.F 8%].[All]" allUniqueName="[Range].[P.F 8%].[All]" dimensionUniqueName="[Range]" displayFolder="" count="0" memberValueDatatype="5" unbalanced="0"/>
    <cacheHierarchy uniqueName="[Range].[NET SALARY]" caption="NET SALARY" attribute="1" defaultMemberUniqueName="[Range].[NET SALARY].[All]" allUniqueName="[Range].[NET SALARY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BASIC SALARY]" caption="Sum of BASIC SALARY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NCREASE 10%]" caption="Sum of INCREASE 10%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.A 12%]" caption="Sum of D.A 12%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ROSS SALARY]" caption="Sum of GROSS SALAR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ET SALARY]" caption="Sum of NET SALAR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4210837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91462-7B51-4FC6-A382-8057175209A7}" name="PivotChar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1:C21" firstHeaderRow="0" firstDataRow="1" firstDataCol="1"/>
  <pivotFields count="3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SS SALARY" fld="1" baseField="0" baseItem="0"/>
    <dataField name="Sum of NET SALARY" fld="2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0" columnCount="2" cacheId="142108379">
        <x15:pivotRow count="2">
          <x15:c>
            <x15:v>53680</x15:v>
          </x15:c>
          <x15:c>
            <x15:v>49385.599999999999</x15:v>
          </x15:c>
        </x15:pivotRow>
        <x15:pivotRow count="2">
          <x15:c>
            <x15:v>34160</x15:v>
          </x15:c>
          <x15:c>
            <x15:v>31427.200000000001</x15:v>
          </x15:c>
        </x15:pivotRow>
        <x15:pivotRow count="2">
          <x15:c>
            <x15:v>54900</x15:v>
          </x15:c>
          <x15:c>
            <x15:v>50508</x15:v>
          </x15:c>
        </x15:pivotRow>
        <x15:pivotRow count="2">
          <x15:c>
            <x15:v>61000</x15:v>
          </x15:c>
          <x15:c>
            <x15:v>56120</x15:v>
          </x15:c>
        </x15:pivotRow>
        <x15:pivotRow count="2">
          <x15:c>
            <x15:v>28060</x15:v>
          </x15:c>
          <x15:c>
            <x15:v>25815.200000000001</x15:v>
          </x15:c>
        </x15:pivotRow>
        <x15:pivotRow count="2">
          <x15:c>
            <x15:v>34160</x15:v>
          </x15:c>
          <x15:c>
            <x15:v>31427.200000000001</x15:v>
          </x15:c>
        </x15:pivotRow>
        <x15:pivotRow count="2">
          <x15:c>
            <x15:v>54900</x15:v>
          </x15:c>
          <x15:c>
            <x15:v>50508</x15:v>
          </x15:c>
        </x15:pivotRow>
        <x15:pivotRow count="2">
          <x15:c>
            <x15:v>26840</x15:v>
          </x15:c>
          <x15:c>
            <x15:v>24692.799999999999</x15:v>
          </x15:c>
        </x15:pivotRow>
        <x15:pivotRow count="2">
          <x15:c>
            <x15:v>39040</x15:v>
          </x15:c>
          <x15:c>
            <x15:v>35916.800000000003</x15:v>
          </x15:c>
        </x15:pivotRow>
        <x15:pivotRow count="2">
          <x15:c>
            <x15:v>30500</x15:v>
          </x15:c>
          <x15:c>
            <x15:v>28060</x15:v>
          </x15:c>
        </x15:pivotRow>
        <x15:pivotRow count="2">
          <x15:c>
            <x15:v>61000</x15:v>
          </x15:c>
          <x15:c>
            <x15:v>56120</x15:v>
          </x15:c>
        </x15:pivotRow>
        <x15:pivotRow count="2">
          <x15:c>
            <x15:v>48800</x15:v>
          </x15:c>
          <x15:c>
            <x15:v>44896</x15:v>
          </x15:c>
        </x15:pivotRow>
        <x15:pivotRow count="2">
          <x15:c>
            <x15:v>51240</x15:v>
          </x15:c>
          <x15:c>
            <x15:v>47140.800000000003</x15:v>
          </x15:c>
        </x15:pivotRow>
        <x15:pivotRow count="2">
          <x15:c>
            <x15:v>30500</x15:v>
          </x15:c>
          <x15:c>
            <x15:v>28060</x15:v>
          </x15:c>
        </x15:pivotRow>
        <x15:pivotRow count="2">
          <x15:c>
            <x15:v>28060</x15:v>
          </x15:c>
          <x15:c>
            <x15:v>25815.200000000001</x15:v>
          </x15:c>
        </x15:pivotRow>
        <x15:pivotRow count="2">
          <x15:c>
            <x15:v>48800</x15:v>
          </x15:c>
          <x15:c>
            <x15:v>44896</x15:v>
          </x15:c>
        </x15:pivotRow>
        <x15:pivotRow count="2">
          <x15:c>
            <x15:v>61000</x15:v>
          </x15:c>
          <x15:c>
            <x15:v>56120</x15:v>
          </x15:c>
        </x15:pivotRow>
        <x15:pivotRow count="2">
          <x15:c>
            <x15:v>24400</x15:v>
          </x15:c>
          <x15:c>
            <x15:v>22448</x15:v>
          </x15:c>
        </x15:pivotRow>
        <x15:pivotRow count="2">
          <x15:c>
            <x15:v>61000</x15:v>
          </x15:c>
          <x15:c>
            <x15:v>56120</x15:v>
          </x15:c>
        </x15:pivotRow>
        <x15:pivotRow count="2">
          <x15:c>
            <x15:v>832040</x15:v>
          </x15:c>
          <x15:c>
            <x15:v>765476.8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1!$A:$G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D162-03C3-4BE5-A2B6-6FDA4DD85FA5}">
  <dimension ref="A1:AB23"/>
  <sheetViews>
    <sheetView tabSelected="1" zoomScale="72" zoomScaleNormal="47" workbookViewId="0">
      <selection activeCell="H3" sqref="H3:K9"/>
    </sheetView>
  </sheetViews>
  <sheetFormatPr defaultRowHeight="14.5" x14ac:dyDescent="0.35"/>
  <cols>
    <col min="1" max="1" width="16" bestFit="1" customWidth="1"/>
    <col min="2" max="2" width="8.7265625" style="14" customWidth="1"/>
    <col min="3" max="3" width="7.90625" style="10" bestFit="1" customWidth="1"/>
    <col min="4" max="4" width="7.90625" style="5" customWidth="1"/>
    <col min="5" max="5" width="8.90625" style="11" customWidth="1"/>
    <col min="6" max="6" width="7.90625" style="3" bestFit="1" customWidth="1"/>
    <col min="7" max="7" width="9.08984375" style="10" customWidth="1"/>
    <col min="14" max="14" width="8.7265625" customWidth="1"/>
    <col min="16" max="16" width="8.7265625" customWidth="1"/>
  </cols>
  <sheetData>
    <row r="1" spans="1:28" ht="29" x14ac:dyDescent="0.35">
      <c r="A1" s="1" t="s">
        <v>0</v>
      </c>
      <c r="B1" s="14" t="s">
        <v>1</v>
      </c>
      <c r="C1" s="8" t="s">
        <v>21</v>
      </c>
      <c r="D1" s="5" t="s">
        <v>22</v>
      </c>
      <c r="E1" s="11" t="s">
        <v>25</v>
      </c>
      <c r="F1" s="3" t="s">
        <v>23</v>
      </c>
      <c r="G1" s="10" t="s">
        <v>24</v>
      </c>
    </row>
    <row r="2" spans="1:28" x14ac:dyDescent="0.35">
      <c r="A2" t="s">
        <v>2</v>
      </c>
      <c r="B2" s="14">
        <v>50000</v>
      </c>
      <c r="C2" s="7">
        <f t="shared" ref="C2:C20" si="0">B2*10%</f>
        <v>5000</v>
      </c>
      <c r="D2" s="6">
        <f t="shared" ref="D2:D20" si="1">B2*12%</f>
        <v>6000</v>
      </c>
      <c r="E2" s="12">
        <f>SUM(B2:C2:D2)</f>
        <v>61000</v>
      </c>
      <c r="F2" s="4">
        <f t="shared" ref="F2:F20" si="2">E2*8%</f>
        <v>4880</v>
      </c>
      <c r="G2" s="9">
        <f>E2-F2</f>
        <v>56120</v>
      </c>
    </row>
    <row r="3" spans="1:28" x14ac:dyDescent="0.35">
      <c r="A3" t="s">
        <v>3</v>
      </c>
      <c r="B3" s="14">
        <v>50000</v>
      </c>
      <c r="C3" s="7">
        <f t="shared" si="0"/>
        <v>5000</v>
      </c>
      <c r="D3" s="6">
        <f t="shared" si="1"/>
        <v>6000</v>
      </c>
      <c r="E3" s="12">
        <f>SUM(B2:C2:D2)</f>
        <v>61000</v>
      </c>
      <c r="F3" s="4">
        <f t="shared" si="2"/>
        <v>4880</v>
      </c>
      <c r="G3" s="9">
        <f t="shared" ref="G3:G20" si="3">E3-F3</f>
        <v>56120</v>
      </c>
      <c r="H3" s="2"/>
    </row>
    <row r="4" spans="1:28" x14ac:dyDescent="0.35">
      <c r="A4" t="s">
        <v>4</v>
      </c>
      <c r="B4" s="14">
        <v>50000</v>
      </c>
      <c r="C4" s="7">
        <f t="shared" si="0"/>
        <v>5000</v>
      </c>
      <c r="D4" s="6">
        <f t="shared" si="1"/>
        <v>6000</v>
      </c>
      <c r="E4" s="12">
        <f>SUM(B4:C4:D4)</f>
        <v>61000</v>
      </c>
      <c r="F4" s="4">
        <f t="shared" si="2"/>
        <v>4880</v>
      </c>
      <c r="G4" s="9">
        <f t="shared" si="3"/>
        <v>56120</v>
      </c>
    </row>
    <row r="5" spans="1:28" x14ac:dyDescent="0.35">
      <c r="A5" t="s">
        <v>5</v>
      </c>
      <c r="B5" s="14">
        <v>40000</v>
      </c>
      <c r="C5" s="9">
        <f t="shared" si="0"/>
        <v>4000</v>
      </c>
      <c r="D5" s="6">
        <f t="shared" si="1"/>
        <v>4800</v>
      </c>
      <c r="E5" s="12">
        <f>SUM(B5:C5:D5)</f>
        <v>48800</v>
      </c>
      <c r="F5" s="4">
        <f t="shared" si="2"/>
        <v>3904</v>
      </c>
      <c r="G5" s="9">
        <f t="shared" si="3"/>
        <v>44896</v>
      </c>
    </row>
    <row r="6" spans="1:28" x14ac:dyDescent="0.35">
      <c r="A6" t="s">
        <v>6</v>
      </c>
      <c r="B6" s="14">
        <v>28000</v>
      </c>
      <c r="C6" s="9">
        <f t="shared" si="0"/>
        <v>2800</v>
      </c>
      <c r="D6" s="6">
        <f t="shared" si="1"/>
        <v>3360</v>
      </c>
      <c r="E6" s="12">
        <f>SUM(B6:C6:D6)</f>
        <v>34160</v>
      </c>
      <c r="F6" s="4">
        <f t="shared" si="2"/>
        <v>2732.8</v>
      </c>
      <c r="G6" s="9">
        <f t="shared" si="3"/>
        <v>31427.200000000001</v>
      </c>
    </row>
    <row r="7" spans="1:28" x14ac:dyDescent="0.35">
      <c r="A7" t="s">
        <v>7</v>
      </c>
      <c r="B7" s="14">
        <v>20000</v>
      </c>
      <c r="C7" s="9">
        <f t="shared" si="0"/>
        <v>2000</v>
      </c>
      <c r="D7" s="6">
        <f t="shared" si="1"/>
        <v>2400</v>
      </c>
      <c r="E7" s="12">
        <f>SUM(B7:C7:D7)</f>
        <v>24400</v>
      </c>
      <c r="F7" s="4">
        <f t="shared" si="2"/>
        <v>1952</v>
      </c>
      <c r="G7" s="9">
        <f t="shared" si="3"/>
        <v>22448</v>
      </c>
      <c r="AB7">
        <f ca="1">AB7:AK8</f>
        <v>0</v>
      </c>
    </row>
    <row r="8" spans="1:28" x14ac:dyDescent="0.35">
      <c r="A8" t="s">
        <v>8</v>
      </c>
      <c r="B8" s="14">
        <v>45000</v>
      </c>
      <c r="C8" s="9">
        <f t="shared" si="0"/>
        <v>4500</v>
      </c>
      <c r="D8" s="6">
        <f t="shared" si="1"/>
        <v>5400</v>
      </c>
      <c r="E8" s="12">
        <f>SUM(B8:C8:D8)</f>
        <v>54900</v>
      </c>
      <c r="F8" s="4">
        <f t="shared" si="2"/>
        <v>4392</v>
      </c>
      <c r="G8" s="9">
        <f t="shared" si="3"/>
        <v>50508</v>
      </c>
    </row>
    <row r="9" spans="1:28" x14ac:dyDescent="0.35">
      <c r="A9" t="s">
        <v>9</v>
      </c>
      <c r="B9" s="14">
        <v>23000</v>
      </c>
      <c r="C9" s="9">
        <f t="shared" si="0"/>
        <v>2300</v>
      </c>
      <c r="D9" s="6">
        <f t="shared" si="1"/>
        <v>2760</v>
      </c>
      <c r="E9" s="12">
        <f>SUM(B9:C9:D9)</f>
        <v>28060</v>
      </c>
      <c r="F9" s="4">
        <f t="shared" si="2"/>
        <v>2244.8000000000002</v>
      </c>
      <c r="G9" s="9">
        <f t="shared" si="3"/>
        <v>25815.200000000001</v>
      </c>
    </row>
    <row r="10" spans="1:28" x14ac:dyDescent="0.35">
      <c r="A10" t="s">
        <v>20</v>
      </c>
      <c r="B10" s="14">
        <v>32000</v>
      </c>
      <c r="C10" s="9">
        <f t="shared" si="0"/>
        <v>3200</v>
      </c>
      <c r="D10" s="6">
        <f t="shared" si="1"/>
        <v>3840</v>
      </c>
      <c r="E10" s="12">
        <f>SUM(B10:C10:D10)</f>
        <v>39040</v>
      </c>
      <c r="F10" s="4">
        <f t="shared" si="2"/>
        <v>3123.2000000000003</v>
      </c>
      <c r="G10" s="9">
        <f t="shared" si="3"/>
        <v>35916.800000000003</v>
      </c>
    </row>
    <row r="11" spans="1:28" x14ac:dyDescent="0.35">
      <c r="A11" t="s">
        <v>10</v>
      </c>
      <c r="B11" s="14">
        <v>25000</v>
      </c>
      <c r="C11" s="9">
        <f t="shared" si="0"/>
        <v>2500</v>
      </c>
      <c r="D11" s="6">
        <f t="shared" si="1"/>
        <v>3000</v>
      </c>
      <c r="E11" s="12">
        <f>SUM(B11:C11:D11)</f>
        <v>30500</v>
      </c>
      <c r="F11" s="4">
        <f t="shared" si="2"/>
        <v>2440</v>
      </c>
      <c r="G11" s="9">
        <f t="shared" si="3"/>
        <v>28060</v>
      </c>
    </row>
    <row r="12" spans="1:28" x14ac:dyDescent="0.35">
      <c r="A12" t="s">
        <v>11</v>
      </c>
      <c r="B12" s="14">
        <v>23000</v>
      </c>
      <c r="C12" s="9">
        <f t="shared" si="0"/>
        <v>2300</v>
      </c>
      <c r="D12" s="6">
        <f t="shared" si="1"/>
        <v>2760</v>
      </c>
      <c r="E12" s="12">
        <f>SUM(B12:C12:D12)</f>
        <v>28060</v>
      </c>
      <c r="F12" s="4">
        <f t="shared" si="2"/>
        <v>2244.8000000000002</v>
      </c>
      <c r="G12" s="9">
        <f t="shared" si="3"/>
        <v>25815.200000000001</v>
      </c>
    </row>
    <row r="13" spans="1:28" x14ac:dyDescent="0.35">
      <c r="A13" t="s">
        <v>12</v>
      </c>
      <c r="B13" s="14">
        <v>22000</v>
      </c>
      <c r="C13" s="9">
        <f t="shared" si="0"/>
        <v>2200</v>
      </c>
      <c r="D13" s="6">
        <f t="shared" si="1"/>
        <v>2640</v>
      </c>
      <c r="E13" s="12">
        <f>SUM(B13:C13:D13)</f>
        <v>26840</v>
      </c>
      <c r="F13" s="4">
        <f t="shared" si="2"/>
        <v>2147.1999999999998</v>
      </c>
      <c r="G13" s="9">
        <f t="shared" si="3"/>
        <v>24692.799999999999</v>
      </c>
    </row>
    <row r="14" spans="1:28" x14ac:dyDescent="0.35">
      <c r="A14" t="s">
        <v>13</v>
      </c>
      <c r="B14" s="14">
        <v>28000</v>
      </c>
      <c r="C14" s="9">
        <f t="shared" si="0"/>
        <v>2800</v>
      </c>
      <c r="D14" s="6">
        <f t="shared" si="1"/>
        <v>3360</v>
      </c>
      <c r="E14" s="12">
        <f>SUM(B14:C14:D14)</f>
        <v>34160</v>
      </c>
      <c r="F14" s="4">
        <f t="shared" si="2"/>
        <v>2732.8</v>
      </c>
      <c r="G14" s="9">
        <f t="shared" si="3"/>
        <v>31427.200000000001</v>
      </c>
    </row>
    <row r="15" spans="1:28" x14ac:dyDescent="0.35">
      <c r="A15" t="s">
        <v>14</v>
      </c>
      <c r="B15" s="14">
        <v>45000</v>
      </c>
      <c r="C15" s="9">
        <f t="shared" si="0"/>
        <v>4500</v>
      </c>
      <c r="D15" s="6">
        <f t="shared" si="1"/>
        <v>5400</v>
      </c>
      <c r="E15" s="12">
        <f>SUM(B15:C15:D15)</f>
        <v>54900</v>
      </c>
      <c r="F15" s="4">
        <f t="shared" si="2"/>
        <v>4392</v>
      </c>
      <c r="G15" s="9">
        <f t="shared" si="3"/>
        <v>50508</v>
      </c>
    </row>
    <row r="16" spans="1:28" x14ac:dyDescent="0.35">
      <c r="A16" t="s">
        <v>15</v>
      </c>
      <c r="B16" s="14">
        <v>44000</v>
      </c>
      <c r="C16" s="9">
        <f t="shared" si="0"/>
        <v>4400</v>
      </c>
      <c r="D16" s="6">
        <f t="shared" si="1"/>
        <v>5280</v>
      </c>
      <c r="E16" s="12">
        <f>SUM(B16:C16:D16)</f>
        <v>53680</v>
      </c>
      <c r="F16" s="4">
        <f t="shared" si="2"/>
        <v>4294.3999999999996</v>
      </c>
      <c r="G16" s="9">
        <f t="shared" si="3"/>
        <v>49385.599999999999</v>
      </c>
    </row>
    <row r="17" spans="1:7" x14ac:dyDescent="0.35">
      <c r="A17" t="s">
        <v>16</v>
      </c>
      <c r="B17" s="14">
        <v>40000</v>
      </c>
      <c r="C17" s="9">
        <f t="shared" si="0"/>
        <v>4000</v>
      </c>
      <c r="D17" s="6">
        <f t="shared" si="1"/>
        <v>4800</v>
      </c>
      <c r="E17" s="12">
        <f>SUM(B17:C17:D17)</f>
        <v>48800</v>
      </c>
      <c r="F17" s="4">
        <f t="shared" si="2"/>
        <v>3904</v>
      </c>
      <c r="G17" s="9">
        <f t="shared" si="3"/>
        <v>44896</v>
      </c>
    </row>
    <row r="18" spans="1:7" x14ac:dyDescent="0.35">
      <c r="A18" t="s">
        <v>17</v>
      </c>
      <c r="B18" s="14">
        <v>25000</v>
      </c>
      <c r="C18" s="9">
        <f t="shared" si="0"/>
        <v>2500</v>
      </c>
      <c r="D18" s="6">
        <f t="shared" si="1"/>
        <v>3000</v>
      </c>
      <c r="E18" s="12">
        <f>SUM(B18:C18:D18)</f>
        <v>30500</v>
      </c>
      <c r="F18" s="4">
        <f t="shared" si="2"/>
        <v>2440</v>
      </c>
      <c r="G18" s="9">
        <f t="shared" si="3"/>
        <v>28060</v>
      </c>
    </row>
    <row r="19" spans="1:7" x14ac:dyDescent="0.35">
      <c r="A19" t="s">
        <v>18</v>
      </c>
      <c r="B19" s="14">
        <v>42000</v>
      </c>
      <c r="C19" s="9">
        <f t="shared" si="0"/>
        <v>4200</v>
      </c>
      <c r="D19" s="6">
        <f t="shared" si="1"/>
        <v>5040</v>
      </c>
      <c r="E19" s="12">
        <f>SUM(B19:C19:D19)</f>
        <v>51240</v>
      </c>
      <c r="F19" s="4">
        <f t="shared" si="2"/>
        <v>4099.2</v>
      </c>
      <c r="G19" s="9">
        <f t="shared" si="3"/>
        <v>47140.800000000003</v>
      </c>
    </row>
    <row r="20" spans="1:7" x14ac:dyDescent="0.35">
      <c r="A20" t="s">
        <v>19</v>
      </c>
      <c r="B20" s="14">
        <v>50000</v>
      </c>
      <c r="C20" s="9">
        <f t="shared" si="0"/>
        <v>5000</v>
      </c>
      <c r="D20" s="6">
        <f t="shared" si="1"/>
        <v>6000</v>
      </c>
      <c r="E20" s="13">
        <f>SUM(B20:C20:D20)</f>
        <v>61000</v>
      </c>
      <c r="F20" s="4">
        <f t="shared" si="2"/>
        <v>4880</v>
      </c>
      <c r="G20" s="9">
        <f t="shared" si="3"/>
        <v>56120</v>
      </c>
    </row>
    <row r="21" spans="1:7" x14ac:dyDescent="0.35">
      <c r="D21" s="6"/>
    </row>
    <row r="22" spans="1:7" x14ac:dyDescent="0.35">
      <c r="D22" s="6"/>
    </row>
    <row r="23" spans="1:7" x14ac:dyDescent="0.35">
      <c r="D23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madhumitha thandavamoorthi</dc:creator>
  <cp:lastModifiedBy>madhumitha thandavamoorthi</cp:lastModifiedBy>
  <dcterms:created xsi:type="dcterms:W3CDTF">2024-08-30T10:33:19Z</dcterms:created>
  <dcterms:modified xsi:type="dcterms:W3CDTF">2024-08-31T04:09:54Z</dcterms:modified>
</cp:coreProperties>
</file>