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xr:revisionPtr revIDLastSave="0" documentId="8_{0A6B9651-4A9C-314C-9556-3DED95490637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Sheet2!$A$3:$AU$3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2" l="1"/>
  <c r="M69" i="2"/>
  <c r="P69" i="2"/>
  <c r="Q69" i="2"/>
  <c r="U69" i="2"/>
  <c r="X69" i="2"/>
  <c r="AA69" i="2"/>
  <c r="AB69" i="2"/>
  <c r="AF69" i="2"/>
  <c r="AI69" i="2"/>
  <c r="AL69" i="2"/>
  <c r="AO69" i="2"/>
  <c r="AR69" i="2"/>
  <c r="AS69" i="2"/>
  <c r="AU69" i="2"/>
  <c r="AT69" i="2"/>
  <c r="AC69" i="2"/>
  <c r="R69" i="2"/>
  <c r="G69" i="2"/>
  <c r="E69" i="2"/>
  <c r="J68" i="2"/>
  <c r="M68" i="2"/>
  <c r="P68" i="2"/>
  <c r="Q68" i="2"/>
  <c r="U68" i="2"/>
  <c r="X68" i="2"/>
  <c r="AA68" i="2"/>
  <c r="AB68" i="2"/>
  <c r="AF68" i="2"/>
  <c r="AI68" i="2"/>
  <c r="AL68" i="2"/>
  <c r="AO68" i="2"/>
  <c r="AR68" i="2"/>
  <c r="AS68" i="2"/>
  <c r="AU68" i="2"/>
  <c r="AT68" i="2"/>
  <c r="AC68" i="2"/>
  <c r="R68" i="2"/>
  <c r="G68" i="2"/>
  <c r="E68" i="2"/>
  <c r="J67" i="2"/>
  <c r="M67" i="2"/>
  <c r="P67" i="2"/>
  <c r="Q67" i="2"/>
  <c r="U67" i="2"/>
  <c r="X67" i="2"/>
  <c r="AA67" i="2"/>
  <c r="AB67" i="2"/>
  <c r="AF67" i="2"/>
  <c r="AI67" i="2"/>
  <c r="AL67" i="2"/>
  <c r="AO67" i="2"/>
  <c r="AR67" i="2"/>
  <c r="AS67" i="2"/>
  <c r="AU67" i="2"/>
  <c r="AT67" i="2"/>
  <c r="AC67" i="2"/>
  <c r="R67" i="2"/>
  <c r="G67" i="2"/>
  <c r="E67" i="2"/>
  <c r="J66" i="2"/>
  <c r="M66" i="2"/>
  <c r="P66" i="2"/>
  <c r="Q66" i="2"/>
  <c r="U66" i="2"/>
  <c r="X66" i="2"/>
  <c r="AA66" i="2"/>
  <c r="AB66" i="2"/>
  <c r="AF66" i="2"/>
  <c r="AI66" i="2"/>
  <c r="AL66" i="2"/>
  <c r="AO66" i="2"/>
  <c r="AR66" i="2"/>
  <c r="AS66" i="2"/>
  <c r="AU66" i="2"/>
  <c r="AT66" i="2"/>
  <c r="AC66" i="2"/>
  <c r="R66" i="2"/>
  <c r="G66" i="2"/>
  <c r="E66" i="2"/>
  <c r="J65" i="2"/>
  <c r="M65" i="2"/>
  <c r="P65" i="2"/>
  <c r="Q65" i="2"/>
  <c r="U65" i="2"/>
  <c r="X65" i="2"/>
  <c r="AA65" i="2"/>
  <c r="AB65" i="2"/>
  <c r="AF65" i="2"/>
  <c r="AI65" i="2"/>
  <c r="AL65" i="2"/>
  <c r="AO65" i="2"/>
  <c r="AR65" i="2"/>
  <c r="AS65" i="2"/>
  <c r="AU65" i="2"/>
  <c r="AT65" i="2"/>
  <c r="AC65" i="2"/>
  <c r="R65" i="2"/>
  <c r="G65" i="2"/>
  <c r="E65" i="2"/>
  <c r="J64" i="2"/>
  <c r="M64" i="2"/>
  <c r="P64" i="2"/>
  <c r="Q64" i="2"/>
  <c r="U64" i="2"/>
  <c r="X64" i="2"/>
  <c r="AA64" i="2"/>
  <c r="AB64" i="2"/>
  <c r="AF64" i="2"/>
  <c r="AI64" i="2"/>
  <c r="AL64" i="2"/>
  <c r="AO64" i="2"/>
  <c r="AR64" i="2"/>
  <c r="AS64" i="2"/>
  <c r="AU64" i="2"/>
  <c r="AT64" i="2"/>
  <c r="AC64" i="2"/>
  <c r="R64" i="2"/>
  <c r="G64" i="2"/>
  <c r="E64" i="2"/>
  <c r="J63" i="2"/>
  <c r="M63" i="2"/>
  <c r="P63" i="2"/>
  <c r="Q63" i="2"/>
  <c r="U63" i="2"/>
  <c r="X63" i="2"/>
  <c r="AA63" i="2"/>
  <c r="AB63" i="2"/>
  <c r="AF63" i="2"/>
  <c r="AI63" i="2"/>
  <c r="AL63" i="2"/>
  <c r="AO63" i="2"/>
  <c r="AR63" i="2"/>
  <c r="AS63" i="2"/>
  <c r="AU63" i="2"/>
  <c r="AT63" i="2"/>
  <c r="AC63" i="2"/>
  <c r="R63" i="2"/>
  <c r="G63" i="2"/>
  <c r="E63" i="2"/>
  <c r="M62" i="2"/>
  <c r="P62" i="2"/>
  <c r="Q62" i="2"/>
  <c r="U62" i="2"/>
  <c r="X62" i="2"/>
  <c r="AA62" i="2"/>
  <c r="AB62" i="2"/>
  <c r="AF62" i="2"/>
  <c r="AI62" i="2"/>
  <c r="AL62" i="2"/>
  <c r="AS62" i="2"/>
  <c r="AU62" i="2"/>
  <c r="AT62" i="2"/>
  <c r="AC62" i="2"/>
  <c r="R62" i="2"/>
  <c r="G62" i="2"/>
  <c r="E62" i="2"/>
  <c r="J61" i="2"/>
  <c r="M61" i="2"/>
  <c r="P61" i="2"/>
  <c r="Q61" i="2"/>
  <c r="U61" i="2"/>
  <c r="X61" i="2"/>
  <c r="AA61" i="2"/>
  <c r="AB61" i="2"/>
  <c r="AF61" i="2"/>
  <c r="AI61" i="2"/>
  <c r="AL61" i="2"/>
  <c r="AO61" i="2"/>
  <c r="AR61" i="2"/>
  <c r="AS61" i="2"/>
  <c r="AU61" i="2"/>
  <c r="AT61" i="2"/>
  <c r="AC61" i="2"/>
  <c r="R61" i="2"/>
  <c r="G61" i="2"/>
  <c r="E61" i="2"/>
  <c r="J60" i="2"/>
  <c r="M60" i="2"/>
  <c r="P60" i="2"/>
  <c r="Q60" i="2"/>
  <c r="U60" i="2"/>
  <c r="X60" i="2"/>
  <c r="AA60" i="2"/>
  <c r="AB60" i="2"/>
  <c r="AF60" i="2"/>
  <c r="AI60" i="2"/>
  <c r="AO60" i="2"/>
  <c r="AR60" i="2"/>
  <c r="AS60" i="2"/>
  <c r="AU60" i="2"/>
  <c r="AT60" i="2"/>
  <c r="AC60" i="2"/>
  <c r="R60" i="2"/>
  <c r="G60" i="2"/>
  <c r="E60" i="2"/>
  <c r="J59" i="2"/>
  <c r="M59" i="2"/>
  <c r="P59" i="2"/>
  <c r="Q59" i="2"/>
  <c r="U59" i="2"/>
  <c r="X59" i="2"/>
  <c r="AA59" i="2"/>
  <c r="AB59" i="2"/>
  <c r="AF59" i="2"/>
  <c r="AI59" i="2"/>
  <c r="AL59" i="2"/>
  <c r="AO59" i="2"/>
  <c r="AR59" i="2"/>
  <c r="AS59" i="2"/>
  <c r="AU59" i="2"/>
  <c r="AT59" i="2"/>
  <c r="AC59" i="2"/>
  <c r="R59" i="2"/>
  <c r="G59" i="2"/>
  <c r="E59" i="2"/>
  <c r="J58" i="2"/>
  <c r="M58" i="2"/>
  <c r="P58" i="2"/>
  <c r="Q58" i="2"/>
  <c r="U58" i="2"/>
  <c r="X58" i="2"/>
  <c r="AA58" i="2"/>
  <c r="AB58" i="2"/>
  <c r="AF58" i="2"/>
  <c r="AI58" i="2"/>
  <c r="AL58" i="2"/>
  <c r="AO58" i="2"/>
  <c r="AR58" i="2"/>
  <c r="AS58" i="2"/>
  <c r="AU58" i="2"/>
  <c r="AT58" i="2"/>
  <c r="AC58" i="2"/>
  <c r="R58" i="2"/>
  <c r="G58" i="2"/>
  <c r="E58" i="2"/>
  <c r="J57" i="2"/>
  <c r="M57" i="2"/>
  <c r="P57" i="2"/>
  <c r="Q57" i="2"/>
  <c r="U57" i="2"/>
  <c r="X57" i="2"/>
  <c r="AA57" i="2"/>
  <c r="AB57" i="2"/>
  <c r="AF57" i="2"/>
  <c r="AI57" i="2"/>
  <c r="AL57" i="2"/>
  <c r="AO57" i="2"/>
  <c r="AR57" i="2"/>
  <c r="AS57" i="2"/>
  <c r="AU57" i="2"/>
  <c r="AT57" i="2"/>
  <c r="AC57" i="2"/>
  <c r="R57" i="2"/>
  <c r="G57" i="2"/>
  <c r="E57" i="2"/>
  <c r="J56" i="2"/>
  <c r="M56" i="2"/>
  <c r="P56" i="2"/>
  <c r="Q56" i="2"/>
  <c r="U56" i="2"/>
  <c r="X56" i="2"/>
  <c r="AA56" i="2"/>
  <c r="AB56" i="2"/>
  <c r="AF56" i="2"/>
  <c r="AI56" i="2"/>
  <c r="AL56" i="2"/>
  <c r="AO56" i="2"/>
  <c r="AR56" i="2"/>
  <c r="AS56" i="2"/>
  <c r="AU56" i="2"/>
  <c r="AT56" i="2"/>
  <c r="AC56" i="2"/>
  <c r="R56" i="2"/>
  <c r="G56" i="2"/>
  <c r="E56" i="2"/>
  <c r="J55" i="2"/>
  <c r="M55" i="2"/>
  <c r="P55" i="2"/>
  <c r="Q55" i="2"/>
  <c r="U55" i="2"/>
  <c r="X55" i="2"/>
  <c r="AA55" i="2"/>
  <c r="AB55" i="2"/>
  <c r="AF55" i="2"/>
  <c r="AI55" i="2"/>
  <c r="AL55" i="2"/>
  <c r="AO55" i="2"/>
  <c r="AR55" i="2"/>
  <c r="AS55" i="2"/>
  <c r="AU55" i="2"/>
  <c r="AT55" i="2"/>
  <c r="AC55" i="2"/>
  <c r="R55" i="2"/>
  <c r="G55" i="2"/>
  <c r="E55" i="2"/>
  <c r="J54" i="2"/>
  <c r="M54" i="2"/>
  <c r="P54" i="2"/>
  <c r="Q54" i="2"/>
  <c r="U54" i="2"/>
  <c r="X54" i="2"/>
  <c r="AA54" i="2"/>
  <c r="AB54" i="2"/>
  <c r="AF54" i="2"/>
  <c r="AI54" i="2"/>
  <c r="AL54" i="2"/>
  <c r="AO54" i="2"/>
  <c r="AR54" i="2"/>
  <c r="AS54" i="2"/>
  <c r="AU54" i="2"/>
  <c r="AT54" i="2"/>
  <c r="AC54" i="2"/>
  <c r="R54" i="2"/>
  <c r="G54" i="2"/>
  <c r="E54" i="2"/>
  <c r="J53" i="2"/>
  <c r="M53" i="2"/>
  <c r="P53" i="2"/>
  <c r="Q53" i="2"/>
  <c r="U53" i="2"/>
  <c r="X53" i="2"/>
  <c r="AA53" i="2"/>
  <c r="AB53" i="2"/>
  <c r="AF53" i="2"/>
  <c r="AI53" i="2"/>
  <c r="AL53" i="2"/>
  <c r="AO53" i="2"/>
  <c r="AR53" i="2"/>
  <c r="AS53" i="2"/>
  <c r="AU53" i="2"/>
  <c r="AT53" i="2"/>
  <c r="AC53" i="2"/>
  <c r="R53" i="2"/>
  <c r="G53" i="2"/>
  <c r="E53" i="2"/>
  <c r="J52" i="2"/>
  <c r="M52" i="2"/>
  <c r="P52" i="2"/>
  <c r="Q52" i="2"/>
  <c r="U52" i="2"/>
  <c r="X52" i="2"/>
  <c r="AA52" i="2"/>
  <c r="AB52" i="2"/>
  <c r="AF52" i="2"/>
  <c r="AI52" i="2"/>
  <c r="AL52" i="2"/>
  <c r="AO52" i="2"/>
  <c r="AR52" i="2"/>
  <c r="AS52" i="2"/>
  <c r="AU52" i="2"/>
  <c r="AT52" i="2"/>
  <c r="AC52" i="2"/>
  <c r="R52" i="2"/>
  <c r="G52" i="2"/>
  <c r="E52" i="2"/>
  <c r="J51" i="2"/>
  <c r="M51" i="2"/>
  <c r="P51" i="2"/>
  <c r="Q51" i="2"/>
  <c r="U51" i="2"/>
  <c r="X51" i="2"/>
  <c r="AA51" i="2"/>
  <c r="AB51" i="2"/>
  <c r="AF51" i="2"/>
  <c r="AI51" i="2"/>
  <c r="AL51" i="2"/>
  <c r="AO51" i="2"/>
  <c r="AR51" i="2"/>
  <c r="AS51" i="2"/>
  <c r="AU51" i="2"/>
  <c r="AT51" i="2"/>
  <c r="AC51" i="2"/>
  <c r="R51" i="2"/>
  <c r="G51" i="2"/>
  <c r="E51" i="2"/>
  <c r="J50" i="2"/>
  <c r="M50" i="2"/>
  <c r="P50" i="2"/>
  <c r="Q50" i="2"/>
  <c r="U50" i="2"/>
  <c r="X50" i="2"/>
  <c r="AA50" i="2"/>
  <c r="AB50" i="2"/>
  <c r="AF50" i="2"/>
  <c r="AI50" i="2"/>
  <c r="AL50" i="2"/>
  <c r="AO50" i="2"/>
  <c r="AR50" i="2"/>
  <c r="AS50" i="2"/>
  <c r="AU50" i="2"/>
  <c r="AT50" i="2"/>
  <c r="AC50" i="2"/>
  <c r="R50" i="2"/>
  <c r="G50" i="2"/>
  <c r="E50" i="2"/>
  <c r="J49" i="2"/>
  <c r="M49" i="2"/>
  <c r="Q49" i="2"/>
  <c r="U49" i="2"/>
  <c r="X49" i="2"/>
  <c r="AA49" i="2"/>
  <c r="AB49" i="2"/>
  <c r="AF49" i="2"/>
  <c r="AI49" i="2"/>
  <c r="AL49" i="2"/>
  <c r="AO49" i="2"/>
  <c r="AR49" i="2"/>
  <c r="AS49" i="2"/>
  <c r="AU49" i="2"/>
  <c r="AT49" i="2"/>
  <c r="AC49" i="2"/>
  <c r="R49" i="2"/>
  <c r="G49" i="2"/>
  <c r="E49" i="2"/>
  <c r="J48" i="2"/>
  <c r="M48" i="2"/>
  <c r="P48" i="2"/>
  <c r="Q48" i="2"/>
  <c r="U48" i="2"/>
  <c r="X48" i="2"/>
  <c r="AA48" i="2"/>
  <c r="AB48" i="2"/>
  <c r="AF48" i="2"/>
  <c r="AI48" i="2"/>
  <c r="AL48" i="2"/>
  <c r="AO48" i="2"/>
  <c r="AR48" i="2"/>
  <c r="AS48" i="2"/>
  <c r="AU48" i="2"/>
  <c r="AT48" i="2"/>
  <c r="AC48" i="2"/>
  <c r="R48" i="2"/>
  <c r="G48" i="2"/>
  <c r="E48" i="2"/>
  <c r="J47" i="2"/>
  <c r="M47" i="2"/>
  <c r="P47" i="2"/>
  <c r="Q47" i="2"/>
  <c r="U47" i="2"/>
  <c r="X47" i="2"/>
  <c r="AA47" i="2"/>
  <c r="AB47" i="2"/>
  <c r="AF47" i="2"/>
  <c r="AI47" i="2"/>
  <c r="AL47" i="2"/>
  <c r="AO47" i="2"/>
  <c r="AR47" i="2"/>
  <c r="AS47" i="2"/>
  <c r="AU47" i="2"/>
  <c r="AT47" i="2"/>
  <c r="AC47" i="2"/>
  <c r="R47" i="2"/>
  <c r="G47" i="2"/>
  <c r="E47" i="2"/>
  <c r="J46" i="2"/>
  <c r="M46" i="2"/>
  <c r="P46" i="2"/>
  <c r="Q46" i="2"/>
  <c r="U46" i="2"/>
  <c r="X46" i="2"/>
  <c r="AA46" i="2"/>
  <c r="AB46" i="2"/>
  <c r="AF46" i="2"/>
  <c r="AI46" i="2"/>
  <c r="AL46" i="2"/>
  <c r="AO46" i="2"/>
  <c r="AR46" i="2"/>
  <c r="AS46" i="2"/>
  <c r="AU46" i="2"/>
  <c r="AT46" i="2"/>
  <c r="AC46" i="2"/>
  <c r="R46" i="2"/>
  <c r="G46" i="2"/>
  <c r="E46" i="2"/>
  <c r="J45" i="2"/>
  <c r="M45" i="2"/>
  <c r="P45" i="2"/>
  <c r="Q45" i="2"/>
  <c r="U45" i="2"/>
  <c r="X45" i="2"/>
  <c r="AA45" i="2"/>
  <c r="AB45" i="2"/>
  <c r="AF45" i="2"/>
  <c r="AI45" i="2"/>
  <c r="AL45" i="2"/>
  <c r="AO45" i="2"/>
  <c r="AR45" i="2"/>
  <c r="AS45" i="2"/>
  <c r="AU45" i="2"/>
  <c r="AT45" i="2"/>
  <c r="AC45" i="2"/>
  <c r="R45" i="2"/>
  <c r="G45" i="2"/>
  <c r="E45" i="2"/>
  <c r="J44" i="2"/>
  <c r="M44" i="2"/>
  <c r="P44" i="2"/>
  <c r="Q44" i="2"/>
  <c r="U44" i="2"/>
  <c r="X44" i="2"/>
  <c r="AA44" i="2"/>
  <c r="AB44" i="2"/>
  <c r="AF44" i="2"/>
  <c r="AI44" i="2"/>
  <c r="AL44" i="2"/>
  <c r="AO44" i="2"/>
  <c r="AR44" i="2"/>
  <c r="AS44" i="2"/>
  <c r="AU44" i="2"/>
  <c r="AT44" i="2"/>
  <c r="AC44" i="2"/>
  <c r="R44" i="2"/>
  <c r="G44" i="2"/>
  <c r="E44" i="2"/>
  <c r="J43" i="2"/>
  <c r="M43" i="2"/>
  <c r="P43" i="2"/>
  <c r="Q43" i="2"/>
  <c r="U43" i="2"/>
  <c r="X43" i="2"/>
  <c r="AA43" i="2"/>
  <c r="AB43" i="2"/>
  <c r="AF43" i="2"/>
  <c r="AI43" i="2"/>
  <c r="AL43" i="2"/>
  <c r="AO43" i="2"/>
  <c r="AR43" i="2"/>
  <c r="AS43" i="2"/>
  <c r="AU43" i="2"/>
  <c r="AT43" i="2"/>
  <c r="AC43" i="2"/>
  <c r="R43" i="2"/>
  <c r="G43" i="2"/>
  <c r="E43" i="2"/>
  <c r="J42" i="2"/>
  <c r="M42" i="2"/>
  <c r="P42" i="2"/>
  <c r="Q42" i="2"/>
  <c r="U42" i="2"/>
  <c r="X42" i="2"/>
  <c r="AA42" i="2"/>
  <c r="AB42" i="2"/>
  <c r="AF42" i="2"/>
  <c r="AI42" i="2"/>
  <c r="AL42" i="2"/>
  <c r="AO42" i="2"/>
  <c r="AR42" i="2"/>
  <c r="AS42" i="2"/>
  <c r="AU42" i="2"/>
  <c r="AT42" i="2"/>
  <c r="AC42" i="2"/>
  <c r="R42" i="2"/>
  <c r="G42" i="2"/>
  <c r="E42" i="2"/>
  <c r="J41" i="2"/>
  <c r="M41" i="2"/>
  <c r="P41" i="2"/>
  <c r="Q41" i="2"/>
  <c r="U41" i="2"/>
  <c r="X41" i="2"/>
  <c r="AA41" i="2"/>
  <c r="AB41" i="2"/>
  <c r="AF41" i="2"/>
  <c r="AI41" i="2"/>
  <c r="AL41" i="2"/>
  <c r="AO41" i="2"/>
  <c r="AR41" i="2"/>
  <c r="AS41" i="2"/>
  <c r="AU41" i="2"/>
  <c r="AT41" i="2"/>
  <c r="AC41" i="2"/>
  <c r="R41" i="2"/>
  <c r="G41" i="2"/>
  <c r="E41" i="2"/>
  <c r="J40" i="2"/>
  <c r="M40" i="2"/>
  <c r="P40" i="2"/>
  <c r="Q40" i="2"/>
  <c r="U40" i="2"/>
  <c r="X40" i="2"/>
  <c r="AA40" i="2"/>
  <c r="AB40" i="2"/>
  <c r="AF40" i="2"/>
  <c r="AI40" i="2"/>
  <c r="AL40" i="2"/>
  <c r="AO40" i="2"/>
  <c r="AR40" i="2"/>
  <c r="AS40" i="2"/>
  <c r="AU40" i="2"/>
  <c r="AT40" i="2"/>
  <c r="AC40" i="2"/>
  <c r="R40" i="2"/>
  <c r="G40" i="2"/>
  <c r="E40" i="2"/>
  <c r="J39" i="2"/>
  <c r="M39" i="2"/>
  <c r="P39" i="2"/>
  <c r="Q39" i="2"/>
  <c r="U39" i="2"/>
  <c r="X39" i="2"/>
  <c r="AA39" i="2"/>
  <c r="AB39" i="2"/>
  <c r="AF39" i="2"/>
  <c r="AI39" i="2"/>
  <c r="AL39" i="2"/>
  <c r="AO39" i="2"/>
  <c r="AR39" i="2"/>
  <c r="AS39" i="2"/>
  <c r="AU39" i="2"/>
  <c r="AT39" i="2"/>
  <c r="AC39" i="2"/>
  <c r="R39" i="2"/>
  <c r="G39" i="2"/>
  <c r="E39" i="2"/>
  <c r="J38" i="2"/>
  <c r="M38" i="2"/>
  <c r="P38" i="2"/>
  <c r="Q38" i="2"/>
  <c r="U38" i="2"/>
  <c r="X38" i="2"/>
  <c r="AA38" i="2"/>
  <c r="AB38" i="2"/>
  <c r="AF38" i="2"/>
  <c r="AI38" i="2"/>
  <c r="AL38" i="2"/>
  <c r="AO38" i="2"/>
  <c r="AR38" i="2"/>
  <c r="AS38" i="2"/>
  <c r="AU38" i="2"/>
  <c r="AT38" i="2"/>
  <c r="AC38" i="2"/>
  <c r="R38" i="2"/>
  <c r="G38" i="2"/>
  <c r="E38" i="2"/>
  <c r="J37" i="2"/>
  <c r="M37" i="2"/>
  <c r="P37" i="2"/>
  <c r="Q37" i="2"/>
  <c r="X37" i="2"/>
  <c r="AA37" i="2"/>
  <c r="AB37" i="2"/>
  <c r="AF37" i="2"/>
  <c r="AI37" i="2"/>
  <c r="AL37" i="2"/>
  <c r="AO37" i="2"/>
  <c r="AR37" i="2"/>
  <c r="AS37" i="2"/>
  <c r="AU37" i="2"/>
  <c r="AT37" i="2"/>
  <c r="AC37" i="2"/>
  <c r="R37" i="2"/>
  <c r="G37" i="2"/>
  <c r="E37" i="2"/>
  <c r="J36" i="2"/>
  <c r="M36" i="2"/>
  <c r="P36" i="2"/>
  <c r="Q36" i="2"/>
  <c r="U36" i="2"/>
  <c r="X36" i="2"/>
  <c r="AA36" i="2"/>
  <c r="AB36" i="2"/>
  <c r="AF36" i="2"/>
  <c r="AI36" i="2"/>
  <c r="AL36" i="2"/>
  <c r="AO36" i="2"/>
  <c r="AR36" i="2"/>
  <c r="AS36" i="2"/>
  <c r="AU36" i="2"/>
  <c r="AT36" i="2"/>
  <c r="AC36" i="2"/>
  <c r="R36" i="2"/>
  <c r="G36" i="2"/>
  <c r="E36" i="2"/>
  <c r="J35" i="2"/>
  <c r="M35" i="2"/>
  <c r="P35" i="2"/>
  <c r="Q35" i="2"/>
  <c r="U35" i="2"/>
  <c r="X35" i="2"/>
  <c r="AA35" i="2"/>
  <c r="AB35" i="2"/>
  <c r="AF35" i="2"/>
  <c r="AI35" i="2"/>
  <c r="AL35" i="2"/>
  <c r="AO35" i="2"/>
  <c r="AR35" i="2"/>
  <c r="AS35" i="2"/>
  <c r="AU35" i="2"/>
  <c r="AT35" i="2"/>
  <c r="AC35" i="2"/>
  <c r="R35" i="2"/>
  <c r="G35" i="2"/>
  <c r="E35" i="2"/>
  <c r="J34" i="2"/>
  <c r="M34" i="2"/>
  <c r="P34" i="2"/>
  <c r="Q34" i="2"/>
  <c r="U34" i="2"/>
  <c r="X34" i="2"/>
  <c r="AA34" i="2"/>
  <c r="AB34" i="2"/>
  <c r="AF34" i="2"/>
  <c r="AI34" i="2"/>
  <c r="AL34" i="2"/>
  <c r="AO34" i="2"/>
  <c r="AR34" i="2"/>
  <c r="AS34" i="2"/>
  <c r="AU34" i="2"/>
  <c r="AT34" i="2"/>
  <c r="AC34" i="2"/>
  <c r="R34" i="2"/>
  <c r="G34" i="2"/>
  <c r="E34" i="2"/>
  <c r="J33" i="2"/>
  <c r="M33" i="2"/>
  <c r="P33" i="2"/>
  <c r="Q33" i="2"/>
  <c r="U33" i="2"/>
  <c r="X33" i="2"/>
  <c r="AA33" i="2"/>
  <c r="AB33" i="2"/>
  <c r="AF33" i="2"/>
  <c r="AI33" i="2"/>
  <c r="AL33" i="2"/>
  <c r="AO33" i="2"/>
  <c r="AR33" i="2"/>
  <c r="AS33" i="2"/>
  <c r="AU33" i="2"/>
  <c r="AT33" i="2"/>
  <c r="AC33" i="2"/>
  <c r="R33" i="2"/>
  <c r="G33" i="2"/>
  <c r="E33" i="2"/>
  <c r="J32" i="2"/>
  <c r="M32" i="2"/>
  <c r="P32" i="2"/>
  <c r="Q32" i="2"/>
  <c r="U32" i="2"/>
  <c r="X32" i="2"/>
  <c r="AA32" i="2"/>
  <c r="AB32" i="2"/>
  <c r="AF32" i="2"/>
  <c r="AI32" i="2"/>
  <c r="AL32" i="2"/>
  <c r="AO32" i="2"/>
  <c r="AR32" i="2"/>
  <c r="AS32" i="2"/>
  <c r="AU32" i="2"/>
  <c r="AT32" i="2"/>
  <c r="AC32" i="2"/>
  <c r="R32" i="2"/>
  <c r="G32" i="2"/>
  <c r="E32" i="2"/>
  <c r="J31" i="2"/>
  <c r="M31" i="2"/>
  <c r="P31" i="2"/>
  <c r="Q31" i="2"/>
  <c r="U31" i="2"/>
  <c r="X31" i="2"/>
  <c r="AA31" i="2"/>
  <c r="AB31" i="2"/>
  <c r="AF31" i="2"/>
  <c r="AI31" i="2"/>
  <c r="AL31" i="2"/>
  <c r="AO31" i="2"/>
  <c r="AR31" i="2"/>
  <c r="AS31" i="2"/>
  <c r="AU31" i="2"/>
  <c r="AT31" i="2"/>
  <c r="AC31" i="2"/>
  <c r="R31" i="2"/>
  <c r="G31" i="2"/>
  <c r="E31" i="2"/>
  <c r="J30" i="2"/>
  <c r="M30" i="2"/>
  <c r="P30" i="2"/>
  <c r="Q30" i="2"/>
  <c r="U30" i="2"/>
  <c r="X30" i="2"/>
  <c r="AA30" i="2"/>
  <c r="AB30" i="2"/>
  <c r="AF30" i="2"/>
  <c r="AI30" i="2"/>
  <c r="AL30" i="2"/>
  <c r="AO30" i="2"/>
  <c r="AR30" i="2"/>
  <c r="AS30" i="2"/>
  <c r="AU30" i="2"/>
  <c r="AT30" i="2"/>
  <c r="AC30" i="2"/>
  <c r="R30" i="2"/>
  <c r="G30" i="2"/>
  <c r="E30" i="2"/>
  <c r="J29" i="2"/>
  <c r="M29" i="2"/>
  <c r="P29" i="2"/>
  <c r="Q29" i="2"/>
  <c r="U29" i="2"/>
  <c r="X29" i="2"/>
  <c r="AA29" i="2"/>
  <c r="AB29" i="2"/>
  <c r="AF29" i="2"/>
  <c r="AI29" i="2"/>
  <c r="AL29" i="2"/>
  <c r="AO29" i="2"/>
  <c r="AR29" i="2"/>
  <c r="AS29" i="2"/>
  <c r="AU29" i="2"/>
  <c r="AT29" i="2"/>
  <c r="AC29" i="2"/>
  <c r="R29" i="2"/>
  <c r="G29" i="2"/>
  <c r="E29" i="2"/>
  <c r="J28" i="2"/>
  <c r="M28" i="2"/>
  <c r="P28" i="2"/>
  <c r="Q28" i="2"/>
  <c r="U28" i="2"/>
  <c r="X28" i="2"/>
  <c r="AA28" i="2"/>
  <c r="AB28" i="2"/>
  <c r="AF28" i="2"/>
  <c r="AI28" i="2"/>
  <c r="AL28" i="2"/>
  <c r="AO28" i="2"/>
  <c r="AR28" i="2"/>
  <c r="AS28" i="2"/>
  <c r="AU28" i="2"/>
  <c r="AT28" i="2"/>
  <c r="AC28" i="2"/>
  <c r="R28" i="2"/>
  <c r="G28" i="2"/>
  <c r="E28" i="2"/>
  <c r="J27" i="2"/>
  <c r="M27" i="2"/>
  <c r="P27" i="2"/>
  <c r="Q27" i="2"/>
  <c r="U27" i="2"/>
  <c r="X27" i="2"/>
  <c r="AA27" i="2"/>
  <c r="AB27" i="2"/>
  <c r="AF27" i="2"/>
  <c r="AI27" i="2"/>
  <c r="AL27" i="2"/>
  <c r="AO27" i="2"/>
  <c r="AR27" i="2"/>
  <c r="AS27" i="2"/>
  <c r="AU27" i="2"/>
  <c r="AT27" i="2"/>
  <c r="AC27" i="2"/>
  <c r="R27" i="2"/>
  <c r="G27" i="2"/>
  <c r="E27" i="2"/>
  <c r="J26" i="2"/>
  <c r="M26" i="2"/>
  <c r="P26" i="2"/>
  <c r="Q26" i="2"/>
  <c r="U26" i="2"/>
  <c r="X26" i="2"/>
  <c r="AA26" i="2"/>
  <c r="AB26" i="2"/>
  <c r="AF26" i="2"/>
  <c r="AI26" i="2"/>
  <c r="AL26" i="2"/>
  <c r="AO26" i="2"/>
  <c r="AR26" i="2"/>
  <c r="AS26" i="2"/>
  <c r="AU26" i="2"/>
  <c r="AT26" i="2"/>
  <c r="AC26" i="2"/>
  <c r="R26" i="2"/>
  <c r="G26" i="2"/>
  <c r="E26" i="2"/>
  <c r="J25" i="2"/>
  <c r="M25" i="2"/>
  <c r="P25" i="2"/>
  <c r="Q25" i="2"/>
  <c r="U25" i="2"/>
  <c r="X25" i="2"/>
  <c r="AA25" i="2"/>
  <c r="AB25" i="2"/>
  <c r="AF25" i="2"/>
  <c r="AI25" i="2"/>
  <c r="AL25" i="2"/>
  <c r="AO25" i="2"/>
  <c r="AR25" i="2"/>
  <c r="AS25" i="2"/>
  <c r="AU25" i="2"/>
  <c r="AT25" i="2"/>
  <c r="AC25" i="2"/>
  <c r="R25" i="2"/>
  <c r="G25" i="2"/>
  <c r="E25" i="2"/>
  <c r="J24" i="2"/>
  <c r="M24" i="2"/>
  <c r="P24" i="2"/>
  <c r="Q24" i="2"/>
  <c r="U24" i="2"/>
  <c r="X24" i="2"/>
  <c r="AA24" i="2"/>
  <c r="AB24" i="2"/>
  <c r="AF24" i="2"/>
  <c r="AI24" i="2"/>
  <c r="AL24" i="2"/>
  <c r="AO24" i="2"/>
  <c r="AR24" i="2"/>
  <c r="AS24" i="2"/>
  <c r="AU24" i="2"/>
  <c r="AT24" i="2"/>
  <c r="AC24" i="2"/>
  <c r="R24" i="2"/>
  <c r="G24" i="2"/>
  <c r="E24" i="2"/>
  <c r="J23" i="2"/>
  <c r="M23" i="2"/>
  <c r="P23" i="2"/>
  <c r="Q23" i="2"/>
  <c r="U23" i="2"/>
  <c r="X23" i="2"/>
  <c r="AA23" i="2"/>
  <c r="AB23" i="2"/>
  <c r="AF23" i="2"/>
  <c r="AI23" i="2"/>
  <c r="AL23" i="2"/>
  <c r="AO23" i="2"/>
  <c r="AR23" i="2"/>
  <c r="AS23" i="2"/>
  <c r="AU23" i="2"/>
  <c r="AT23" i="2"/>
  <c r="AC23" i="2"/>
  <c r="R23" i="2"/>
  <c r="G23" i="2"/>
  <c r="E23" i="2"/>
  <c r="J22" i="2"/>
  <c r="M22" i="2"/>
  <c r="P22" i="2"/>
  <c r="Q22" i="2"/>
  <c r="X22" i="2"/>
  <c r="AA22" i="2"/>
  <c r="AB22" i="2"/>
  <c r="AF22" i="2"/>
  <c r="AI22" i="2"/>
  <c r="AL22" i="2"/>
  <c r="AO22" i="2"/>
  <c r="AR22" i="2"/>
  <c r="AS22" i="2"/>
  <c r="AU22" i="2"/>
  <c r="AT22" i="2"/>
  <c r="AC22" i="2"/>
  <c r="R22" i="2"/>
  <c r="G22" i="2"/>
  <c r="E22" i="2"/>
  <c r="J21" i="2"/>
  <c r="M21" i="2"/>
  <c r="P21" i="2"/>
  <c r="Q21" i="2"/>
  <c r="U21" i="2"/>
  <c r="X21" i="2"/>
  <c r="AA21" i="2"/>
  <c r="AB21" i="2"/>
  <c r="AF21" i="2"/>
  <c r="AI21" i="2"/>
  <c r="AL21" i="2"/>
  <c r="AO21" i="2"/>
  <c r="AR21" i="2"/>
  <c r="AS21" i="2"/>
  <c r="AU21" i="2"/>
  <c r="AT21" i="2"/>
  <c r="AC21" i="2"/>
  <c r="R21" i="2"/>
  <c r="G21" i="2"/>
  <c r="E21" i="2"/>
  <c r="J20" i="2"/>
  <c r="M20" i="2"/>
  <c r="P20" i="2"/>
  <c r="Q20" i="2"/>
  <c r="U20" i="2"/>
  <c r="X20" i="2"/>
  <c r="AA20" i="2"/>
  <c r="AB20" i="2"/>
  <c r="AF20" i="2"/>
  <c r="AI20" i="2"/>
  <c r="AL20" i="2"/>
  <c r="AO20" i="2"/>
  <c r="AR20" i="2"/>
  <c r="AS20" i="2"/>
  <c r="AU20" i="2"/>
  <c r="AT20" i="2"/>
  <c r="AC20" i="2"/>
  <c r="R20" i="2"/>
  <c r="G20" i="2"/>
  <c r="E20" i="2"/>
  <c r="J19" i="2"/>
  <c r="M19" i="2"/>
  <c r="P19" i="2"/>
  <c r="Q19" i="2"/>
  <c r="U19" i="2"/>
  <c r="X19" i="2"/>
  <c r="AA19" i="2"/>
  <c r="AB19" i="2"/>
  <c r="AF19" i="2"/>
  <c r="AI19" i="2"/>
  <c r="AL19" i="2"/>
  <c r="AO19" i="2"/>
  <c r="AR19" i="2"/>
  <c r="AS19" i="2"/>
  <c r="AU19" i="2"/>
  <c r="AT19" i="2"/>
  <c r="AC19" i="2"/>
  <c r="R19" i="2"/>
  <c r="G19" i="2"/>
  <c r="E19" i="2"/>
  <c r="J18" i="2"/>
  <c r="M18" i="2"/>
  <c r="P18" i="2"/>
  <c r="Q18" i="2"/>
  <c r="U18" i="2"/>
  <c r="X18" i="2"/>
  <c r="AA18" i="2"/>
  <c r="AB18" i="2"/>
  <c r="AF18" i="2"/>
  <c r="AI18" i="2"/>
  <c r="AL18" i="2"/>
  <c r="AO18" i="2"/>
  <c r="AR18" i="2"/>
  <c r="AS18" i="2"/>
  <c r="AU18" i="2"/>
  <c r="AT18" i="2"/>
  <c r="AC18" i="2"/>
  <c r="R18" i="2"/>
  <c r="G18" i="2"/>
  <c r="E18" i="2"/>
  <c r="J17" i="2"/>
  <c r="M17" i="2"/>
  <c r="P17" i="2"/>
  <c r="Q17" i="2"/>
  <c r="U17" i="2"/>
  <c r="X17" i="2"/>
  <c r="AA17" i="2"/>
  <c r="AB17" i="2"/>
  <c r="AF17" i="2"/>
  <c r="AI17" i="2"/>
  <c r="AL17" i="2"/>
  <c r="AO17" i="2"/>
  <c r="AR17" i="2"/>
  <c r="AS17" i="2"/>
  <c r="AU17" i="2"/>
  <c r="AT17" i="2"/>
  <c r="AC17" i="2"/>
  <c r="R17" i="2"/>
  <c r="G17" i="2"/>
  <c r="E17" i="2"/>
  <c r="M16" i="2"/>
  <c r="P16" i="2"/>
  <c r="Q16" i="2"/>
  <c r="U16" i="2"/>
  <c r="X16" i="2"/>
  <c r="AA16" i="2"/>
  <c r="AB16" i="2"/>
  <c r="AF16" i="2"/>
  <c r="AI16" i="2"/>
  <c r="AL16" i="2"/>
  <c r="AO16" i="2"/>
  <c r="AR16" i="2"/>
  <c r="AS16" i="2"/>
  <c r="AU16" i="2"/>
  <c r="AT16" i="2"/>
  <c r="AC16" i="2"/>
  <c r="R16" i="2"/>
  <c r="G16" i="2"/>
  <c r="E16" i="2"/>
  <c r="J15" i="2"/>
  <c r="M15" i="2"/>
  <c r="P15" i="2"/>
  <c r="Q15" i="2"/>
  <c r="U15" i="2"/>
  <c r="X15" i="2"/>
  <c r="AA15" i="2"/>
  <c r="AB15" i="2"/>
  <c r="AF15" i="2"/>
  <c r="AI15" i="2"/>
  <c r="AL15" i="2"/>
  <c r="AO15" i="2"/>
  <c r="AR15" i="2"/>
  <c r="AS15" i="2"/>
  <c r="AU15" i="2"/>
  <c r="AT15" i="2"/>
  <c r="AC15" i="2"/>
  <c r="R15" i="2"/>
  <c r="G15" i="2"/>
  <c r="E15" i="2"/>
  <c r="J14" i="2"/>
  <c r="M14" i="2"/>
  <c r="P14" i="2"/>
  <c r="Q14" i="2"/>
  <c r="U14" i="2"/>
  <c r="X14" i="2"/>
  <c r="AA14" i="2"/>
  <c r="AB14" i="2"/>
  <c r="AF14" i="2"/>
  <c r="AI14" i="2"/>
  <c r="AL14" i="2"/>
  <c r="AO14" i="2"/>
  <c r="AR14" i="2"/>
  <c r="AS14" i="2"/>
  <c r="AU14" i="2"/>
  <c r="AT14" i="2"/>
  <c r="AC14" i="2"/>
  <c r="R14" i="2"/>
  <c r="G14" i="2"/>
  <c r="E14" i="2"/>
  <c r="J13" i="2"/>
  <c r="M13" i="2"/>
  <c r="P13" i="2"/>
  <c r="Q13" i="2"/>
  <c r="U13" i="2"/>
  <c r="X13" i="2"/>
  <c r="AA13" i="2"/>
  <c r="AB13" i="2"/>
  <c r="AF13" i="2"/>
  <c r="AI13" i="2"/>
  <c r="AL13" i="2"/>
  <c r="AO13" i="2"/>
  <c r="AR13" i="2"/>
  <c r="AS13" i="2"/>
  <c r="AU13" i="2"/>
  <c r="AT13" i="2"/>
  <c r="AC13" i="2"/>
  <c r="R13" i="2"/>
  <c r="G13" i="2"/>
  <c r="E13" i="2"/>
  <c r="J12" i="2"/>
  <c r="M12" i="2"/>
  <c r="P12" i="2"/>
  <c r="Q12" i="2"/>
  <c r="U12" i="2"/>
  <c r="X12" i="2"/>
  <c r="AA12" i="2"/>
  <c r="AB12" i="2"/>
  <c r="AF12" i="2"/>
  <c r="AI12" i="2"/>
  <c r="AL12" i="2"/>
  <c r="AO12" i="2"/>
  <c r="AR12" i="2"/>
  <c r="AS12" i="2"/>
  <c r="AU12" i="2"/>
  <c r="AT12" i="2"/>
  <c r="AC12" i="2"/>
  <c r="R12" i="2"/>
  <c r="G12" i="2"/>
  <c r="E12" i="2"/>
  <c r="J11" i="2"/>
  <c r="M11" i="2"/>
  <c r="P11" i="2"/>
  <c r="Q11" i="2"/>
  <c r="U11" i="2"/>
  <c r="X11" i="2"/>
  <c r="AA11" i="2"/>
  <c r="AB11" i="2"/>
  <c r="AF11" i="2"/>
  <c r="AI11" i="2"/>
  <c r="AL11" i="2"/>
  <c r="AO11" i="2"/>
  <c r="AR11" i="2"/>
  <c r="AS11" i="2"/>
  <c r="AU11" i="2"/>
  <c r="AT11" i="2"/>
  <c r="AC11" i="2"/>
  <c r="R11" i="2"/>
  <c r="G11" i="2"/>
  <c r="E11" i="2"/>
  <c r="J10" i="2"/>
  <c r="M10" i="2"/>
  <c r="P10" i="2"/>
  <c r="Q10" i="2"/>
  <c r="U10" i="2"/>
  <c r="X10" i="2"/>
  <c r="AA10" i="2"/>
  <c r="AB10" i="2"/>
  <c r="AF10" i="2"/>
  <c r="AI10" i="2"/>
  <c r="AL10" i="2"/>
  <c r="AO10" i="2"/>
  <c r="AR10" i="2"/>
  <c r="AS10" i="2"/>
  <c r="AU10" i="2"/>
  <c r="AT10" i="2"/>
  <c r="AC10" i="2"/>
  <c r="R10" i="2"/>
  <c r="G10" i="2"/>
  <c r="E10" i="2"/>
  <c r="J9" i="2"/>
  <c r="M9" i="2"/>
  <c r="P9" i="2"/>
  <c r="Q9" i="2"/>
  <c r="U9" i="2"/>
  <c r="X9" i="2"/>
  <c r="AA9" i="2"/>
  <c r="AB9" i="2"/>
  <c r="AF9" i="2"/>
  <c r="AI9" i="2"/>
  <c r="AL9" i="2"/>
  <c r="AO9" i="2"/>
  <c r="AR9" i="2"/>
  <c r="AS9" i="2"/>
  <c r="AU9" i="2"/>
  <c r="AT9" i="2"/>
  <c r="AC9" i="2"/>
  <c r="R9" i="2"/>
  <c r="G9" i="2"/>
  <c r="E9" i="2"/>
  <c r="J8" i="2"/>
  <c r="M8" i="2"/>
  <c r="P8" i="2"/>
  <c r="Q8" i="2"/>
  <c r="U8" i="2"/>
  <c r="X8" i="2"/>
  <c r="AA8" i="2"/>
  <c r="AB8" i="2"/>
  <c r="AF8" i="2"/>
  <c r="AI8" i="2"/>
  <c r="AL8" i="2"/>
  <c r="AO8" i="2"/>
  <c r="AR8" i="2"/>
  <c r="AS8" i="2"/>
  <c r="AU8" i="2"/>
  <c r="AT8" i="2"/>
  <c r="AC8" i="2"/>
  <c r="R8" i="2"/>
  <c r="G8" i="2"/>
  <c r="E8" i="2"/>
  <c r="J7" i="2"/>
  <c r="M7" i="2"/>
  <c r="P7" i="2"/>
  <c r="Q7" i="2"/>
  <c r="U7" i="2"/>
  <c r="X7" i="2"/>
  <c r="AA7" i="2"/>
  <c r="AB7" i="2"/>
  <c r="AF7" i="2"/>
  <c r="AI7" i="2"/>
  <c r="AL7" i="2"/>
  <c r="AO7" i="2"/>
  <c r="AR7" i="2"/>
  <c r="AS7" i="2"/>
  <c r="AU7" i="2"/>
  <c r="AT7" i="2"/>
  <c r="AC7" i="2"/>
  <c r="R7" i="2"/>
  <c r="G7" i="2"/>
  <c r="E7" i="2"/>
  <c r="J6" i="2"/>
  <c r="M6" i="2"/>
  <c r="P6" i="2"/>
  <c r="Q6" i="2"/>
  <c r="U6" i="2"/>
  <c r="X6" i="2"/>
  <c r="AA6" i="2"/>
  <c r="AB6" i="2"/>
  <c r="AF6" i="2"/>
  <c r="AI6" i="2"/>
  <c r="AL6" i="2"/>
  <c r="AO6" i="2"/>
  <c r="AR6" i="2"/>
  <c r="AS6" i="2"/>
  <c r="AU6" i="2"/>
  <c r="AT6" i="2"/>
  <c r="AC6" i="2"/>
  <c r="R6" i="2"/>
  <c r="G6" i="2"/>
  <c r="E6" i="2"/>
  <c r="J5" i="2"/>
  <c r="M5" i="2"/>
  <c r="P5" i="2"/>
  <c r="Q5" i="2"/>
  <c r="U5" i="2"/>
  <c r="X5" i="2"/>
  <c r="AA5" i="2"/>
  <c r="AB5" i="2"/>
  <c r="AF5" i="2"/>
  <c r="AI5" i="2"/>
  <c r="AL5" i="2"/>
  <c r="AO5" i="2"/>
  <c r="AR5" i="2"/>
  <c r="AS5" i="2"/>
  <c r="AU5" i="2"/>
  <c r="AT5" i="2"/>
  <c r="AC5" i="2"/>
  <c r="R5" i="2"/>
  <c r="G5" i="2"/>
  <c r="E5" i="2"/>
  <c r="M4" i="2"/>
  <c r="P4" i="2"/>
  <c r="Q4" i="2"/>
  <c r="U4" i="2"/>
  <c r="X4" i="2"/>
  <c r="AA4" i="2"/>
  <c r="AB4" i="2"/>
  <c r="AF4" i="2"/>
  <c r="AI4" i="2"/>
  <c r="AL4" i="2"/>
  <c r="AO4" i="2"/>
  <c r="AR4" i="2"/>
  <c r="AS4" i="2"/>
  <c r="AU4" i="2"/>
  <c r="AT4" i="2"/>
  <c r="AC4" i="2"/>
  <c r="R4" i="2"/>
  <c r="G4" i="2"/>
  <c r="E4" i="2"/>
</calcChain>
</file>

<file path=xl/sharedStrings.xml><?xml version="1.0" encoding="utf-8"?>
<sst xmlns="http://schemas.openxmlformats.org/spreadsheetml/2006/main" count="207" uniqueCount="169">
  <si>
    <t>SNO</t>
  </si>
  <si>
    <t>REGNO</t>
  </si>
  <si>
    <t>NAME</t>
  </si>
  <si>
    <t>CZ21A</t>
  </si>
  <si>
    <t>CZ21B</t>
  </si>
  <si>
    <t>CZ31A</t>
  </si>
  <si>
    <t>CZ22A</t>
  </si>
  <si>
    <t>CZ22B</t>
  </si>
  <si>
    <t>CZ32A</t>
  </si>
  <si>
    <t>CZ23A</t>
  </si>
  <si>
    <t>CZ23B</t>
  </si>
  <si>
    <t>CZ23C</t>
  </si>
  <si>
    <t>CZ23D</t>
  </si>
  <si>
    <t>CZ33A</t>
  </si>
  <si>
    <t>F.A</t>
  </si>
  <si>
    <t>B.C</t>
  </si>
  <si>
    <t>B.ECO</t>
  </si>
  <si>
    <t>A.F.A</t>
  </si>
  <si>
    <t>POM</t>
  </si>
  <si>
    <t>I.ECO</t>
  </si>
  <si>
    <t>CORP.ACC</t>
  </si>
  <si>
    <t>BUS.LAW</t>
  </si>
  <si>
    <t>BANKING</t>
  </si>
  <si>
    <t>MRKT</t>
  </si>
  <si>
    <t>STATS</t>
  </si>
  <si>
    <t>10TH</t>
  </si>
  <si>
    <t>PERCENTAGE</t>
  </si>
  <si>
    <t>12TH</t>
  </si>
  <si>
    <t>E 75</t>
  </si>
  <si>
    <t>I   25</t>
  </si>
  <si>
    <t>T 100</t>
  </si>
  <si>
    <t>E  75</t>
  </si>
  <si>
    <t>I  25</t>
  </si>
  <si>
    <t>TOTAL</t>
  </si>
  <si>
    <t>E   75</t>
  </si>
  <si>
    <t>I     25</t>
  </si>
  <si>
    <t xml:space="preserve">TOTAL </t>
  </si>
  <si>
    <t>312204445</t>
  </si>
  <si>
    <t>ANAND S</t>
  </si>
  <si>
    <t>312204450</t>
  </si>
  <si>
    <t>BALA M</t>
  </si>
  <si>
    <t>312204451</t>
  </si>
  <si>
    <t>BHARATH KUMAR S</t>
  </si>
  <si>
    <t>312204453</t>
  </si>
  <si>
    <t>CHANDRU G</t>
  </si>
  <si>
    <t>312204458</t>
  </si>
  <si>
    <t>DINESH B</t>
  </si>
  <si>
    <t>312204461</t>
  </si>
  <si>
    <t>DINESH R</t>
  </si>
  <si>
    <t>312204463</t>
  </si>
  <si>
    <t>DINOS I</t>
  </si>
  <si>
    <t>312204464</t>
  </si>
  <si>
    <t>ELAKKIYAN N</t>
  </si>
  <si>
    <t>312204466</t>
  </si>
  <si>
    <t xml:space="preserve">FRANK  ISAAC </t>
  </si>
  <si>
    <t>312204473</t>
  </si>
  <si>
    <t>HARISH A</t>
  </si>
  <si>
    <t>312204475</t>
  </si>
  <si>
    <t>JAGADEESH M</t>
  </si>
  <si>
    <t>312204478</t>
  </si>
  <si>
    <t>JEEVA  P</t>
  </si>
  <si>
    <t>312204484</t>
  </si>
  <si>
    <t>KARTHIK RAJA I.M</t>
  </si>
  <si>
    <t>312204494</t>
  </si>
  <si>
    <t>MOHAMED AKTHAR K</t>
  </si>
  <si>
    <t>312204502</t>
  </si>
  <si>
    <t>PARTHIBAN S</t>
  </si>
  <si>
    <t>312204504</t>
  </si>
  <si>
    <t>PRASANNA KUMAR K</t>
  </si>
  <si>
    <t>312204510</t>
  </si>
  <si>
    <t>RAGHUL S</t>
  </si>
  <si>
    <t>312204512</t>
  </si>
  <si>
    <t>RAKESH D</t>
  </si>
  <si>
    <t>312204514</t>
  </si>
  <si>
    <t>RISHI VEL RAJ R</t>
  </si>
  <si>
    <t>312204515</t>
  </si>
  <si>
    <t>RITHISH G</t>
  </si>
  <si>
    <t>312204520</t>
  </si>
  <si>
    <t>SAI BALAJI M</t>
  </si>
  <si>
    <t>312204521</t>
  </si>
  <si>
    <t>SAKTHIVEL D</t>
  </si>
  <si>
    <t>312204524</t>
  </si>
  <si>
    <t>SANJEEVEERAYAN K</t>
  </si>
  <si>
    <t>312204526</t>
  </si>
  <si>
    <t>SANTHOSH S</t>
  </si>
  <si>
    <t>312204528</t>
  </si>
  <si>
    <t>SATHISH V</t>
  </si>
  <si>
    <t>312204532</t>
  </si>
  <si>
    <t>SIVARAM M</t>
  </si>
  <si>
    <t>312204536</t>
  </si>
  <si>
    <t>SURENDAR  G</t>
  </si>
  <si>
    <t>312204538</t>
  </si>
  <si>
    <t>SURYA PRAKASH D</t>
  </si>
  <si>
    <t>312204539</t>
  </si>
  <si>
    <t>TARUN R</t>
  </si>
  <si>
    <t>312204540</t>
  </si>
  <si>
    <t>THARUN RAJAN P</t>
  </si>
  <si>
    <t>312204551</t>
  </si>
  <si>
    <t>VINOTH KUMAR S</t>
  </si>
  <si>
    <t>312204554</t>
  </si>
  <si>
    <t>YOGESWARAN P</t>
  </si>
  <si>
    <t>312204555</t>
  </si>
  <si>
    <t>YOKESH S</t>
  </si>
  <si>
    <t>312204556</t>
  </si>
  <si>
    <t>YUVARAJ D</t>
  </si>
  <si>
    <t>AA</t>
  </si>
  <si>
    <t>312204559</t>
  </si>
  <si>
    <t>ASHWINI A</t>
  </si>
  <si>
    <t>312204562</t>
  </si>
  <si>
    <t>BHAVITHRAA M</t>
  </si>
  <si>
    <t>312204565</t>
  </si>
  <si>
    <t>BLESSY B</t>
  </si>
  <si>
    <t>312204566</t>
  </si>
  <si>
    <t>DHANASRI S</t>
  </si>
  <si>
    <t>312204568</t>
  </si>
  <si>
    <t>DIVYADHARSHINI S</t>
  </si>
  <si>
    <t>312204570</t>
  </si>
  <si>
    <t>GAYATHRI K</t>
  </si>
  <si>
    <t>312204574</t>
  </si>
  <si>
    <t>HEMALATHA G.S</t>
  </si>
  <si>
    <t>312204575</t>
  </si>
  <si>
    <t>JAYASHREE B</t>
  </si>
  <si>
    <t>312204580</t>
  </si>
  <si>
    <t>KANNIGA R</t>
  </si>
  <si>
    <t>312204583</t>
  </si>
  <si>
    <t>KRISHNAVENI M</t>
  </si>
  <si>
    <t>312204584</t>
  </si>
  <si>
    <t>LAKSHMITHA M</t>
  </si>
  <si>
    <t>312204591</t>
  </si>
  <si>
    <t>MANJULA B</t>
  </si>
  <si>
    <t>312204593</t>
  </si>
  <si>
    <t>MONISHA B</t>
  </si>
  <si>
    <t>312204595</t>
  </si>
  <si>
    <t>NANCY V</t>
  </si>
  <si>
    <t>312204596</t>
  </si>
  <si>
    <t>NITHIYA SREE M</t>
  </si>
  <si>
    <t>312204599</t>
  </si>
  <si>
    <t>POOJA SRI M</t>
  </si>
  <si>
    <t>312204607</t>
  </si>
  <si>
    <t>PUSHPALATHA K</t>
  </si>
  <si>
    <t>312204608</t>
  </si>
  <si>
    <t>RAMYA E</t>
  </si>
  <si>
    <t>312204609</t>
  </si>
  <si>
    <t>312204610</t>
  </si>
  <si>
    <t>RAMYA R</t>
  </si>
  <si>
    <t>312204612</t>
  </si>
  <si>
    <t>ROHINI R.P</t>
  </si>
  <si>
    <t>312204616</t>
  </si>
  <si>
    <t>RUBIKA L</t>
  </si>
  <si>
    <t>312204619</t>
  </si>
  <si>
    <t>SAHANA K.R</t>
  </si>
  <si>
    <t>312204620</t>
  </si>
  <si>
    <t>SAKTHI M</t>
  </si>
  <si>
    <t>312204621</t>
  </si>
  <si>
    <t>SALMA A</t>
  </si>
  <si>
    <t>A</t>
  </si>
  <si>
    <t>312204623</t>
  </si>
  <si>
    <t>SANGEETHA G</t>
  </si>
  <si>
    <t>312204631</t>
  </si>
  <si>
    <t>SOWMIYA LAKSHMI B</t>
  </si>
  <si>
    <t>312204638</t>
  </si>
  <si>
    <t>SWETHA P</t>
  </si>
  <si>
    <t>312204641</t>
  </si>
  <si>
    <t>VARSHA R</t>
  </si>
  <si>
    <t>312204642</t>
  </si>
  <si>
    <t>YUVARANI Y</t>
  </si>
  <si>
    <t>312204643</t>
  </si>
  <si>
    <t>YUVASREE M</t>
  </si>
  <si>
    <t>BHUVANESHWARAN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</si>
</sst>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name val="Calibri"/>
      <scheme val="minor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1"/>
      <name val="Times New Roman"/>
    </font>
    <font>
      <sz val="11"/>
      <name val="Calibri"/>
    </font>
    <font>
      <b/>
      <sz val="14"/>
      <name val="Calibri"/>
    </font>
    <font>
      <sz val="11"/>
      <name val="Calibri"/>
    </font>
    <font>
      <b/>
      <sz val="14"/>
      <name val="Times New Roman"/>
    </font>
    <font>
      <sz val="11"/>
      <color rgb="FF000000"/>
      <name val="Times New Roman"/>
    </font>
    <font>
      <sz val="11"/>
      <name val="Times New Roman"/>
    </font>
    <font>
      <b/>
      <sz val="14"/>
      <name val="Times New Roman"/>
    </font>
    <font>
      <sz val="11"/>
      <name val="Times New Roman"/>
    </font>
    <font>
      <b/>
      <sz val="11"/>
      <name val="Times New Roman"/>
    </font>
    <font>
      <sz val="11"/>
      <color rgb="FF333333"/>
      <name val="Times New Roman"/>
    </font>
    <font>
      <b/>
      <u/>
      <sz val="11"/>
      <name val="Times New Roman"/>
    </font>
    <font>
      <b/>
      <u/>
      <sz val="11"/>
      <name val="Times New Roman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5" fillId="0" borderId="0" xfId="0" applyFont="1"/>
    <xf numFmtId="0" fontId="16" fillId="0" borderId="0" xfId="0" applyFont="1"/>
    <xf numFmtId="0" fontId="9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b/>
        <color auto="1"/>
      </font>
      <fill>
        <patternFill patternType="solid">
          <fgColor rgb="FF95B3D7"/>
          <bgColor rgb="FF95B3D7"/>
        </patternFill>
      </fill>
    </dxf>
    <dxf>
      <fill>
        <patternFill patternType="none"/>
      </fill>
    </dxf>
    <dxf>
      <fill>
        <patternFill patternType="none"/>
      </fill>
    </dxf>
    <dxf>
      <font>
        <b/>
        <u/>
      </font>
      <fill>
        <patternFill patternType="solid">
          <fgColor rgb="FFE5B8B7"/>
          <bgColor rgb="FFE5B8B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u/>
      </font>
      <fill>
        <patternFill patternType="solid">
          <fgColor rgb="FFF2DBDB"/>
          <bgColor rgb="FFF2DBDB"/>
        </patternFill>
      </fill>
    </dxf>
    <dxf>
      <font>
        <b/>
        <u/>
      </font>
      <fill>
        <patternFill patternType="solid">
          <fgColor rgb="FFF2DBDB"/>
          <bgColor rgb="FFF2DBDB"/>
        </patternFill>
      </fill>
    </dxf>
    <dxf>
      <font>
        <b/>
        <color auto="1"/>
      </font>
      <fill>
        <patternFill patternType="solid">
          <fgColor rgb="FF95B3D7"/>
          <bgColor rgb="FF95B3D7"/>
        </patternFill>
      </fill>
    </dxf>
    <dxf>
      <font>
        <b/>
        <u/>
      </font>
      <fill>
        <patternFill patternType="solid">
          <fgColor rgb="FFF2DBDB"/>
          <bgColor rgb="FFF2DBDB"/>
        </patternFill>
      </fill>
    </dxf>
    <dxf>
      <font>
        <b/>
        <u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EAF1DD"/>
          <bgColor rgb="FFEAF1DD"/>
        </patternFill>
      </fill>
    </dxf>
    <dxf>
      <font>
        <b/>
        <color auto="1"/>
      </font>
      <fill>
        <patternFill patternType="solid">
          <fgColor rgb="FF95B3D7"/>
          <bgColor rgb="FF95B3D7"/>
        </patternFill>
      </fill>
    </dxf>
    <dxf>
      <font>
        <b/>
        <u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EAF1DD"/>
          <bgColor rgb="FFEAF1DD"/>
        </patternFill>
      </fill>
    </dxf>
    <dxf>
      <font>
        <b/>
        <u/>
      </font>
      <fill>
        <patternFill patternType="solid">
          <fgColor rgb="FFF2DBDB"/>
          <bgColor rgb="FFF2DBDB"/>
        </patternFill>
      </fill>
    </dxf>
    <dxf>
      <font>
        <b/>
        <color auto="1"/>
      </font>
      <fill>
        <patternFill patternType="solid">
          <fgColor rgb="FF95B3D7"/>
          <bgColor rgb="FF95B3D7"/>
        </patternFill>
      </fill>
    </dxf>
    <dxf>
      <font>
        <b/>
        <color auto="1"/>
      </font>
      <fill>
        <patternFill patternType="solid">
          <fgColor rgb="FF95B3D7"/>
          <bgColor rgb="FF95B3D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0"/>
  <sheetViews>
    <sheetView tabSelected="1" topLeftCell="B34" workbookViewId="0"/>
  </sheetViews>
  <sheetFormatPr defaultColWidth="12.64453125" defaultRowHeight="15" customHeight="1" x14ac:dyDescent="0.2"/>
  <cols>
    <col min="1" max="1" width="7.6640625" customWidth="1"/>
    <col min="2" max="2" width="13.31640625" customWidth="1"/>
    <col min="3" max="3" width="21.38671875" customWidth="1"/>
    <col min="4" max="4" width="6.3203125" customWidth="1"/>
    <col min="5" max="5" width="6.72265625" customWidth="1"/>
    <col min="6" max="6" width="6.05078125" customWidth="1"/>
    <col min="7" max="7" width="6.1875" customWidth="1"/>
    <col min="8" max="29" width="5.91796875" customWidth="1"/>
    <col min="30" max="30" width="4.5703125" customWidth="1"/>
    <col min="31" max="31" width="5.109375" customWidth="1"/>
    <col min="32" max="32" width="5.6484375" customWidth="1"/>
    <col min="33" max="33" width="5.109375" customWidth="1"/>
    <col min="34" max="34" width="4.5703125" customWidth="1"/>
    <col min="35" max="35" width="5.6484375" customWidth="1"/>
    <col min="36" max="37" width="5.109375" customWidth="1"/>
    <col min="38" max="39" width="5.6484375" customWidth="1"/>
    <col min="40" max="40" width="6.1875" customWidth="1"/>
    <col min="41" max="41" width="5.6484375" customWidth="1"/>
    <col min="42" max="42" width="4.5703125" customWidth="1"/>
    <col min="43" max="43" width="5.109375" customWidth="1"/>
    <col min="44" max="44" width="5.6484375" customWidth="1"/>
    <col min="45" max="46" width="6.1875" customWidth="1"/>
    <col min="47" max="47" width="8.0703125" customWidth="1"/>
  </cols>
  <sheetData>
    <row r="1" spans="1:47" ht="18.75" customHeight="1" x14ac:dyDescent="0.25">
      <c r="A1" s="1" t="s">
        <v>0</v>
      </c>
      <c r="B1" s="1" t="s">
        <v>1</v>
      </c>
      <c r="C1" s="1" t="s">
        <v>2</v>
      </c>
      <c r="D1" s="1"/>
      <c r="E1" s="2"/>
      <c r="F1" s="1"/>
      <c r="G1" s="2"/>
      <c r="H1" s="40" t="s">
        <v>3</v>
      </c>
      <c r="I1" s="37"/>
      <c r="J1" s="38"/>
      <c r="K1" s="39" t="s">
        <v>4</v>
      </c>
      <c r="L1" s="37"/>
      <c r="M1" s="38"/>
      <c r="N1" s="39" t="s">
        <v>5</v>
      </c>
      <c r="O1" s="37"/>
      <c r="P1" s="38"/>
      <c r="Q1" s="3"/>
      <c r="R1" s="3"/>
      <c r="S1" s="40" t="s">
        <v>6</v>
      </c>
      <c r="T1" s="37"/>
      <c r="U1" s="38"/>
      <c r="V1" s="39" t="s">
        <v>7</v>
      </c>
      <c r="W1" s="37"/>
      <c r="X1" s="38"/>
      <c r="Y1" s="39" t="s">
        <v>8</v>
      </c>
      <c r="Z1" s="37"/>
      <c r="AA1" s="38"/>
      <c r="AB1" s="3"/>
      <c r="AC1" s="3"/>
      <c r="AD1" s="40" t="s">
        <v>9</v>
      </c>
      <c r="AE1" s="37"/>
      <c r="AF1" s="38"/>
      <c r="AG1" s="39" t="s">
        <v>10</v>
      </c>
      <c r="AH1" s="37"/>
      <c r="AI1" s="38"/>
      <c r="AJ1" s="39" t="s">
        <v>11</v>
      </c>
      <c r="AK1" s="37"/>
      <c r="AL1" s="38"/>
      <c r="AM1" s="39" t="s">
        <v>12</v>
      </c>
      <c r="AN1" s="37"/>
      <c r="AO1" s="38"/>
      <c r="AP1" s="39" t="s">
        <v>13</v>
      </c>
      <c r="AQ1" s="37"/>
      <c r="AR1" s="38"/>
      <c r="AS1" s="3"/>
      <c r="AT1" s="3"/>
      <c r="AU1" s="4"/>
    </row>
    <row r="2" spans="1:47" ht="15" customHeight="1" x14ac:dyDescent="0.25">
      <c r="A2" s="1"/>
      <c r="B2" s="1"/>
      <c r="C2" s="1"/>
      <c r="D2" s="1"/>
      <c r="E2" s="2"/>
      <c r="F2" s="1"/>
      <c r="G2" s="2"/>
      <c r="H2" s="40" t="s">
        <v>14</v>
      </c>
      <c r="I2" s="37"/>
      <c r="J2" s="38"/>
      <c r="K2" s="40" t="s">
        <v>15</v>
      </c>
      <c r="L2" s="37"/>
      <c r="M2" s="38"/>
      <c r="N2" s="36" t="s">
        <v>16</v>
      </c>
      <c r="O2" s="37"/>
      <c r="P2" s="38"/>
      <c r="Q2" s="3"/>
      <c r="R2" s="3"/>
      <c r="S2" s="40" t="s">
        <v>17</v>
      </c>
      <c r="T2" s="37"/>
      <c r="U2" s="38"/>
      <c r="V2" s="40" t="s">
        <v>18</v>
      </c>
      <c r="W2" s="37"/>
      <c r="X2" s="38"/>
      <c r="Y2" s="36" t="s">
        <v>19</v>
      </c>
      <c r="Z2" s="37"/>
      <c r="AA2" s="38"/>
      <c r="AB2" s="3"/>
      <c r="AC2" s="3"/>
      <c r="AD2" s="40" t="s">
        <v>20</v>
      </c>
      <c r="AE2" s="37"/>
      <c r="AF2" s="38"/>
      <c r="AG2" s="40" t="s">
        <v>21</v>
      </c>
      <c r="AH2" s="37"/>
      <c r="AI2" s="38"/>
      <c r="AJ2" s="36" t="s">
        <v>22</v>
      </c>
      <c r="AK2" s="37"/>
      <c r="AL2" s="38"/>
      <c r="AM2" s="36" t="s">
        <v>23</v>
      </c>
      <c r="AN2" s="37"/>
      <c r="AO2" s="38"/>
      <c r="AP2" s="40" t="s">
        <v>24</v>
      </c>
      <c r="AQ2" s="37"/>
      <c r="AR2" s="38"/>
      <c r="AS2" s="3"/>
      <c r="AT2" s="3"/>
      <c r="AU2" s="4"/>
    </row>
    <row r="3" spans="1:47" ht="18.75" customHeight="1" x14ac:dyDescent="0.2">
      <c r="A3" s="1"/>
      <c r="B3" s="1"/>
      <c r="C3" s="1"/>
      <c r="D3" s="1" t="s">
        <v>25</v>
      </c>
      <c r="E3" s="5" t="s">
        <v>26</v>
      </c>
      <c r="F3" s="1" t="s">
        <v>27</v>
      </c>
      <c r="G3" s="5" t="s">
        <v>26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30</v>
      </c>
      <c r="N3" s="7" t="s">
        <v>31</v>
      </c>
      <c r="O3" s="7" t="s">
        <v>29</v>
      </c>
      <c r="P3" s="7" t="s">
        <v>30</v>
      </c>
      <c r="Q3" s="5" t="s">
        <v>33</v>
      </c>
      <c r="R3" s="5" t="s">
        <v>26</v>
      </c>
      <c r="S3" s="6" t="s">
        <v>28</v>
      </c>
      <c r="T3" s="6" t="s">
        <v>29</v>
      </c>
      <c r="U3" s="6" t="s">
        <v>30</v>
      </c>
      <c r="V3" s="6" t="s">
        <v>31</v>
      </c>
      <c r="W3" s="6" t="s">
        <v>32</v>
      </c>
      <c r="X3" s="6" t="s">
        <v>30</v>
      </c>
      <c r="Y3" s="7" t="s">
        <v>31</v>
      </c>
      <c r="Z3" s="7" t="s">
        <v>29</v>
      </c>
      <c r="AA3" s="7" t="s">
        <v>30</v>
      </c>
      <c r="AB3" s="8" t="s">
        <v>33</v>
      </c>
      <c r="AC3" s="5" t="s">
        <v>26</v>
      </c>
      <c r="AD3" s="6" t="s">
        <v>28</v>
      </c>
      <c r="AE3" s="6" t="s">
        <v>29</v>
      </c>
      <c r="AF3" s="6" t="s">
        <v>30</v>
      </c>
      <c r="AG3" s="6" t="s">
        <v>31</v>
      </c>
      <c r="AH3" s="6" t="s">
        <v>32</v>
      </c>
      <c r="AI3" s="6" t="s">
        <v>30</v>
      </c>
      <c r="AJ3" s="7" t="s">
        <v>31</v>
      </c>
      <c r="AK3" s="7" t="s">
        <v>29</v>
      </c>
      <c r="AL3" s="7" t="s">
        <v>30</v>
      </c>
      <c r="AM3" s="7" t="s">
        <v>34</v>
      </c>
      <c r="AN3" s="7" t="s">
        <v>35</v>
      </c>
      <c r="AO3" s="7" t="s">
        <v>30</v>
      </c>
      <c r="AP3" s="7" t="s">
        <v>28</v>
      </c>
      <c r="AQ3" s="7" t="s">
        <v>29</v>
      </c>
      <c r="AR3" s="7" t="s">
        <v>30</v>
      </c>
      <c r="AS3" s="5" t="s">
        <v>36</v>
      </c>
      <c r="AT3" s="5" t="s">
        <v>26</v>
      </c>
      <c r="AU3" s="5" t="s">
        <v>26</v>
      </c>
    </row>
    <row r="4" spans="1:47" ht="18.75" customHeight="1" x14ac:dyDescent="0.25">
      <c r="A4" s="9">
        <v>1</v>
      </c>
      <c r="B4" s="10" t="s">
        <v>37</v>
      </c>
      <c r="C4" s="11" t="s">
        <v>38</v>
      </c>
      <c r="D4" s="11">
        <v>242</v>
      </c>
      <c r="E4" s="12">
        <f t="shared" ref="E4:E69" si="0">(D4/500*100)</f>
        <v>48.4</v>
      </c>
      <c r="F4" s="11">
        <v>318</v>
      </c>
      <c r="G4" s="12">
        <f t="shared" ref="G4:G68" si="1">(F4/600*100)</f>
        <v>53</v>
      </c>
      <c r="H4" s="13">
        <v>30</v>
      </c>
      <c r="I4" s="14">
        <v>15</v>
      </c>
      <c r="J4" s="15">
        <v>45</v>
      </c>
      <c r="K4" s="16">
        <v>32</v>
      </c>
      <c r="L4" s="14">
        <v>20</v>
      </c>
      <c r="M4" s="17">
        <f t="shared" ref="M4:M69" si="2">SUM(K4,L4)</f>
        <v>52</v>
      </c>
      <c r="N4" s="13">
        <v>30</v>
      </c>
      <c r="O4" s="18">
        <v>19</v>
      </c>
      <c r="P4" s="19">
        <f t="shared" ref="P4:P48" si="3">SUM(N4,O4)</f>
        <v>49</v>
      </c>
      <c r="Q4" s="3">
        <f t="shared" ref="Q4:Q69" si="4">SUM(J4,M4,P4)</f>
        <v>146</v>
      </c>
      <c r="R4" s="12">
        <f t="shared" ref="R4:R69" si="5">(Q4/3)</f>
        <v>48.666666666666664</v>
      </c>
      <c r="S4" s="13">
        <v>30</v>
      </c>
      <c r="T4" s="14">
        <v>14</v>
      </c>
      <c r="U4" s="15">
        <f t="shared" ref="U4:U21" si="6">SUM(S4,T4)</f>
        <v>44</v>
      </c>
      <c r="V4" s="16">
        <v>30</v>
      </c>
      <c r="W4" s="14">
        <v>19</v>
      </c>
      <c r="X4" s="17">
        <f t="shared" ref="X4:X69" si="7">SUM(V4,W4)</f>
        <v>49</v>
      </c>
      <c r="Y4" s="13">
        <v>46</v>
      </c>
      <c r="Z4" s="18">
        <v>19</v>
      </c>
      <c r="AA4" s="19">
        <f t="shared" ref="AA4:AA69" si="8">SUM(Y4,Z4)</f>
        <v>65</v>
      </c>
      <c r="AB4" s="3">
        <f t="shared" ref="AB4:AB69" si="9">SUM(U4,X4,AA4)</f>
        <v>158</v>
      </c>
      <c r="AC4" s="12">
        <f t="shared" ref="AC4:AC69" si="10">(AB4/3)</f>
        <v>52.666666666666664</v>
      </c>
      <c r="AD4" s="13">
        <v>6</v>
      </c>
      <c r="AE4" s="14">
        <v>11</v>
      </c>
      <c r="AF4" s="15">
        <f t="shared" ref="AF4:AF69" si="11">SUM(AD4,AE4)</f>
        <v>17</v>
      </c>
      <c r="AG4" s="16">
        <v>18</v>
      </c>
      <c r="AH4" s="14">
        <v>11</v>
      </c>
      <c r="AI4" s="17">
        <f t="shared" ref="AI4:AI69" si="12">SUM(AG4,AH4)</f>
        <v>29</v>
      </c>
      <c r="AJ4" s="13">
        <v>32</v>
      </c>
      <c r="AK4" s="18">
        <v>13</v>
      </c>
      <c r="AL4" s="19">
        <f t="shared" ref="AL4:AL59" si="13">SUM(AJ4,AK4)</f>
        <v>45</v>
      </c>
      <c r="AM4" s="13">
        <v>17</v>
      </c>
      <c r="AN4" s="18">
        <v>17</v>
      </c>
      <c r="AO4" s="19">
        <f t="shared" ref="AO4:AO61" si="14">SUM(AM4,AN4)</f>
        <v>34</v>
      </c>
      <c r="AP4" s="13">
        <v>3</v>
      </c>
      <c r="AQ4" s="18">
        <v>11</v>
      </c>
      <c r="AR4" s="19">
        <f t="shared" ref="AR4:AR61" si="15">SUM(AP4,AQ4)</f>
        <v>14</v>
      </c>
      <c r="AS4" s="3">
        <f t="shared" ref="AS4:AS69" si="16">SUM(AF4,AI4,AL4,AO4,AR4)</f>
        <v>139</v>
      </c>
      <c r="AT4" s="12">
        <f t="shared" ref="AT4:AT69" si="17">(AS4/5)</f>
        <v>27.8</v>
      </c>
      <c r="AU4" s="12">
        <f t="shared" ref="AU4:AU69" si="18">SUM(Q4,AB4,AS4)/11</f>
        <v>40.272727272727273</v>
      </c>
    </row>
    <row r="5" spans="1:47" ht="18.75" customHeight="1" x14ac:dyDescent="0.25">
      <c r="A5" s="9">
        <v>2</v>
      </c>
      <c r="B5" s="10" t="s">
        <v>39</v>
      </c>
      <c r="C5" s="11" t="s">
        <v>40</v>
      </c>
      <c r="D5" s="11">
        <v>291</v>
      </c>
      <c r="E5" s="12">
        <f t="shared" si="0"/>
        <v>58.199999999999996</v>
      </c>
      <c r="F5" s="11">
        <v>487</v>
      </c>
      <c r="G5" s="12">
        <f t="shared" si="1"/>
        <v>81.166666666666671</v>
      </c>
      <c r="H5" s="14">
        <v>42</v>
      </c>
      <c r="I5" s="14">
        <v>20</v>
      </c>
      <c r="J5" s="15">
        <f t="shared" ref="J5:J15" si="19">SUM(H5,I5)</f>
        <v>62</v>
      </c>
      <c r="K5" s="16">
        <v>40</v>
      </c>
      <c r="L5" s="14">
        <v>25</v>
      </c>
      <c r="M5" s="17">
        <f t="shared" si="2"/>
        <v>65</v>
      </c>
      <c r="N5" s="14">
        <v>55</v>
      </c>
      <c r="O5" s="18">
        <v>20</v>
      </c>
      <c r="P5" s="19">
        <f t="shared" si="3"/>
        <v>75</v>
      </c>
      <c r="Q5" s="3">
        <f t="shared" si="4"/>
        <v>202</v>
      </c>
      <c r="R5" s="12">
        <f t="shared" si="5"/>
        <v>67.333333333333329</v>
      </c>
      <c r="S5" s="14">
        <v>46</v>
      </c>
      <c r="T5" s="14">
        <v>17</v>
      </c>
      <c r="U5" s="15">
        <f t="shared" si="6"/>
        <v>63</v>
      </c>
      <c r="V5" s="16">
        <v>49</v>
      </c>
      <c r="W5" s="14">
        <v>25</v>
      </c>
      <c r="X5" s="17">
        <f t="shared" si="7"/>
        <v>74</v>
      </c>
      <c r="Y5" s="14">
        <v>65</v>
      </c>
      <c r="Z5" s="18">
        <v>25</v>
      </c>
      <c r="AA5" s="19">
        <f t="shared" si="8"/>
        <v>90</v>
      </c>
      <c r="AB5" s="3">
        <f t="shared" si="9"/>
        <v>227</v>
      </c>
      <c r="AC5" s="12">
        <f t="shared" si="10"/>
        <v>75.666666666666671</v>
      </c>
      <c r="AD5" s="14">
        <v>44</v>
      </c>
      <c r="AE5" s="14">
        <v>25</v>
      </c>
      <c r="AF5" s="15">
        <f t="shared" si="11"/>
        <v>69</v>
      </c>
      <c r="AG5" s="16">
        <v>47</v>
      </c>
      <c r="AH5" s="14">
        <v>25</v>
      </c>
      <c r="AI5" s="17">
        <f t="shared" si="12"/>
        <v>72</v>
      </c>
      <c r="AJ5" s="14">
        <v>45</v>
      </c>
      <c r="AK5" s="18">
        <v>25</v>
      </c>
      <c r="AL5" s="19">
        <f t="shared" si="13"/>
        <v>70</v>
      </c>
      <c r="AM5" s="14">
        <v>62</v>
      </c>
      <c r="AN5" s="18">
        <v>25</v>
      </c>
      <c r="AO5" s="19">
        <f t="shared" si="14"/>
        <v>87</v>
      </c>
      <c r="AP5" s="14">
        <v>59</v>
      </c>
      <c r="AQ5" s="18">
        <v>22</v>
      </c>
      <c r="AR5" s="19">
        <f t="shared" si="15"/>
        <v>81</v>
      </c>
      <c r="AS5" s="3">
        <f t="shared" si="16"/>
        <v>379</v>
      </c>
      <c r="AT5" s="12">
        <f t="shared" si="17"/>
        <v>75.8</v>
      </c>
      <c r="AU5" s="12">
        <f t="shared" si="18"/>
        <v>73.454545454545453</v>
      </c>
    </row>
    <row r="6" spans="1:47" ht="18.75" customHeight="1" x14ac:dyDescent="0.25">
      <c r="A6" s="9">
        <v>3</v>
      </c>
      <c r="B6" s="10" t="s">
        <v>41</v>
      </c>
      <c r="C6" s="11" t="s">
        <v>42</v>
      </c>
      <c r="D6" s="11">
        <v>268</v>
      </c>
      <c r="E6" s="12">
        <f t="shared" si="0"/>
        <v>53.6</v>
      </c>
      <c r="F6" s="11">
        <v>392</v>
      </c>
      <c r="G6" s="12">
        <f t="shared" si="1"/>
        <v>65.333333333333329</v>
      </c>
      <c r="H6" s="13">
        <v>34</v>
      </c>
      <c r="I6" s="13">
        <v>16</v>
      </c>
      <c r="J6" s="15">
        <f t="shared" si="19"/>
        <v>50</v>
      </c>
      <c r="K6" s="16">
        <v>51</v>
      </c>
      <c r="L6" s="20">
        <v>22</v>
      </c>
      <c r="M6" s="17">
        <f t="shared" si="2"/>
        <v>73</v>
      </c>
      <c r="N6" s="13">
        <v>38</v>
      </c>
      <c r="O6" s="21">
        <v>19</v>
      </c>
      <c r="P6" s="19">
        <f t="shared" si="3"/>
        <v>57</v>
      </c>
      <c r="Q6" s="3">
        <f t="shared" si="4"/>
        <v>180</v>
      </c>
      <c r="R6" s="12">
        <f t="shared" si="5"/>
        <v>60</v>
      </c>
      <c r="S6" s="13">
        <v>37</v>
      </c>
      <c r="T6" s="13">
        <v>20</v>
      </c>
      <c r="U6" s="15">
        <f t="shared" si="6"/>
        <v>57</v>
      </c>
      <c r="V6" s="16">
        <v>33</v>
      </c>
      <c r="W6" s="20">
        <v>19</v>
      </c>
      <c r="X6" s="17">
        <f t="shared" si="7"/>
        <v>52</v>
      </c>
      <c r="Y6" s="13">
        <v>55</v>
      </c>
      <c r="Z6" s="21">
        <v>20</v>
      </c>
      <c r="AA6" s="19">
        <f t="shared" si="8"/>
        <v>75</v>
      </c>
      <c r="AB6" s="3">
        <f t="shared" si="9"/>
        <v>184</v>
      </c>
      <c r="AC6" s="12">
        <f t="shared" si="10"/>
        <v>61.333333333333336</v>
      </c>
      <c r="AD6" s="13">
        <v>45</v>
      </c>
      <c r="AE6" s="13">
        <v>21</v>
      </c>
      <c r="AF6" s="15">
        <f t="shared" si="11"/>
        <v>66</v>
      </c>
      <c r="AG6" s="16">
        <v>57</v>
      </c>
      <c r="AH6" s="20">
        <v>18</v>
      </c>
      <c r="AI6" s="17">
        <f t="shared" si="12"/>
        <v>75</v>
      </c>
      <c r="AJ6" s="13">
        <v>39</v>
      </c>
      <c r="AK6" s="21">
        <v>19</v>
      </c>
      <c r="AL6" s="19">
        <f t="shared" si="13"/>
        <v>58</v>
      </c>
      <c r="AM6" s="14">
        <v>52</v>
      </c>
      <c r="AN6" s="21">
        <v>21</v>
      </c>
      <c r="AO6" s="19">
        <f t="shared" si="14"/>
        <v>73</v>
      </c>
      <c r="AP6" s="22">
        <v>62</v>
      </c>
      <c r="AQ6" s="21">
        <v>20</v>
      </c>
      <c r="AR6" s="19">
        <f t="shared" si="15"/>
        <v>82</v>
      </c>
      <c r="AS6" s="3">
        <f t="shared" si="16"/>
        <v>354</v>
      </c>
      <c r="AT6" s="12">
        <f t="shared" si="17"/>
        <v>70.8</v>
      </c>
      <c r="AU6" s="12">
        <f t="shared" si="18"/>
        <v>65.272727272727266</v>
      </c>
    </row>
    <row r="7" spans="1:47" ht="18.75" customHeight="1" x14ac:dyDescent="0.25">
      <c r="A7" s="9">
        <v>4</v>
      </c>
      <c r="B7" s="10" t="s">
        <v>43</v>
      </c>
      <c r="C7" s="11" t="s">
        <v>44</v>
      </c>
      <c r="D7" s="11">
        <v>322</v>
      </c>
      <c r="E7" s="12">
        <f t="shared" si="0"/>
        <v>64.400000000000006</v>
      </c>
      <c r="F7" s="11">
        <v>373</v>
      </c>
      <c r="G7" s="12">
        <f t="shared" si="1"/>
        <v>62.166666666666671</v>
      </c>
      <c r="H7" s="13">
        <v>42</v>
      </c>
      <c r="I7" s="13">
        <v>19</v>
      </c>
      <c r="J7" s="15">
        <f t="shared" si="19"/>
        <v>61</v>
      </c>
      <c r="K7" s="16">
        <v>44</v>
      </c>
      <c r="L7" s="20">
        <v>20</v>
      </c>
      <c r="M7" s="17">
        <f t="shared" si="2"/>
        <v>64</v>
      </c>
      <c r="N7" s="13">
        <v>30</v>
      </c>
      <c r="O7" s="21">
        <v>20</v>
      </c>
      <c r="P7" s="19">
        <f t="shared" si="3"/>
        <v>50</v>
      </c>
      <c r="Q7" s="3">
        <f t="shared" si="4"/>
        <v>175</v>
      </c>
      <c r="R7" s="12">
        <f t="shared" si="5"/>
        <v>58.333333333333336</v>
      </c>
      <c r="S7" s="13">
        <v>36</v>
      </c>
      <c r="T7" s="13">
        <v>18</v>
      </c>
      <c r="U7" s="15">
        <f t="shared" si="6"/>
        <v>54</v>
      </c>
      <c r="V7" s="16">
        <v>33</v>
      </c>
      <c r="W7" s="20">
        <v>19</v>
      </c>
      <c r="X7" s="17">
        <f t="shared" si="7"/>
        <v>52</v>
      </c>
      <c r="Y7" s="13">
        <v>44</v>
      </c>
      <c r="Z7" s="21">
        <v>19</v>
      </c>
      <c r="AA7" s="19">
        <f t="shared" si="8"/>
        <v>63</v>
      </c>
      <c r="AB7" s="3">
        <f t="shared" si="9"/>
        <v>169</v>
      </c>
      <c r="AC7" s="12">
        <f t="shared" si="10"/>
        <v>56.333333333333336</v>
      </c>
      <c r="AD7" s="13">
        <v>30</v>
      </c>
      <c r="AE7" s="13">
        <v>11</v>
      </c>
      <c r="AF7" s="15">
        <f t="shared" si="11"/>
        <v>41</v>
      </c>
      <c r="AG7" s="16">
        <v>40</v>
      </c>
      <c r="AH7" s="20">
        <v>13</v>
      </c>
      <c r="AI7" s="17">
        <f t="shared" si="12"/>
        <v>53</v>
      </c>
      <c r="AJ7" s="13">
        <v>42</v>
      </c>
      <c r="AK7" s="21">
        <v>11</v>
      </c>
      <c r="AL7" s="19">
        <f t="shared" si="13"/>
        <v>53</v>
      </c>
      <c r="AM7" s="14">
        <v>39</v>
      </c>
      <c r="AN7" s="21">
        <v>15</v>
      </c>
      <c r="AO7" s="19">
        <f t="shared" si="14"/>
        <v>54</v>
      </c>
      <c r="AP7" s="13">
        <v>33</v>
      </c>
      <c r="AQ7" s="21">
        <v>15</v>
      </c>
      <c r="AR7" s="19">
        <f t="shared" si="15"/>
        <v>48</v>
      </c>
      <c r="AS7" s="3">
        <f t="shared" si="16"/>
        <v>249</v>
      </c>
      <c r="AT7" s="12">
        <f t="shared" si="17"/>
        <v>49.8</v>
      </c>
      <c r="AU7" s="12">
        <f t="shared" si="18"/>
        <v>53.909090909090907</v>
      </c>
    </row>
    <row r="8" spans="1:47" ht="18.75" customHeight="1" x14ac:dyDescent="0.25">
      <c r="A8" s="9">
        <v>5</v>
      </c>
      <c r="B8" s="10" t="s">
        <v>45</v>
      </c>
      <c r="C8" s="11" t="s">
        <v>46</v>
      </c>
      <c r="D8" s="11">
        <v>255</v>
      </c>
      <c r="E8" s="12">
        <f t="shared" si="0"/>
        <v>51</v>
      </c>
      <c r="F8" s="11">
        <v>470</v>
      </c>
      <c r="G8" s="12">
        <f t="shared" si="1"/>
        <v>78.333333333333329</v>
      </c>
      <c r="H8" s="13">
        <v>56</v>
      </c>
      <c r="I8" s="20">
        <v>19</v>
      </c>
      <c r="J8" s="15">
        <f t="shared" si="19"/>
        <v>75</v>
      </c>
      <c r="K8" s="16">
        <v>51</v>
      </c>
      <c r="L8" s="20">
        <v>22</v>
      </c>
      <c r="M8" s="17">
        <f t="shared" si="2"/>
        <v>73</v>
      </c>
      <c r="N8" s="13">
        <v>39</v>
      </c>
      <c r="O8" s="21">
        <v>20</v>
      </c>
      <c r="P8" s="19">
        <f t="shared" si="3"/>
        <v>59</v>
      </c>
      <c r="Q8" s="3">
        <f t="shared" si="4"/>
        <v>207</v>
      </c>
      <c r="R8" s="12">
        <f t="shared" si="5"/>
        <v>69</v>
      </c>
      <c r="S8" s="13">
        <v>46</v>
      </c>
      <c r="T8" s="20">
        <v>14</v>
      </c>
      <c r="U8" s="15">
        <f t="shared" si="6"/>
        <v>60</v>
      </c>
      <c r="V8" s="16">
        <v>37</v>
      </c>
      <c r="W8" s="20">
        <v>19</v>
      </c>
      <c r="X8" s="17">
        <f t="shared" si="7"/>
        <v>56</v>
      </c>
      <c r="Y8" s="13">
        <v>43</v>
      </c>
      <c r="Z8" s="21">
        <v>19</v>
      </c>
      <c r="AA8" s="19">
        <f t="shared" si="8"/>
        <v>62</v>
      </c>
      <c r="AB8" s="3">
        <f t="shared" si="9"/>
        <v>178</v>
      </c>
      <c r="AC8" s="12">
        <f t="shared" si="10"/>
        <v>59.333333333333336</v>
      </c>
      <c r="AD8" s="13">
        <v>19</v>
      </c>
      <c r="AE8" s="20">
        <v>12</v>
      </c>
      <c r="AF8" s="15">
        <f t="shared" si="11"/>
        <v>31</v>
      </c>
      <c r="AG8" s="16">
        <v>15</v>
      </c>
      <c r="AH8" s="20">
        <v>14</v>
      </c>
      <c r="AI8" s="17">
        <f t="shared" si="12"/>
        <v>29</v>
      </c>
      <c r="AJ8" s="13">
        <v>19</v>
      </c>
      <c r="AK8" s="21">
        <v>10</v>
      </c>
      <c r="AL8" s="19">
        <f t="shared" si="13"/>
        <v>29</v>
      </c>
      <c r="AM8" s="23">
        <v>56</v>
      </c>
      <c r="AN8" s="21">
        <v>15</v>
      </c>
      <c r="AO8" s="19">
        <f t="shared" si="14"/>
        <v>71</v>
      </c>
      <c r="AP8" s="13">
        <v>59</v>
      </c>
      <c r="AQ8" s="21">
        <v>12</v>
      </c>
      <c r="AR8" s="19">
        <f t="shared" si="15"/>
        <v>71</v>
      </c>
      <c r="AS8" s="3">
        <f t="shared" si="16"/>
        <v>231</v>
      </c>
      <c r="AT8" s="12">
        <f t="shared" si="17"/>
        <v>46.2</v>
      </c>
      <c r="AU8" s="12">
        <f t="shared" si="18"/>
        <v>56</v>
      </c>
    </row>
    <row r="9" spans="1:47" ht="18.75" customHeight="1" x14ac:dyDescent="0.25">
      <c r="A9" s="9">
        <v>6</v>
      </c>
      <c r="B9" s="10" t="s">
        <v>47</v>
      </c>
      <c r="C9" s="11" t="s">
        <v>48</v>
      </c>
      <c r="D9" s="11">
        <v>228</v>
      </c>
      <c r="E9" s="12">
        <f t="shared" si="0"/>
        <v>45.6</v>
      </c>
      <c r="F9" s="11">
        <v>275</v>
      </c>
      <c r="G9" s="12">
        <f t="shared" si="1"/>
        <v>45.833333333333329</v>
      </c>
      <c r="H9" s="13">
        <v>42</v>
      </c>
      <c r="I9" s="13">
        <v>15</v>
      </c>
      <c r="J9" s="15">
        <f t="shared" si="19"/>
        <v>57</v>
      </c>
      <c r="K9" s="16">
        <v>56</v>
      </c>
      <c r="L9" s="14">
        <v>19</v>
      </c>
      <c r="M9" s="24">
        <f t="shared" si="2"/>
        <v>75</v>
      </c>
      <c r="N9" s="13">
        <v>45</v>
      </c>
      <c r="O9" s="18">
        <v>20</v>
      </c>
      <c r="P9" s="19">
        <f t="shared" si="3"/>
        <v>65</v>
      </c>
      <c r="Q9" s="3">
        <f t="shared" si="4"/>
        <v>197</v>
      </c>
      <c r="R9" s="12">
        <f t="shared" si="5"/>
        <v>65.666666666666671</v>
      </c>
      <c r="S9" s="13">
        <v>33</v>
      </c>
      <c r="T9" s="13">
        <v>13</v>
      </c>
      <c r="U9" s="15">
        <f t="shared" si="6"/>
        <v>46</v>
      </c>
      <c r="V9" s="16">
        <v>34</v>
      </c>
      <c r="W9" s="14">
        <v>19</v>
      </c>
      <c r="X9" s="17">
        <f t="shared" si="7"/>
        <v>53</v>
      </c>
      <c r="Y9" s="13">
        <v>57</v>
      </c>
      <c r="Z9" s="18">
        <v>19</v>
      </c>
      <c r="AA9" s="19">
        <f t="shared" si="8"/>
        <v>76</v>
      </c>
      <c r="AB9" s="3">
        <f t="shared" si="9"/>
        <v>175</v>
      </c>
      <c r="AC9" s="12">
        <f t="shared" si="10"/>
        <v>58.333333333333336</v>
      </c>
      <c r="AD9" s="13">
        <v>7</v>
      </c>
      <c r="AE9" s="13">
        <v>15</v>
      </c>
      <c r="AF9" s="15">
        <f t="shared" si="11"/>
        <v>22</v>
      </c>
      <c r="AG9" s="16">
        <v>33</v>
      </c>
      <c r="AH9" s="14">
        <v>14</v>
      </c>
      <c r="AI9" s="17">
        <f t="shared" si="12"/>
        <v>47</v>
      </c>
      <c r="AJ9" s="13">
        <v>37</v>
      </c>
      <c r="AK9" s="18">
        <v>10</v>
      </c>
      <c r="AL9" s="19">
        <f t="shared" si="13"/>
        <v>47</v>
      </c>
      <c r="AM9" s="13">
        <v>30</v>
      </c>
      <c r="AN9" s="18">
        <v>15</v>
      </c>
      <c r="AO9" s="19">
        <f t="shared" si="14"/>
        <v>45</v>
      </c>
      <c r="AP9" s="13">
        <v>13</v>
      </c>
      <c r="AQ9" s="18">
        <v>12</v>
      </c>
      <c r="AR9" s="19">
        <f t="shared" si="15"/>
        <v>25</v>
      </c>
      <c r="AS9" s="3">
        <f t="shared" si="16"/>
        <v>186</v>
      </c>
      <c r="AT9" s="12">
        <f t="shared" si="17"/>
        <v>37.200000000000003</v>
      </c>
      <c r="AU9" s="12">
        <f t="shared" si="18"/>
        <v>50.727272727272727</v>
      </c>
    </row>
    <row r="10" spans="1:47" ht="18.75" customHeight="1" x14ac:dyDescent="0.25">
      <c r="A10" s="9">
        <v>7</v>
      </c>
      <c r="B10" s="10" t="s">
        <v>49</v>
      </c>
      <c r="C10" s="11" t="s">
        <v>50</v>
      </c>
      <c r="D10" s="11">
        <v>235</v>
      </c>
      <c r="E10" s="12">
        <f t="shared" si="0"/>
        <v>47</v>
      </c>
      <c r="F10" s="11">
        <v>271</v>
      </c>
      <c r="G10" s="12">
        <f t="shared" si="1"/>
        <v>45.166666666666664</v>
      </c>
      <c r="H10" s="13">
        <v>30</v>
      </c>
      <c r="I10" s="13">
        <v>13</v>
      </c>
      <c r="J10" s="15">
        <f t="shared" si="19"/>
        <v>43</v>
      </c>
      <c r="K10" s="16">
        <v>50</v>
      </c>
      <c r="L10" s="14">
        <v>20</v>
      </c>
      <c r="M10" s="17">
        <f t="shared" si="2"/>
        <v>70</v>
      </c>
      <c r="N10" s="13">
        <v>31</v>
      </c>
      <c r="O10" s="18">
        <v>17</v>
      </c>
      <c r="P10" s="19">
        <f t="shared" si="3"/>
        <v>48</v>
      </c>
      <c r="Q10" s="3">
        <f t="shared" si="4"/>
        <v>161</v>
      </c>
      <c r="R10" s="12">
        <f t="shared" si="5"/>
        <v>53.666666666666664</v>
      </c>
      <c r="S10" s="13">
        <v>31</v>
      </c>
      <c r="T10" s="13">
        <v>16</v>
      </c>
      <c r="U10" s="15">
        <f t="shared" si="6"/>
        <v>47</v>
      </c>
      <c r="V10" s="16">
        <v>35</v>
      </c>
      <c r="W10" s="14">
        <v>18</v>
      </c>
      <c r="X10" s="17">
        <f t="shared" si="7"/>
        <v>53</v>
      </c>
      <c r="Y10" s="13">
        <v>49</v>
      </c>
      <c r="Z10" s="18">
        <v>18</v>
      </c>
      <c r="AA10" s="19">
        <f t="shared" si="8"/>
        <v>67</v>
      </c>
      <c r="AB10" s="3">
        <f t="shared" si="9"/>
        <v>167</v>
      </c>
      <c r="AC10" s="12">
        <f t="shared" si="10"/>
        <v>55.666666666666664</v>
      </c>
      <c r="AD10" s="13">
        <v>11</v>
      </c>
      <c r="AE10" s="13">
        <v>17</v>
      </c>
      <c r="AF10" s="15">
        <f t="shared" si="11"/>
        <v>28</v>
      </c>
      <c r="AG10" s="16">
        <v>33</v>
      </c>
      <c r="AH10" s="14">
        <v>14</v>
      </c>
      <c r="AI10" s="17">
        <f t="shared" si="12"/>
        <v>47</v>
      </c>
      <c r="AJ10" s="13">
        <v>12</v>
      </c>
      <c r="AK10" s="18">
        <v>14</v>
      </c>
      <c r="AL10" s="19">
        <f t="shared" si="13"/>
        <v>26</v>
      </c>
      <c r="AM10" s="13">
        <v>30</v>
      </c>
      <c r="AN10" s="18">
        <v>14</v>
      </c>
      <c r="AO10" s="19">
        <f t="shared" si="14"/>
        <v>44</v>
      </c>
      <c r="AP10" s="25">
        <v>20</v>
      </c>
      <c r="AQ10" s="18">
        <v>13</v>
      </c>
      <c r="AR10" s="19">
        <f t="shared" si="15"/>
        <v>33</v>
      </c>
      <c r="AS10" s="3">
        <f t="shared" si="16"/>
        <v>178</v>
      </c>
      <c r="AT10" s="12">
        <f t="shared" si="17"/>
        <v>35.6</v>
      </c>
      <c r="AU10" s="12">
        <f t="shared" si="18"/>
        <v>46</v>
      </c>
    </row>
    <row r="11" spans="1:47" ht="18.75" customHeight="1" x14ac:dyDescent="0.25">
      <c r="A11" s="9">
        <v>8</v>
      </c>
      <c r="B11" s="10" t="s">
        <v>51</v>
      </c>
      <c r="C11" s="11" t="s">
        <v>52</v>
      </c>
      <c r="D11" s="11">
        <v>356</v>
      </c>
      <c r="E11" s="12">
        <f t="shared" si="0"/>
        <v>71.2</v>
      </c>
      <c r="F11" s="11">
        <v>465</v>
      </c>
      <c r="G11" s="12">
        <f t="shared" si="1"/>
        <v>77.5</v>
      </c>
      <c r="H11" s="13">
        <v>52</v>
      </c>
      <c r="I11" s="13">
        <v>13</v>
      </c>
      <c r="J11" s="15">
        <f t="shared" si="19"/>
        <v>65</v>
      </c>
      <c r="K11" s="16">
        <v>42</v>
      </c>
      <c r="L11" s="14">
        <v>21</v>
      </c>
      <c r="M11" s="17">
        <f t="shared" si="2"/>
        <v>63</v>
      </c>
      <c r="N11" s="13">
        <v>42</v>
      </c>
      <c r="O11" s="18">
        <v>17</v>
      </c>
      <c r="P11" s="19">
        <f t="shared" si="3"/>
        <v>59</v>
      </c>
      <c r="Q11" s="3">
        <f t="shared" si="4"/>
        <v>187</v>
      </c>
      <c r="R11" s="12">
        <f t="shared" si="5"/>
        <v>62.333333333333336</v>
      </c>
      <c r="S11" s="13">
        <v>30</v>
      </c>
      <c r="T11" s="13">
        <v>14</v>
      </c>
      <c r="U11" s="15">
        <f t="shared" si="6"/>
        <v>44</v>
      </c>
      <c r="V11" s="16">
        <v>30</v>
      </c>
      <c r="W11" s="14">
        <v>20</v>
      </c>
      <c r="X11" s="17">
        <f t="shared" si="7"/>
        <v>50</v>
      </c>
      <c r="Y11" s="13">
        <v>58</v>
      </c>
      <c r="Z11" s="18">
        <v>19</v>
      </c>
      <c r="AA11" s="19">
        <f t="shared" si="8"/>
        <v>77</v>
      </c>
      <c r="AB11" s="3">
        <f t="shared" si="9"/>
        <v>171</v>
      </c>
      <c r="AC11" s="12">
        <f t="shared" si="10"/>
        <v>57</v>
      </c>
      <c r="AD11" s="13">
        <v>32</v>
      </c>
      <c r="AE11" s="13">
        <v>15</v>
      </c>
      <c r="AF11" s="15">
        <f t="shared" si="11"/>
        <v>47</v>
      </c>
      <c r="AG11" s="16">
        <v>30</v>
      </c>
      <c r="AH11" s="14">
        <v>15</v>
      </c>
      <c r="AI11" s="17">
        <f t="shared" si="12"/>
        <v>45</v>
      </c>
      <c r="AJ11" s="13">
        <v>12</v>
      </c>
      <c r="AK11" s="18">
        <v>12</v>
      </c>
      <c r="AL11" s="19">
        <f t="shared" si="13"/>
        <v>24</v>
      </c>
      <c r="AM11" s="13">
        <v>42</v>
      </c>
      <c r="AN11" s="18">
        <v>15</v>
      </c>
      <c r="AO11" s="19">
        <f t="shared" si="14"/>
        <v>57</v>
      </c>
      <c r="AP11" s="13">
        <v>32</v>
      </c>
      <c r="AQ11" s="18">
        <v>14</v>
      </c>
      <c r="AR11" s="19">
        <f t="shared" si="15"/>
        <v>46</v>
      </c>
      <c r="AS11" s="3">
        <f t="shared" si="16"/>
        <v>219</v>
      </c>
      <c r="AT11" s="12">
        <f t="shared" si="17"/>
        <v>43.8</v>
      </c>
      <c r="AU11" s="12">
        <f t="shared" si="18"/>
        <v>52.454545454545453</v>
      </c>
    </row>
    <row r="12" spans="1:47" ht="18.75" customHeight="1" x14ac:dyDescent="0.25">
      <c r="A12" s="9">
        <v>9</v>
      </c>
      <c r="B12" s="10" t="s">
        <v>53</v>
      </c>
      <c r="C12" s="11" t="s">
        <v>54</v>
      </c>
      <c r="D12" s="11">
        <v>363</v>
      </c>
      <c r="E12" s="12">
        <f t="shared" si="0"/>
        <v>72.599999999999994</v>
      </c>
      <c r="F12" s="11">
        <v>526</v>
      </c>
      <c r="G12" s="12">
        <f t="shared" si="1"/>
        <v>87.666666666666671</v>
      </c>
      <c r="H12" s="13">
        <v>62</v>
      </c>
      <c r="I12" s="13">
        <v>25</v>
      </c>
      <c r="J12" s="15">
        <f t="shared" si="19"/>
        <v>87</v>
      </c>
      <c r="K12" s="16">
        <v>66</v>
      </c>
      <c r="L12" s="14">
        <v>25</v>
      </c>
      <c r="M12" s="17">
        <f t="shared" si="2"/>
        <v>91</v>
      </c>
      <c r="N12" s="13">
        <v>55</v>
      </c>
      <c r="O12" s="18">
        <v>25</v>
      </c>
      <c r="P12" s="19">
        <f t="shared" si="3"/>
        <v>80</v>
      </c>
      <c r="Q12" s="3">
        <f t="shared" si="4"/>
        <v>258</v>
      </c>
      <c r="R12" s="12">
        <f t="shared" si="5"/>
        <v>86</v>
      </c>
      <c r="S12" s="13">
        <v>52</v>
      </c>
      <c r="T12" s="13">
        <v>25</v>
      </c>
      <c r="U12" s="15">
        <f t="shared" si="6"/>
        <v>77</v>
      </c>
      <c r="V12" s="16">
        <v>42</v>
      </c>
      <c r="W12" s="14">
        <v>25</v>
      </c>
      <c r="X12" s="17">
        <f t="shared" si="7"/>
        <v>67</v>
      </c>
      <c r="Y12" s="13">
        <v>64</v>
      </c>
      <c r="Z12" s="18">
        <v>25</v>
      </c>
      <c r="AA12" s="19">
        <f t="shared" si="8"/>
        <v>89</v>
      </c>
      <c r="AB12" s="3">
        <f t="shared" si="9"/>
        <v>233</v>
      </c>
      <c r="AC12" s="12">
        <f t="shared" si="10"/>
        <v>77.666666666666671</v>
      </c>
      <c r="AD12" s="13">
        <v>68</v>
      </c>
      <c r="AE12" s="13">
        <v>25</v>
      </c>
      <c r="AF12" s="15">
        <f t="shared" si="11"/>
        <v>93</v>
      </c>
      <c r="AG12" s="16">
        <v>44</v>
      </c>
      <c r="AH12" s="14">
        <v>25</v>
      </c>
      <c r="AI12" s="17">
        <f t="shared" si="12"/>
        <v>69</v>
      </c>
      <c r="AJ12" s="13">
        <v>42</v>
      </c>
      <c r="AK12" s="18">
        <v>25</v>
      </c>
      <c r="AL12" s="19">
        <f t="shared" si="13"/>
        <v>67</v>
      </c>
      <c r="AM12" s="13">
        <v>52</v>
      </c>
      <c r="AN12" s="18">
        <v>25</v>
      </c>
      <c r="AO12" s="19">
        <f t="shared" si="14"/>
        <v>77</v>
      </c>
      <c r="AP12" s="13">
        <v>60</v>
      </c>
      <c r="AQ12" s="18">
        <v>25</v>
      </c>
      <c r="AR12" s="19">
        <f t="shared" si="15"/>
        <v>85</v>
      </c>
      <c r="AS12" s="3">
        <f t="shared" si="16"/>
        <v>391</v>
      </c>
      <c r="AT12" s="12">
        <f t="shared" si="17"/>
        <v>78.2</v>
      </c>
      <c r="AU12" s="12">
        <f t="shared" si="18"/>
        <v>80.181818181818187</v>
      </c>
    </row>
    <row r="13" spans="1:47" ht="18.75" customHeight="1" x14ac:dyDescent="0.25">
      <c r="A13" s="9">
        <v>10</v>
      </c>
      <c r="B13" s="10" t="s">
        <v>55</v>
      </c>
      <c r="C13" s="11" t="s">
        <v>56</v>
      </c>
      <c r="D13" s="11">
        <v>241</v>
      </c>
      <c r="E13" s="12">
        <f t="shared" si="0"/>
        <v>48.199999999999996</v>
      </c>
      <c r="F13" s="11">
        <v>392</v>
      </c>
      <c r="G13" s="12">
        <f t="shared" si="1"/>
        <v>65.333333333333329</v>
      </c>
      <c r="H13" s="13">
        <v>46</v>
      </c>
      <c r="I13" s="13">
        <v>13</v>
      </c>
      <c r="J13" s="15">
        <f t="shared" si="19"/>
        <v>59</v>
      </c>
      <c r="K13" s="16">
        <v>49</v>
      </c>
      <c r="L13" s="14">
        <v>20</v>
      </c>
      <c r="M13" s="17">
        <f t="shared" si="2"/>
        <v>69</v>
      </c>
      <c r="N13" s="13">
        <v>43</v>
      </c>
      <c r="O13" s="18">
        <v>16</v>
      </c>
      <c r="P13" s="19">
        <f t="shared" si="3"/>
        <v>59</v>
      </c>
      <c r="Q13" s="3">
        <f t="shared" si="4"/>
        <v>187</v>
      </c>
      <c r="R13" s="12">
        <f t="shared" si="5"/>
        <v>62.333333333333336</v>
      </c>
      <c r="S13" s="13">
        <v>41</v>
      </c>
      <c r="T13" s="13">
        <v>14</v>
      </c>
      <c r="U13" s="15">
        <f t="shared" si="6"/>
        <v>55</v>
      </c>
      <c r="V13" s="16">
        <v>30</v>
      </c>
      <c r="W13" s="14">
        <v>19</v>
      </c>
      <c r="X13" s="17">
        <f t="shared" si="7"/>
        <v>49</v>
      </c>
      <c r="Y13" s="13">
        <v>38</v>
      </c>
      <c r="Z13" s="18">
        <v>18</v>
      </c>
      <c r="AA13" s="19">
        <f t="shared" si="8"/>
        <v>56</v>
      </c>
      <c r="AB13" s="3">
        <f t="shared" si="9"/>
        <v>160</v>
      </c>
      <c r="AC13" s="12">
        <f t="shared" si="10"/>
        <v>53.333333333333336</v>
      </c>
      <c r="AD13" s="13">
        <v>40</v>
      </c>
      <c r="AE13" s="13">
        <v>12</v>
      </c>
      <c r="AF13" s="15">
        <f t="shared" si="11"/>
        <v>52</v>
      </c>
      <c r="AG13" s="16">
        <v>54</v>
      </c>
      <c r="AH13" s="14">
        <v>11</v>
      </c>
      <c r="AI13" s="17">
        <f t="shared" si="12"/>
        <v>65</v>
      </c>
      <c r="AJ13" s="13">
        <v>12</v>
      </c>
      <c r="AK13" s="18">
        <v>10</v>
      </c>
      <c r="AL13" s="19">
        <f t="shared" si="13"/>
        <v>22</v>
      </c>
      <c r="AM13" s="13">
        <v>38</v>
      </c>
      <c r="AN13" s="18">
        <v>13</v>
      </c>
      <c r="AO13" s="19">
        <f t="shared" si="14"/>
        <v>51</v>
      </c>
      <c r="AP13" s="13">
        <v>33</v>
      </c>
      <c r="AQ13" s="18">
        <v>11</v>
      </c>
      <c r="AR13" s="19">
        <f t="shared" si="15"/>
        <v>44</v>
      </c>
      <c r="AS13" s="3">
        <f t="shared" si="16"/>
        <v>234</v>
      </c>
      <c r="AT13" s="12">
        <f t="shared" si="17"/>
        <v>46.8</v>
      </c>
      <c r="AU13" s="12">
        <f t="shared" si="18"/>
        <v>52.81818181818182</v>
      </c>
    </row>
    <row r="14" spans="1:47" ht="18.75" customHeight="1" x14ac:dyDescent="0.25">
      <c r="A14" s="9">
        <v>11</v>
      </c>
      <c r="B14" s="10" t="s">
        <v>57</v>
      </c>
      <c r="C14" s="11" t="s">
        <v>58</v>
      </c>
      <c r="D14" s="11">
        <v>232</v>
      </c>
      <c r="E14" s="12">
        <f t="shared" si="0"/>
        <v>46.400000000000006</v>
      </c>
      <c r="F14" s="11">
        <v>393</v>
      </c>
      <c r="G14" s="12">
        <f t="shared" si="1"/>
        <v>65.5</v>
      </c>
      <c r="H14" s="13">
        <v>30</v>
      </c>
      <c r="I14" s="13">
        <v>15</v>
      </c>
      <c r="J14" s="15">
        <f t="shared" si="19"/>
        <v>45</v>
      </c>
      <c r="K14" s="16">
        <v>35</v>
      </c>
      <c r="L14" s="14">
        <v>22</v>
      </c>
      <c r="M14" s="17">
        <f t="shared" si="2"/>
        <v>57</v>
      </c>
      <c r="N14" s="13">
        <v>46</v>
      </c>
      <c r="O14" s="18">
        <v>18</v>
      </c>
      <c r="P14" s="19">
        <f t="shared" si="3"/>
        <v>64</v>
      </c>
      <c r="Q14" s="3">
        <f t="shared" si="4"/>
        <v>166</v>
      </c>
      <c r="R14" s="12">
        <f t="shared" si="5"/>
        <v>55.333333333333336</v>
      </c>
      <c r="S14" s="13">
        <v>34</v>
      </c>
      <c r="T14" s="13">
        <v>13</v>
      </c>
      <c r="U14" s="15">
        <f t="shared" si="6"/>
        <v>47</v>
      </c>
      <c r="V14" s="16">
        <v>11</v>
      </c>
      <c r="W14" s="14">
        <v>20</v>
      </c>
      <c r="X14" s="17">
        <f t="shared" si="7"/>
        <v>31</v>
      </c>
      <c r="Y14" s="13">
        <v>32</v>
      </c>
      <c r="Z14" s="18">
        <v>19</v>
      </c>
      <c r="AA14" s="19">
        <f t="shared" si="8"/>
        <v>51</v>
      </c>
      <c r="AB14" s="3">
        <f t="shared" si="9"/>
        <v>129</v>
      </c>
      <c r="AC14" s="12">
        <f t="shared" si="10"/>
        <v>43</v>
      </c>
      <c r="AD14" s="13">
        <v>13</v>
      </c>
      <c r="AE14" s="13">
        <v>13</v>
      </c>
      <c r="AF14" s="15">
        <f t="shared" si="11"/>
        <v>26</v>
      </c>
      <c r="AG14" s="16">
        <v>37</v>
      </c>
      <c r="AH14" s="14">
        <v>13</v>
      </c>
      <c r="AI14" s="17">
        <f t="shared" si="12"/>
        <v>50</v>
      </c>
      <c r="AJ14" s="13">
        <v>30</v>
      </c>
      <c r="AK14" s="18">
        <v>11</v>
      </c>
      <c r="AL14" s="19">
        <f t="shared" si="13"/>
        <v>41</v>
      </c>
      <c r="AM14" s="13">
        <v>41</v>
      </c>
      <c r="AN14" s="18">
        <v>18</v>
      </c>
      <c r="AO14" s="19">
        <f t="shared" si="14"/>
        <v>59</v>
      </c>
      <c r="AP14" s="13">
        <v>16</v>
      </c>
      <c r="AQ14" s="18">
        <v>14</v>
      </c>
      <c r="AR14" s="19">
        <f t="shared" si="15"/>
        <v>30</v>
      </c>
      <c r="AS14" s="3">
        <f t="shared" si="16"/>
        <v>206</v>
      </c>
      <c r="AT14" s="12">
        <f t="shared" si="17"/>
        <v>41.2</v>
      </c>
      <c r="AU14" s="12">
        <f t="shared" si="18"/>
        <v>45.545454545454547</v>
      </c>
    </row>
    <row r="15" spans="1:47" ht="18.75" customHeight="1" x14ac:dyDescent="0.25">
      <c r="A15" s="9">
        <v>12</v>
      </c>
      <c r="B15" s="10" t="s">
        <v>59</v>
      </c>
      <c r="C15" s="11" t="s">
        <v>60</v>
      </c>
      <c r="D15" s="11">
        <v>298</v>
      </c>
      <c r="E15" s="12">
        <f t="shared" si="0"/>
        <v>59.599999999999994</v>
      </c>
      <c r="F15" s="11">
        <v>424</v>
      </c>
      <c r="G15" s="12">
        <f t="shared" si="1"/>
        <v>70.666666666666671</v>
      </c>
      <c r="H15" s="13">
        <v>38</v>
      </c>
      <c r="I15" s="13">
        <v>15</v>
      </c>
      <c r="J15" s="15">
        <f t="shared" si="19"/>
        <v>53</v>
      </c>
      <c r="K15" s="16">
        <v>30</v>
      </c>
      <c r="L15" s="14">
        <v>21</v>
      </c>
      <c r="M15" s="17">
        <f t="shared" si="2"/>
        <v>51</v>
      </c>
      <c r="N15" s="13">
        <v>30</v>
      </c>
      <c r="O15" s="18">
        <v>17</v>
      </c>
      <c r="P15" s="19">
        <f t="shared" si="3"/>
        <v>47</v>
      </c>
      <c r="Q15" s="3">
        <f t="shared" si="4"/>
        <v>151</v>
      </c>
      <c r="R15" s="12">
        <f t="shared" si="5"/>
        <v>50.333333333333336</v>
      </c>
      <c r="S15" s="13">
        <v>30</v>
      </c>
      <c r="T15" s="13">
        <v>12</v>
      </c>
      <c r="U15" s="15">
        <f t="shared" si="6"/>
        <v>42</v>
      </c>
      <c r="V15" s="16">
        <v>33</v>
      </c>
      <c r="W15" s="14">
        <v>18</v>
      </c>
      <c r="X15" s="17">
        <f t="shared" si="7"/>
        <v>51</v>
      </c>
      <c r="Y15" s="13">
        <v>31</v>
      </c>
      <c r="Z15" s="18">
        <v>18</v>
      </c>
      <c r="AA15" s="19">
        <f t="shared" si="8"/>
        <v>49</v>
      </c>
      <c r="AB15" s="3">
        <f t="shared" si="9"/>
        <v>142</v>
      </c>
      <c r="AC15" s="12">
        <f t="shared" si="10"/>
        <v>47.333333333333336</v>
      </c>
      <c r="AD15" s="13">
        <v>10</v>
      </c>
      <c r="AE15" s="13">
        <v>15</v>
      </c>
      <c r="AF15" s="15">
        <f t="shared" si="11"/>
        <v>25</v>
      </c>
      <c r="AG15" s="16">
        <v>35</v>
      </c>
      <c r="AH15" s="14">
        <v>14</v>
      </c>
      <c r="AI15" s="17">
        <f t="shared" si="12"/>
        <v>49</v>
      </c>
      <c r="AJ15" s="13">
        <v>12</v>
      </c>
      <c r="AK15" s="18">
        <v>10</v>
      </c>
      <c r="AL15" s="19">
        <f t="shared" si="13"/>
        <v>22</v>
      </c>
      <c r="AM15" s="13">
        <v>18</v>
      </c>
      <c r="AN15" s="18">
        <v>14</v>
      </c>
      <c r="AO15" s="19">
        <f t="shared" si="14"/>
        <v>32</v>
      </c>
      <c r="AP15" s="13">
        <v>50</v>
      </c>
      <c r="AQ15" s="18">
        <v>13</v>
      </c>
      <c r="AR15" s="19">
        <f t="shared" si="15"/>
        <v>63</v>
      </c>
      <c r="AS15" s="3">
        <f t="shared" si="16"/>
        <v>191</v>
      </c>
      <c r="AT15" s="12">
        <f t="shared" si="17"/>
        <v>38.200000000000003</v>
      </c>
      <c r="AU15" s="12">
        <f t="shared" si="18"/>
        <v>44</v>
      </c>
    </row>
    <row r="16" spans="1:47" ht="18.75" customHeight="1" x14ac:dyDescent="0.25">
      <c r="A16" s="9">
        <v>13</v>
      </c>
      <c r="B16" s="10" t="s">
        <v>61</v>
      </c>
      <c r="C16" s="11" t="s">
        <v>62</v>
      </c>
      <c r="D16" s="11">
        <v>259</v>
      </c>
      <c r="E16" s="12">
        <f t="shared" si="0"/>
        <v>51.800000000000004</v>
      </c>
      <c r="F16" s="11">
        <v>341</v>
      </c>
      <c r="G16" s="12">
        <f t="shared" si="1"/>
        <v>56.833333333333336</v>
      </c>
      <c r="H16" s="13">
        <v>34</v>
      </c>
      <c r="I16" s="13">
        <v>14</v>
      </c>
      <c r="J16" s="15">
        <v>48</v>
      </c>
      <c r="K16" s="16">
        <v>32</v>
      </c>
      <c r="L16" s="14">
        <v>21</v>
      </c>
      <c r="M16" s="17">
        <f t="shared" si="2"/>
        <v>53</v>
      </c>
      <c r="N16" s="13">
        <v>34</v>
      </c>
      <c r="O16" s="18">
        <v>17</v>
      </c>
      <c r="P16" s="19">
        <f t="shared" si="3"/>
        <v>51</v>
      </c>
      <c r="Q16" s="3">
        <f t="shared" si="4"/>
        <v>152</v>
      </c>
      <c r="R16" s="12">
        <f t="shared" si="5"/>
        <v>50.666666666666664</v>
      </c>
      <c r="S16" s="13">
        <v>36</v>
      </c>
      <c r="T16" s="13">
        <v>15</v>
      </c>
      <c r="U16" s="15">
        <f t="shared" si="6"/>
        <v>51</v>
      </c>
      <c r="V16" s="16">
        <v>51</v>
      </c>
      <c r="W16" s="14">
        <v>19</v>
      </c>
      <c r="X16" s="17">
        <f t="shared" si="7"/>
        <v>70</v>
      </c>
      <c r="Y16" s="13">
        <v>44</v>
      </c>
      <c r="Z16" s="18">
        <v>19</v>
      </c>
      <c r="AA16" s="19">
        <f t="shared" si="8"/>
        <v>63</v>
      </c>
      <c r="AB16" s="3">
        <f t="shared" si="9"/>
        <v>184</v>
      </c>
      <c r="AC16" s="12">
        <f t="shared" si="10"/>
        <v>61.333333333333336</v>
      </c>
      <c r="AD16" s="13">
        <v>36</v>
      </c>
      <c r="AE16" s="13">
        <v>19</v>
      </c>
      <c r="AF16" s="15">
        <f t="shared" si="11"/>
        <v>55</v>
      </c>
      <c r="AG16" s="16">
        <v>33</v>
      </c>
      <c r="AH16" s="14">
        <v>16</v>
      </c>
      <c r="AI16" s="17">
        <f t="shared" si="12"/>
        <v>49</v>
      </c>
      <c r="AJ16" s="13">
        <v>33</v>
      </c>
      <c r="AK16" s="18">
        <v>11</v>
      </c>
      <c r="AL16" s="19">
        <f t="shared" si="13"/>
        <v>44</v>
      </c>
      <c r="AM16" s="26">
        <v>37</v>
      </c>
      <c r="AN16" s="18">
        <v>20</v>
      </c>
      <c r="AO16" s="19">
        <f t="shared" si="14"/>
        <v>57</v>
      </c>
      <c r="AP16" s="13">
        <v>53</v>
      </c>
      <c r="AQ16" s="18">
        <v>14</v>
      </c>
      <c r="AR16" s="19">
        <f t="shared" si="15"/>
        <v>67</v>
      </c>
      <c r="AS16" s="3">
        <f t="shared" si="16"/>
        <v>272</v>
      </c>
      <c r="AT16" s="12">
        <f t="shared" si="17"/>
        <v>54.4</v>
      </c>
      <c r="AU16" s="12">
        <f t="shared" si="18"/>
        <v>55.272727272727273</v>
      </c>
    </row>
    <row r="17" spans="1:47" ht="18.75" customHeight="1" x14ac:dyDescent="0.25">
      <c r="A17" s="9">
        <v>14</v>
      </c>
      <c r="B17" s="10" t="s">
        <v>63</v>
      </c>
      <c r="C17" s="11" t="s">
        <v>64</v>
      </c>
      <c r="D17" s="11">
        <v>262</v>
      </c>
      <c r="E17" s="12">
        <f t="shared" si="0"/>
        <v>52.400000000000006</v>
      </c>
      <c r="F17" s="11">
        <v>288</v>
      </c>
      <c r="G17" s="12">
        <f t="shared" si="1"/>
        <v>48</v>
      </c>
      <c r="H17" s="13">
        <v>31</v>
      </c>
      <c r="I17" s="13">
        <v>13</v>
      </c>
      <c r="J17" s="15">
        <f t="shared" ref="J17:J61" si="20">SUM(H17,I17)</f>
        <v>44</v>
      </c>
      <c r="K17" s="16">
        <v>30</v>
      </c>
      <c r="L17" s="14">
        <v>21</v>
      </c>
      <c r="M17" s="17">
        <f t="shared" si="2"/>
        <v>51</v>
      </c>
      <c r="N17" s="13">
        <v>30</v>
      </c>
      <c r="O17" s="18">
        <v>17</v>
      </c>
      <c r="P17" s="19">
        <f t="shared" si="3"/>
        <v>47</v>
      </c>
      <c r="Q17" s="3">
        <f t="shared" si="4"/>
        <v>142</v>
      </c>
      <c r="R17" s="12">
        <f t="shared" si="5"/>
        <v>47.333333333333336</v>
      </c>
      <c r="S17" s="13">
        <v>42</v>
      </c>
      <c r="T17" s="13">
        <v>16</v>
      </c>
      <c r="U17" s="15">
        <f t="shared" si="6"/>
        <v>58</v>
      </c>
      <c r="V17" s="16">
        <v>8</v>
      </c>
      <c r="W17" s="14">
        <v>19</v>
      </c>
      <c r="X17" s="17">
        <f t="shared" si="7"/>
        <v>27</v>
      </c>
      <c r="Y17" s="13">
        <v>39</v>
      </c>
      <c r="Z17" s="18">
        <v>19</v>
      </c>
      <c r="AA17" s="19">
        <f t="shared" si="8"/>
        <v>58</v>
      </c>
      <c r="AB17" s="3">
        <f t="shared" si="9"/>
        <v>143</v>
      </c>
      <c r="AC17" s="12">
        <f t="shared" si="10"/>
        <v>47.666666666666664</v>
      </c>
      <c r="AD17" s="13">
        <v>36</v>
      </c>
      <c r="AE17" s="13">
        <v>12</v>
      </c>
      <c r="AF17" s="15">
        <f t="shared" si="11"/>
        <v>48</v>
      </c>
      <c r="AG17" s="16">
        <v>18</v>
      </c>
      <c r="AH17" s="14">
        <v>13</v>
      </c>
      <c r="AI17" s="17">
        <f t="shared" si="12"/>
        <v>31</v>
      </c>
      <c r="AJ17" s="13">
        <v>34</v>
      </c>
      <c r="AK17" s="18">
        <v>12</v>
      </c>
      <c r="AL17" s="19">
        <f t="shared" si="13"/>
        <v>46</v>
      </c>
      <c r="AM17" s="13">
        <v>11</v>
      </c>
      <c r="AN17" s="18">
        <v>16</v>
      </c>
      <c r="AO17" s="19">
        <f t="shared" si="14"/>
        <v>27</v>
      </c>
      <c r="AP17" s="13">
        <v>8</v>
      </c>
      <c r="AQ17" s="18">
        <v>13</v>
      </c>
      <c r="AR17" s="19">
        <f t="shared" si="15"/>
        <v>21</v>
      </c>
      <c r="AS17" s="3">
        <f t="shared" si="16"/>
        <v>173</v>
      </c>
      <c r="AT17" s="12">
        <f t="shared" si="17"/>
        <v>34.6</v>
      </c>
      <c r="AU17" s="12">
        <f t="shared" si="18"/>
        <v>41.636363636363633</v>
      </c>
    </row>
    <row r="18" spans="1:47" ht="18.75" customHeight="1" x14ac:dyDescent="0.25">
      <c r="A18" s="9">
        <v>15</v>
      </c>
      <c r="B18" s="10" t="s">
        <v>65</v>
      </c>
      <c r="C18" s="11" t="s">
        <v>66</v>
      </c>
      <c r="D18" s="11">
        <v>277</v>
      </c>
      <c r="E18" s="12">
        <f t="shared" si="0"/>
        <v>55.400000000000006</v>
      </c>
      <c r="F18" s="11">
        <v>466</v>
      </c>
      <c r="G18" s="12">
        <f t="shared" si="1"/>
        <v>77.666666666666657</v>
      </c>
      <c r="H18" s="13">
        <v>44</v>
      </c>
      <c r="I18" s="13">
        <v>19</v>
      </c>
      <c r="J18" s="15">
        <f t="shared" si="20"/>
        <v>63</v>
      </c>
      <c r="K18" s="16">
        <v>59</v>
      </c>
      <c r="L18" s="13">
        <v>20</v>
      </c>
      <c r="M18" s="17">
        <f t="shared" si="2"/>
        <v>79</v>
      </c>
      <c r="N18" s="13">
        <v>57</v>
      </c>
      <c r="O18" s="23">
        <v>17</v>
      </c>
      <c r="P18" s="19">
        <f t="shared" si="3"/>
        <v>74</v>
      </c>
      <c r="Q18" s="3">
        <f t="shared" si="4"/>
        <v>216</v>
      </c>
      <c r="R18" s="12">
        <f t="shared" si="5"/>
        <v>72</v>
      </c>
      <c r="S18" s="13">
        <v>48</v>
      </c>
      <c r="T18" s="13">
        <v>16</v>
      </c>
      <c r="U18" s="15">
        <f t="shared" si="6"/>
        <v>64</v>
      </c>
      <c r="V18" s="16">
        <v>52</v>
      </c>
      <c r="W18" s="13">
        <v>18</v>
      </c>
      <c r="X18" s="17">
        <f t="shared" si="7"/>
        <v>70</v>
      </c>
      <c r="Y18" s="13">
        <v>61</v>
      </c>
      <c r="Z18" s="23">
        <v>19</v>
      </c>
      <c r="AA18" s="19">
        <f t="shared" si="8"/>
        <v>80</v>
      </c>
      <c r="AB18" s="3">
        <f t="shared" si="9"/>
        <v>214</v>
      </c>
      <c r="AC18" s="12">
        <f t="shared" si="10"/>
        <v>71.333333333333329</v>
      </c>
      <c r="AD18" s="13">
        <v>35</v>
      </c>
      <c r="AE18" s="13">
        <v>11</v>
      </c>
      <c r="AF18" s="15">
        <f t="shared" si="11"/>
        <v>46</v>
      </c>
      <c r="AG18" s="16">
        <v>32</v>
      </c>
      <c r="AH18" s="13">
        <v>12</v>
      </c>
      <c r="AI18" s="17">
        <f t="shared" si="12"/>
        <v>44</v>
      </c>
      <c r="AJ18" s="13">
        <v>30</v>
      </c>
      <c r="AK18" s="23">
        <v>14</v>
      </c>
      <c r="AL18" s="19">
        <f t="shared" si="13"/>
        <v>44</v>
      </c>
      <c r="AM18" s="13">
        <v>20</v>
      </c>
      <c r="AN18" s="23">
        <v>17</v>
      </c>
      <c r="AO18" s="19">
        <f t="shared" si="14"/>
        <v>37</v>
      </c>
      <c r="AP18" s="13">
        <v>34</v>
      </c>
      <c r="AQ18" s="23">
        <v>13</v>
      </c>
      <c r="AR18" s="19">
        <f t="shared" si="15"/>
        <v>47</v>
      </c>
      <c r="AS18" s="3">
        <f t="shared" si="16"/>
        <v>218</v>
      </c>
      <c r="AT18" s="12">
        <f t="shared" si="17"/>
        <v>43.6</v>
      </c>
      <c r="AU18" s="12">
        <f t="shared" si="18"/>
        <v>58.909090909090907</v>
      </c>
    </row>
    <row r="19" spans="1:47" ht="18.75" customHeight="1" x14ac:dyDescent="0.25">
      <c r="A19" s="9">
        <v>16</v>
      </c>
      <c r="B19" s="10" t="s">
        <v>67</v>
      </c>
      <c r="C19" s="11" t="s">
        <v>68</v>
      </c>
      <c r="D19" s="11">
        <v>298</v>
      </c>
      <c r="E19" s="12">
        <f t="shared" si="0"/>
        <v>59.599999999999994</v>
      </c>
      <c r="F19" s="11">
        <v>432</v>
      </c>
      <c r="G19" s="12">
        <f t="shared" si="1"/>
        <v>72</v>
      </c>
      <c r="H19" s="13">
        <v>42</v>
      </c>
      <c r="I19" s="13">
        <v>17</v>
      </c>
      <c r="J19" s="15">
        <f t="shared" si="20"/>
        <v>59</v>
      </c>
      <c r="K19" s="16">
        <v>35</v>
      </c>
      <c r="L19" s="13">
        <v>21</v>
      </c>
      <c r="M19" s="17">
        <f t="shared" si="2"/>
        <v>56</v>
      </c>
      <c r="N19" s="13">
        <v>35</v>
      </c>
      <c r="O19" s="23">
        <v>16</v>
      </c>
      <c r="P19" s="19">
        <f t="shared" si="3"/>
        <v>51</v>
      </c>
      <c r="Q19" s="3">
        <f t="shared" si="4"/>
        <v>166</v>
      </c>
      <c r="R19" s="12">
        <f t="shared" si="5"/>
        <v>55.333333333333336</v>
      </c>
      <c r="S19" s="13">
        <v>49</v>
      </c>
      <c r="T19" s="13">
        <v>12</v>
      </c>
      <c r="U19" s="15">
        <f t="shared" si="6"/>
        <v>61</v>
      </c>
      <c r="V19" s="16">
        <v>33</v>
      </c>
      <c r="W19" s="13">
        <v>18</v>
      </c>
      <c r="X19" s="17">
        <f t="shared" si="7"/>
        <v>51</v>
      </c>
      <c r="Y19" s="13">
        <v>31</v>
      </c>
      <c r="Z19" s="23">
        <v>18</v>
      </c>
      <c r="AA19" s="19">
        <f t="shared" si="8"/>
        <v>49</v>
      </c>
      <c r="AB19" s="3">
        <f t="shared" si="9"/>
        <v>161</v>
      </c>
      <c r="AC19" s="12">
        <f t="shared" si="10"/>
        <v>53.666666666666664</v>
      </c>
      <c r="AD19" s="13">
        <v>18</v>
      </c>
      <c r="AE19" s="13">
        <v>11</v>
      </c>
      <c r="AF19" s="15">
        <f t="shared" si="11"/>
        <v>29</v>
      </c>
      <c r="AG19" s="16">
        <v>20</v>
      </c>
      <c r="AH19" s="13">
        <v>12</v>
      </c>
      <c r="AI19" s="17">
        <f t="shared" si="12"/>
        <v>32</v>
      </c>
      <c r="AJ19" s="13">
        <v>18</v>
      </c>
      <c r="AK19" s="23">
        <v>12</v>
      </c>
      <c r="AL19" s="19">
        <f t="shared" si="13"/>
        <v>30</v>
      </c>
      <c r="AM19" s="13">
        <v>31</v>
      </c>
      <c r="AN19" s="23">
        <v>14</v>
      </c>
      <c r="AO19" s="19">
        <f t="shared" si="14"/>
        <v>45</v>
      </c>
      <c r="AP19" s="13">
        <v>33</v>
      </c>
      <c r="AQ19" s="23">
        <v>13</v>
      </c>
      <c r="AR19" s="19">
        <f t="shared" si="15"/>
        <v>46</v>
      </c>
      <c r="AS19" s="3">
        <f t="shared" si="16"/>
        <v>182</v>
      </c>
      <c r="AT19" s="12">
        <f t="shared" si="17"/>
        <v>36.4</v>
      </c>
      <c r="AU19" s="12">
        <f t="shared" si="18"/>
        <v>46.272727272727273</v>
      </c>
    </row>
    <row r="20" spans="1:47" ht="18.75" customHeight="1" x14ac:dyDescent="0.25">
      <c r="A20" s="9">
        <v>17</v>
      </c>
      <c r="B20" s="10" t="s">
        <v>69</v>
      </c>
      <c r="C20" s="11" t="s">
        <v>70</v>
      </c>
      <c r="D20" s="11">
        <v>262</v>
      </c>
      <c r="E20" s="12">
        <f t="shared" si="0"/>
        <v>52.400000000000006</v>
      </c>
      <c r="F20" s="11">
        <v>332</v>
      </c>
      <c r="G20" s="12">
        <f t="shared" si="1"/>
        <v>55.333333333333336</v>
      </c>
      <c r="H20" s="13">
        <v>32</v>
      </c>
      <c r="I20" s="13">
        <v>14</v>
      </c>
      <c r="J20" s="15">
        <f t="shared" si="20"/>
        <v>46</v>
      </c>
      <c r="K20" s="16">
        <v>46</v>
      </c>
      <c r="L20" s="13">
        <v>20</v>
      </c>
      <c r="M20" s="17">
        <f t="shared" si="2"/>
        <v>66</v>
      </c>
      <c r="N20" s="13">
        <v>49</v>
      </c>
      <c r="O20" s="23">
        <v>18</v>
      </c>
      <c r="P20" s="19">
        <f t="shared" si="3"/>
        <v>67</v>
      </c>
      <c r="Q20" s="3">
        <f t="shared" si="4"/>
        <v>179</v>
      </c>
      <c r="R20" s="12">
        <f t="shared" si="5"/>
        <v>59.666666666666664</v>
      </c>
      <c r="S20" s="13">
        <v>40</v>
      </c>
      <c r="T20" s="13">
        <v>14</v>
      </c>
      <c r="U20" s="15">
        <f t="shared" si="6"/>
        <v>54</v>
      </c>
      <c r="V20" s="16">
        <v>43</v>
      </c>
      <c r="W20" s="13">
        <v>19</v>
      </c>
      <c r="X20" s="17">
        <f t="shared" si="7"/>
        <v>62</v>
      </c>
      <c r="Y20" s="13">
        <v>47</v>
      </c>
      <c r="Z20" s="23">
        <v>19</v>
      </c>
      <c r="AA20" s="19">
        <f t="shared" si="8"/>
        <v>66</v>
      </c>
      <c r="AB20" s="3">
        <f t="shared" si="9"/>
        <v>182</v>
      </c>
      <c r="AC20" s="12">
        <f t="shared" si="10"/>
        <v>60.666666666666664</v>
      </c>
      <c r="AD20" s="13">
        <v>10</v>
      </c>
      <c r="AE20" s="13">
        <v>13</v>
      </c>
      <c r="AF20" s="15">
        <f t="shared" si="11"/>
        <v>23</v>
      </c>
      <c r="AG20" s="16">
        <v>37</v>
      </c>
      <c r="AH20" s="13">
        <v>14</v>
      </c>
      <c r="AI20" s="17">
        <f t="shared" si="12"/>
        <v>51</v>
      </c>
      <c r="AJ20" s="13">
        <v>30</v>
      </c>
      <c r="AK20" s="23">
        <v>10</v>
      </c>
      <c r="AL20" s="19">
        <f t="shared" si="13"/>
        <v>40</v>
      </c>
      <c r="AM20" s="13">
        <v>38</v>
      </c>
      <c r="AN20" s="23">
        <v>14</v>
      </c>
      <c r="AO20" s="19">
        <f t="shared" si="14"/>
        <v>52</v>
      </c>
      <c r="AP20" s="13">
        <v>4</v>
      </c>
      <c r="AQ20" s="23">
        <v>12</v>
      </c>
      <c r="AR20" s="19">
        <f t="shared" si="15"/>
        <v>16</v>
      </c>
      <c r="AS20" s="3">
        <f t="shared" si="16"/>
        <v>182</v>
      </c>
      <c r="AT20" s="12">
        <f t="shared" si="17"/>
        <v>36.4</v>
      </c>
      <c r="AU20" s="12">
        <f t="shared" si="18"/>
        <v>49.363636363636367</v>
      </c>
    </row>
    <row r="21" spans="1:47" ht="18.75" customHeight="1" x14ac:dyDescent="0.25">
      <c r="A21" s="9">
        <v>18</v>
      </c>
      <c r="B21" s="10" t="s">
        <v>71</v>
      </c>
      <c r="C21" s="11" t="s">
        <v>72</v>
      </c>
      <c r="D21" s="11">
        <v>354</v>
      </c>
      <c r="E21" s="12">
        <f t="shared" si="0"/>
        <v>70.8</v>
      </c>
      <c r="F21" s="11">
        <v>497</v>
      </c>
      <c r="G21" s="12">
        <f t="shared" si="1"/>
        <v>82.833333333333343</v>
      </c>
      <c r="H21" s="13">
        <v>32</v>
      </c>
      <c r="I21" s="13">
        <v>16</v>
      </c>
      <c r="J21" s="15">
        <f t="shared" si="20"/>
        <v>48</v>
      </c>
      <c r="K21" s="16">
        <v>47</v>
      </c>
      <c r="L21" s="13">
        <v>22</v>
      </c>
      <c r="M21" s="17">
        <f t="shared" si="2"/>
        <v>69</v>
      </c>
      <c r="N21" s="13">
        <v>47</v>
      </c>
      <c r="O21" s="27">
        <v>18</v>
      </c>
      <c r="P21" s="19">
        <f t="shared" si="3"/>
        <v>65</v>
      </c>
      <c r="Q21" s="3">
        <f t="shared" si="4"/>
        <v>182</v>
      </c>
      <c r="R21" s="12">
        <f t="shared" si="5"/>
        <v>60.666666666666664</v>
      </c>
      <c r="S21" s="13">
        <v>41</v>
      </c>
      <c r="T21" s="13">
        <v>18</v>
      </c>
      <c r="U21" s="15">
        <f t="shared" si="6"/>
        <v>59</v>
      </c>
      <c r="V21" s="16">
        <v>47</v>
      </c>
      <c r="W21" s="13">
        <v>20</v>
      </c>
      <c r="X21" s="17">
        <f t="shared" si="7"/>
        <v>67</v>
      </c>
      <c r="Y21" s="13">
        <v>48</v>
      </c>
      <c r="Z21" s="27">
        <v>19</v>
      </c>
      <c r="AA21" s="19">
        <f t="shared" si="8"/>
        <v>67</v>
      </c>
      <c r="AB21" s="3">
        <f t="shared" si="9"/>
        <v>193</v>
      </c>
      <c r="AC21" s="12">
        <f t="shared" si="10"/>
        <v>64.333333333333329</v>
      </c>
      <c r="AD21" s="13">
        <v>30</v>
      </c>
      <c r="AE21" s="13">
        <v>21</v>
      </c>
      <c r="AF21" s="15">
        <f t="shared" si="11"/>
        <v>51</v>
      </c>
      <c r="AG21" s="16">
        <v>44</v>
      </c>
      <c r="AH21" s="13">
        <v>16</v>
      </c>
      <c r="AI21" s="17">
        <f t="shared" si="12"/>
        <v>60</v>
      </c>
      <c r="AJ21" s="13">
        <v>39</v>
      </c>
      <c r="AK21" s="27">
        <v>20</v>
      </c>
      <c r="AL21" s="19">
        <f t="shared" si="13"/>
        <v>59</v>
      </c>
      <c r="AM21" s="13">
        <v>46</v>
      </c>
      <c r="AN21" s="27">
        <v>21</v>
      </c>
      <c r="AO21" s="19">
        <f t="shared" si="14"/>
        <v>67</v>
      </c>
      <c r="AP21" s="13">
        <v>51</v>
      </c>
      <c r="AQ21" s="27">
        <v>22</v>
      </c>
      <c r="AR21" s="19">
        <f t="shared" si="15"/>
        <v>73</v>
      </c>
      <c r="AS21" s="3">
        <f t="shared" si="16"/>
        <v>310</v>
      </c>
      <c r="AT21" s="12">
        <f t="shared" si="17"/>
        <v>62</v>
      </c>
      <c r="AU21" s="12">
        <f t="shared" si="18"/>
        <v>62.272727272727273</v>
      </c>
    </row>
    <row r="22" spans="1:47" ht="18.75" customHeight="1" x14ac:dyDescent="0.25">
      <c r="A22" s="9">
        <v>19</v>
      </c>
      <c r="B22" s="10" t="s">
        <v>73</v>
      </c>
      <c r="C22" s="11" t="s">
        <v>74</v>
      </c>
      <c r="D22" s="11">
        <v>251</v>
      </c>
      <c r="E22" s="12">
        <f t="shared" si="0"/>
        <v>50.2</v>
      </c>
      <c r="F22" s="11">
        <v>334</v>
      </c>
      <c r="G22" s="12">
        <f t="shared" si="1"/>
        <v>55.666666666666664</v>
      </c>
      <c r="H22" s="14">
        <v>17</v>
      </c>
      <c r="I22" s="14">
        <v>14</v>
      </c>
      <c r="J22" s="15">
        <f t="shared" si="20"/>
        <v>31</v>
      </c>
      <c r="K22" s="16">
        <v>38</v>
      </c>
      <c r="L22" s="14">
        <v>22</v>
      </c>
      <c r="M22" s="17">
        <f t="shared" si="2"/>
        <v>60</v>
      </c>
      <c r="N22" s="14">
        <v>30</v>
      </c>
      <c r="O22" s="18">
        <v>20</v>
      </c>
      <c r="P22" s="19">
        <f t="shared" si="3"/>
        <v>50</v>
      </c>
      <c r="Q22" s="3">
        <f t="shared" si="4"/>
        <v>141</v>
      </c>
      <c r="R22" s="12">
        <f t="shared" si="5"/>
        <v>47</v>
      </c>
      <c r="S22" s="14">
        <v>7</v>
      </c>
      <c r="T22" s="14">
        <v>20</v>
      </c>
      <c r="U22" s="15">
        <v>27</v>
      </c>
      <c r="V22" s="16">
        <v>30</v>
      </c>
      <c r="W22" s="14">
        <v>19</v>
      </c>
      <c r="X22" s="17">
        <f t="shared" si="7"/>
        <v>49</v>
      </c>
      <c r="Y22" s="14">
        <v>32</v>
      </c>
      <c r="Z22" s="18">
        <v>20</v>
      </c>
      <c r="AA22" s="19">
        <f t="shared" si="8"/>
        <v>52</v>
      </c>
      <c r="AB22" s="3">
        <f t="shared" si="9"/>
        <v>128</v>
      </c>
      <c r="AC22" s="12">
        <f t="shared" si="10"/>
        <v>42.666666666666664</v>
      </c>
      <c r="AD22" s="14">
        <v>10</v>
      </c>
      <c r="AE22" s="14">
        <v>13</v>
      </c>
      <c r="AF22" s="15">
        <f t="shared" si="11"/>
        <v>23</v>
      </c>
      <c r="AG22" s="16">
        <v>31</v>
      </c>
      <c r="AH22" s="14">
        <v>13</v>
      </c>
      <c r="AI22" s="17">
        <f t="shared" si="12"/>
        <v>44</v>
      </c>
      <c r="AJ22" s="14">
        <v>15</v>
      </c>
      <c r="AK22" s="18">
        <v>13</v>
      </c>
      <c r="AL22" s="19">
        <f t="shared" si="13"/>
        <v>28</v>
      </c>
      <c r="AM22" s="14">
        <v>35</v>
      </c>
      <c r="AN22" s="18">
        <v>15</v>
      </c>
      <c r="AO22" s="19">
        <f t="shared" si="14"/>
        <v>50</v>
      </c>
      <c r="AP22" s="14">
        <v>9</v>
      </c>
      <c r="AQ22" s="18">
        <v>13</v>
      </c>
      <c r="AR22" s="19">
        <f t="shared" si="15"/>
        <v>22</v>
      </c>
      <c r="AS22" s="3">
        <f t="shared" si="16"/>
        <v>167</v>
      </c>
      <c r="AT22" s="12">
        <f t="shared" si="17"/>
        <v>33.4</v>
      </c>
      <c r="AU22" s="12">
        <f t="shared" si="18"/>
        <v>39.636363636363633</v>
      </c>
    </row>
    <row r="23" spans="1:47" ht="18.75" customHeight="1" x14ac:dyDescent="0.25">
      <c r="A23" s="9">
        <v>20</v>
      </c>
      <c r="B23" s="10" t="s">
        <v>75</v>
      </c>
      <c r="C23" s="11" t="s">
        <v>76</v>
      </c>
      <c r="D23" s="11">
        <v>349</v>
      </c>
      <c r="E23" s="12">
        <f t="shared" si="0"/>
        <v>69.8</v>
      </c>
      <c r="F23" s="11">
        <v>480</v>
      </c>
      <c r="G23" s="12">
        <f t="shared" si="1"/>
        <v>80</v>
      </c>
      <c r="H23" s="13">
        <v>46</v>
      </c>
      <c r="I23" s="13">
        <v>20</v>
      </c>
      <c r="J23" s="15">
        <f t="shared" si="20"/>
        <v>66</v>
      </c>
      <c r="K23" s="16">
        <v>55</v>
      </c>
      <c r="L23" s="20">
        <v>25</v>
      </c>
      <c r="M23" s="17">
        <f t="shared" si="2"/>
        <v>80</v>
      </c>
      <c r="N23" s="13">
        <v>54</v>
      </c>
      <c r="O23" s="21">
        <v>20</v>
      </c>
      <c r="P23" s="19">
        <f t="shared" si="3"/>
        <v>74</v>
      </c>
      <c r="Q23" s="3">
        <f t="shared" si="4"/>
        <v>220</v>
      </c>
      <c r="R23" s="12">
        <f t="shared" si="5"/>
        <v>73.333333333333329</v>
      </c>
      <c r="S23" s="13">
        <v>54</v>
      </c>
      <c r="T23" s="13">
        <v>21</v>
      </c>
      <c r="U23" s="15">
        <f t="shared" ref="U23:U36" si="21">SUM(S23,T23)</f>
        <v>75</v>
      </c>
      <c r="V23" s="16">
        <v>44</v>
      </c>
      <c r="W23" s="20">
        <v>20</v>
      </c>
      <c r="X23" s="17">
        <f t="shared" si="7"/>
        <v>64</v>
      </c>
      <c r="Y23" s="13">
        <v>41</v>
      </c>
      <c r="Z23" s="21">
        <v>20</v>
      </c>
      <c r="AA23" s="19">
        <f t="shared" si="8"/>
        <v>61</v>
      </c>
      <c r="AB23" s="3">
        <f t="shared" si="9"/>
        <v>200</v>
      </c>
      <c r="AC23" s="12">
        <f t="shared" si="10"/>
        <v>66.666666666666671</v>
      </c>
      <c r="AD23" s="13">
        <v>50</v>
      </c>
      <c r="AE23" s="13">
        <v>21</v>
      </c>
      <c r="AF23" s="15">
        <f t="shared" si="11"/>
        <v>71</v>
      </c>
      <c r="AG23" s="16">
        <v>43</v>
      </c>
      <c r="AH23" s="20">
        <v>13</v>
      </c>
      <c r="AI23" s="17">
        <f t="shared" si="12"/>
        <v>56</v>
      </c>
      <c r="AJ23" s="13">
        <v>44</v>
      </c>
      <c r="AK23" s="21">
        <v>19</v>
      </c>
      <c r="AL23" s="19">
        <f t="shared" si="13"/>
        <v>63</v>
      </c>
      <c r="AM23" s="13">
        <v>49</v>
      </c>
      <c r="AN23" s="21">
        <v>15</v>
      </c>
      <c r="AO23" s="19">
        <f t="shared" si="14"/>
        <v>64</v>
      </c>
      <c r="AP23" s="13">
        <v>46</v>
      </c>
      <c r="AQ23" s="21">
        <v>19</v>
      </c>
      <c r="AR23" s="19">
        <f t="shared" si="15"/>
        <v>65</v>
      </c>
      <c r="AS23" s="3">
        <f t="shared" si="16"/>
        <v>319</v>
      </c>
      <c r="AT23" s="12">
        <f t="shared" si="17"/>
        <v>63.8</v>
      </c>
      <c r="AU23" s="12">
        <f t="shared" si="18"/>
        <v>67.181818181818187</v>
      </c>
    </row>
    <row r="24" spans="1:47" ht="18.75" customHeight="1" x14ac:dyDescent="0.25">
      <c r="A24" s="9">
        <v>21</v>
      </c>
      <c r="B24" s="10" t="s">
        <v>77</v>
      </c>
      <c r="C24" s="11" t="s">
        <v>78</v>
      </c>
      <c r="D24" s="11">
        <v>349</v>
      </c>
      <c r="E24" s="12">
        <f t="shared" si="0"/>
        <v>69.8</v>
      </c>
      <c r="F24" s="11">
        <v>433</v>
      </c>
      <c r="G24" s="12">
        <f t="shared" si="1"/>
        <v>72.166666666666671</v>
      </c>
      <c r="H24" s="13">
        <v>61</v>
      </c>
      <c r="I24" s="13">
        <v>16</v>
      </c>
      <c r="J24" s="15">
        <f t="shared" si="20"/>
        <v>77</v>
      </c>
      <c r="K24" s="16">
        <v>47</v>
      </c>
      <c r="L24" s="20">
        <v>22</v>
      </c>
      <c r="M24" s="17">
        <f t="shared" si="2"/>
        <v>69</v>
      </c>
      <c r="N24" s="13">
        <v>54</v>
      </c>
      <c r="O24" s="21">
        <v>19</v>
      </c>
      <c r="P24" s="19">
        <f t="shared" si="3"/>
        <v>73</v>
      </c>
      <c r="Q24" s="3">
        <f t="shared" si="4"/>
        <v>219</v>
      </c>
      <c r="R24" s="12">
        <f t="shared" si="5"/>
        <v>73</v>
      </c>
      <c r="S24" s="13">
        <v>42</v>
      </c>
      <c r="T24" s="13">
        <v>16</v>
      </c>
      <c r="U24" s="15">
        <f t="shared" si="21"/>
        <v>58</v>
      </c>
      <c r="V24" s="16">
        <v>50</v>
      </c>
      <c r="W24" s="20">
        <v>20</v>
      </c>
      <c r="X24" s="17">
        <f t="shared" si="7"/>
        <v>70</v>
      </c>
      <c r="Y24" s="13">
        <v>45</v>
      </c>
      <c r="Z24" s="21">
        <v>20</v>
      </c>
      <c r="AA24" s="19">
        <f t="shared" si="8"/>
        <v>65</v>
      </c>
      <c r="AB24" s="3">
        <f t="shared" si="9"/>
        <v>193</v>
      </c>
      <c r="AC24" s="12">
        <f t="shared" si="10"/>
        <v>64.333333333333329</v>
      </c>
      <c r="AD24" s="13">
        <v>35</v>
      </c>
      <c r="AE24" s="13">
        <v>18</v>
      </c>
      <c r="AF24" s="15">
        <f t="shared" si="11"/>
        <v>53</v>
      </c>
      <c r="AG24" s="16">
        <v>64</v>
      </c>
      <c r="AH24" s="20">
        <v>14</v>
      </c>
      <c r="AI24" s="17">
        <f t="shared" si="12"/>
        <v>78</v>
      </c>
      <c r="AJ24" s="13">
        <v>37</v>
      </c>
      <c r="AK24" s="21">
        <v>18</v>
      </c>
      <c r="AL24" s="19">
        <f t="shared" si="13"/>
        <v>55</v>
      </c>
      <c r="AM24" s="13">
        <v>34</v>
      </c>
      <c r="AN24" s="21">
        <v>19</v>
      </c>
      <c r="AO24" s="19">
        <f t="shared" si="14"/>
        <v>53</v>
      </c>
      <c r="AP24" s="13">
        <v>41</v>
      </c>
      <c r="AQ24" s="21">
        <v>16</v>
      </c>
      <c r="AR24" s="19">
        <f t="shared" si="15"/>
        <v>57</v>
      </c>
      <c r="AS24" s="3">
        <f t="shared" si="16"/>
        <v>296</v>
      </c>
      <c r="AT24" s="12">
        <f t="shared" si="17"/>
        <v>59.2</v>
      </c>
      <c r="AU24" s="12">
        <f t="shared" si="18"/>
        <v>64.36363636363636</v>
      </c>
    </row>
    <row r="25" spans="1:47" ht="18.75" customHeight="1" x14ac:dyDescent="0.25">
      <c r="A25" s="9">
        <v>22</v>
      </c>
      <c r="B25" s="10" t="s">
        <v>79</v>
      </c>
      <c r="C25" s="11" t="s">
        <v>80</v>
      </c>
      <c r="D25" s="11">
        <v>259</v>
      </c>
      <c r="E25" s="12">
        <f t="shared" si="0"/>
        <v>51.800000000000004</v>
      </c>
      <c r="F25" s="11">
        <v>378</v>
      </c>
      <c r="G25" s="12">
        <f t="shared" si="1"/>
        <v>63</v>
      </c>
      <c r="H25" s="13">
        <v>57</v>
      </c>
      <c r="I25" s="13">
        <v>20</v>
      </c>
      <c r="J25" s="15">
        <f t="shared" si="20"/>
        <v>77</v>
      </c>
      <c r="K25" s="16">
        <v>60</v>
      </c>
      <c r="L25" s="13">
        <v>22</v>
      </c>
      <c r="M25" s="17">
        <f t="shared" si="2"/>
        <v>82</v>
      </c>
      <c r="N25" s="13">
        <v>50</v>
      </c>
      <c r="O25" s="23">
        <v>21</v>
      </c>
      <c r="P25" s="17">
        <f t="shared" si="3"/>
        <v>71</v>
      </c>
      <c r="Q25" s="3">
        <f t="shared" si="4"/>
        <v>230</v>
      </c>
      <c r="R25" s="12">
        <f t="shared" si="5"/>
        <v>76.666666666666671</v>
      </c>
      <c r="S25" s="13">
        <v>32</v>
      </c>
      <c r="T25" s="13">
        <v>20</v>
      </c>
      <c r="U25" s="15">
        <f t="shared" si="21"/>
        <v>52</v>
      </c>
      <c r="V25" s="16">
        <v>50</v>
      </c>
      <c r="W25" s="13">
        <v>18</v>
      </c>
      <c r="X25" s="17">
        <f t="shared" si="7"/>
        <v>68</v>
      </c>
      <c r="Y25" s="13">
        <v>48</v>
      </c>
      <c r="Z25" s="23">
        <v>20</v>
      </c>
      <c r="AA25" s="19">
        <f t="shared" si="8"/>
        <v>68</v>
      </c>
      <c r="AB25" s="3">
        <f t="shared" si="9"/>
        <v>188</v>
      </c>
      <c r="AC25" s="12">
        <f t="shared" si="10"/>
        <v>62.666666666666664</v>
      </c>
      <c r="AD25" s="13">
        <v>47</v>
      </c>
      <c r="AE25" s="13">
        <v>19</v>
      </c>
      <c r="AF25" s="15">
        <f t="shared" si="11"/>
        <v>66</v>
      </c>
      <c r="AG25" s="16">
        <v>43</v>
      </c>
      <c r="AH25" s="13">
        <v>17</v>
      </c>
      <c r="AI25" s="17">
        <f t="shared" si="12"/>
        <v>60</v>
      </c>
      <c r="AJ25" s="13">
        <v>51</v>
      </c>
      <c r="AK25" s="23">
        <v>20</v>
      </c>
      <c r="AL25" s="19">
        <f t="shared" si="13"/>
        <v>71</v>
      </c>
      <c r="AM25" s="13">
        <v>33</v>
      </c>
      <c r="AN25" s="23">
        <v>20</v>
      </c>
      <c r="AO25" s="19">
        <f t="shared" si="14"/>
        <v>53</v>
      </c>
      <c r="AP25" s="13">
        <v>63</v>
      </c>
      <c r="AQ25" s="23">
        <v>18</v>
      </c>
      <c r="AR25" s="19">
        <f t="shared" si="15"/>
        <v>81</v>
      </c>
      <c r="AS25" s="3">
        <f t="shared" si="16"/>
        <v>331</v>
      </c>
      <c r="AT25" s="12">
        <f t="shared" si="17"/>
        <v>66.2</v>
      </c>
      <c r="AU25" s="12">
        <f t="shared" si="18"/>
        <v>68.090909090909093</v>
      </c>
    </row>
    <row r="26" spans="1:47" ht="18.75" customHeight="1" x14ac:dyDescent="0.25">
      <c r="A26" s="9">
        <v>23</v>
      </c>
      <c r="B26" s="10" t="s">
        <v>81</v>
      </c>
      <c r="C26" s="11" t="s">
        <v>82</v>
      </c>
      <c r="D26" s="11">
        <v>306</v>
      </c>
      <c r="E26" s="12">
        <f t="shared" si="0"/>
        <v>61.199999999999996</v>
      </c>
      <c r="F26" s="11">
        <v>441</v>
      </c>
      <c r="G26" s="12">
        <f t="shared" si="1"/>
        <v>73.5</v>
      </c>
      <c r="H26" s="13">
        <v>40</v>
      </c>
      <c r="I26" s="13">
        <v>16</v>
      </c>
      <c r="J26" s="15">
        <f t="shared" si="20"/>
        <v>56</v>
      </c>
      <c r="K26" s="16">
        <v>41</v>
      </c>
      <c r="L26" s="13">
        <v>21</v>
      </c>
      <c r="M26" s="17">
        <f t="shared" si="2"/>
        <v>62</v>
      </c>
      <c r="N26" s="13">
        <v>30</v>
      </c>
      <c r="O26" s="27">
        <v>20</v>
      </c>
      <c r="P26" s="19">
        <f t="shared" si="3"/>
        <v>50</v>
      </c>
      <c r="Q26" s="3">
        <f t="shared" si="4"/>
        <v>168</v>
      </c>
      <c r="R26" s="12">
        <f t="shared" si="5"/>
        <v>56</v>
      </c>
      <c r="S26" s="13">
        <v>30</v>
      </c>
      <c r="T26" s="13">
        <v>16</v>
      </c>
      <c r="U26" s="15">
        <f t="shared" si="21"/>
        <v>46</v>
      </c>
      <c r="V26" s="16">
        <v>49</v>
      </c>
      <c r="W26" s="13">
        <v>20</v>
      </c>
      <c r="X26" s="17">
        <f t="shared" si="7"/>
        <v>69</v>
      </c>
      <c r="Y26" s="13">
        <v>30</v>
      </c>
      <c r="Z26" s="27">
        <v>19</v>
      </c>
      <c r="AA26" s="19">
        <f t="shared" si="8"/>
        <v>49</v>
      </c>
      <c r="AB26" s="3">
        <f t="shared" si="9"/>
        <v>164</v>
      </c>
      <c r="AC26" s="12">
        <f t="shared" si="10"/>
        <v>54.666666666666664</v>
      </c>
      <c r="AD26" s="13">
        <v>19</v>
      </c>
      <c r="AE26" s="13">
        <v>15</v>
      </c>
      <c r="AF26" s="15">
        <f t="shared" si="11"/>
        <v>34</v>
      </c>
      <c r="AG26" s="16">
        <v>18</v>
      </c>
      <c r="AH26" s="13">
        <v>12</v>
      </c>
      <c r="AI26" s="17">
        <f t="shared" si="12"/>
        <v>30</v>
      </c>
      <c r="AJ26" s="13">
        <v>47</v>
      </c>
      <c r="AK26" s="27">
        <v>15</v>
      </c>
      <c r="AL26" s="19">
        <f t="shared" si="13"/>
        <v>62</v>
      </c>
      <c r="AM26" s="13">
        <v>31</v>
      </c>
      <c r="AN26" s="27">
        <v>16</v>
      </c>
      <c r="AO26" s="19">
        <f t="shared" si="14"/>
        <v>47</v>
      </c>
      <c r="AP26" s="13">
        <v>35</v>
      </c>
      <c r="AQ26" s="27">
        <v>15</v>
      </c>
      <c r="AR26" s="19">
        <f t="shared" si="15"/>
        <v>50</v>
      </c>
      <c r="AS26" s="3">
        <f t="shared" si="16"/>
        <v>223</v>
      </c>
      <c r="AT26" s="12">
        <f t="shared" si="17"/>
        <v>44.6</v>
      </c>
      <c r="AU26" s="12">
        <f t="shared" si="18"/>
        <v>50.454545454545453</v>
      </c>
    </row>
    <row r="27" spans="1:47" ht="18.75" customHeight="1" x14ac:dyDescent="0.25">
      <c r="A27" s="9">
        <v>24</v>
      </c>
      <c r="B27" s="10" t="s">
        <v>83</v>
      </c>
      <c r="C27" s="11" t="s">
        <v>84</v>
      </c>
      <c r="D27" s="11">
        <v>281</v>
      </c>
      <c r="E27" s="12">
        <f t="shared" si="0"/>
        <v>56.2</v>
      </c>
      <c r="F27" s="11">
        <v>383</v>
      </c>
      <c r="G27" s="12">
        <f t="shared" si="1"/>
        <v>63.833333333333329</v>
      </c>
      <c r="H27" s="13">
        <v>47</v>
      </c>
      <c r="I27" s="13">
        <v>19</v>
      </c>
      <c r="J27" s="15">
        <f t="shared" si="20"/>
        <v>66</v>
      </c>
      <c r="K27" s="16">
        <v>40</v>
      </c>
      <c r="L27" s="13">
        <v>21</v>
      </c>
      <c r="M27" s="17">
        <f t="shared" si="2"/>
        <v>61</v>
      </c>
      <c r="N27" s="13">
        <v>54</v>
      </c>
      <c r="O27" s="27">
        <v>20</v>
      </c>
      <c r="P27" s="19">
        <f t="shared" si="3"/>
        <v>74</v>
      </c>
      <c r="Q27" s="3">
        <f t="shared" si="4"/>
        <v>201</v>
      </c>
      <c r="R27" s="12">
        <f t="shared" si="5"/>
        <v>67</v>
      </c>
      <c r="S27" s="13">
        <v>32</v>
      </c>
      <c r="T27" s="13">
        <v>21</v>
      </c>
      <c r="U27" s="15">
        <f t="shared" si="21"/>
        <v>53</v>
      </c>
      <c r="V27" s="16">
        <v>58</v>
      </c>
      <c r="W27" s="13">
        <v>19</v>
      </c>
      <c r="X27" s="17">
        <f t="shared" si="7"/>
        <v>77</v>
      </c>
      <c r="Y27" s="13">
        <v>40</v>
      </c>
      <c r="Z27" s="27">
        <v>20</v>
      </c>
      <c r="AA27" s="19">
        <f t="shared" si="8"/>
        <v>60</v>
      </c>
      <c r="AB27" s="3">
        <f t="shared" si="9"/>
        <v>190</v>
      </c>
      <c r="AC27" s="12">
        <f t="shared" si="10"/>
        <v>63.333333333333336</v>
      </c>
      <c r="AD27" s="13">
        <v>47</v>
      </c>
      <c r="AE27" s="13">
        <v>22</v>
      </c>
      <c r="AF27" s="15">
        <f t="shared" si="11"/>
        <v>69</v>
      </c>
      <c r="AG27" s="16">
        <v>43</v>
      </c>
      <c r="AH27" s="13">
        <v>19</v>
      </c>
      <c r="AI27" s="17">
        <f t="shared" si="12"/>
        <v>62</v>
      </c>
      <c r="AJ27" s="13">
        <v>53</v>
      </c>
      <c r="AK27" s="27">
        <v>25</v>
      </c>
      <c r="AL27" s="19">
        <f t="shared" si="13"/>
        <v>78</v>
      </c>
      <c r="AM27" s="13">
        <v>39</v>
      </c>
      <c r="AN27" s="27">
        <v>18</v>
      </c>
      <c r="AO27" s="19">
        <f t="shared" si="14"/>
        <v>57</v>
      </c>
      <c r="AP27" s="13">
        <v>57</v>
      </c>
      <c r="AQ27" s="27">
        <v>22</v>
      </c>
      <c r="AR27" s="19">
        <f t="shared" si="15"/>
        <v>79</v>
      </c>
      <c r="AS27" s="3">
        <f t="shared" si="16"/>
        <v>345</v>
      </c>
      <c r="AT27" s="12">
        <f t="shared" si="17"/>
        <v>69</v>
      </c>
      <c r="AU27" s="12">
        <f t="shared" si="18"/>
        <v>66.909090909090907</v>
      </c>
    </row>
    <row r="28" spans="1:47" ht="18.75" customHeight="1" x14ac:dyDescent="0.25">
      <c r="A28" s="9">
        <v>25</v>
      </c>
      <c r="B28" s="10" t="s">
        <v>85</v>
      </c>
      <c r="C28" s="11" t="s">
        <v>86</v>
      </c>
      <c r="D28" s="11">
        <v>295</v>
      </c>
      <c r="E28" s="12">
        <f t="shared" si="0"/>
        <v>59</v>
      </c>
      <c r="F28" s="11">
        <v>279</v>
      </c>
      <c r="G28" s="12">
        <f t="shared" si="1"/>
        <v>46.5</v>
      </c>
      <c r="H28" s="13">
        <v>31</v>
      </c>
      <c r="I28" s="13">
        <v>13</v>
      </c>
      <c r="J28" s="15">
        <f t="shared" si="20"/>
        <v>44</v>
      </c>
      <c r="K28" s="16">
        <v>38</v>
      </c>
      <c r="L28" s="13">
        <v>19</v>
      </c>
      <c r="M28" s="17">
        <f t="shared" si="2"/>
        <v>57</v>
      </c>
      <c r="N28" s="13">
        <v>48</v>
      </c>
      <c r="O28" s="27">
        <v>19</v>
      </c>
      <c r="P28" s="19">
        <f t="shared" si="3"/>
        <v>67</v>
      </c>
      <c r="Q28" s="3">
        <f t="shared" si="4"/>
        <v>168</v>
      </c>
      <c r="R28" s="12">
        <f t="shared" si="5"/>
        <v>56</v>
      </c>
      <c r="S28" s="13">
        <v>30</v>
      </c>
      <c r="T28" s="13">
        <v>12</v>
      </c>
      <c r="U28" s="15">
        <f t="shared" si="21"/>
        <v>42</v>
      </c>
      <c r="V28" s="16">
        <v>49</v>
      </c>
      <c r="W28" s="13">
        <v>19</v>
      </c>
      <c r="X28" s="17">
        <f t="shared" si="7"/>
        <v>68</v>
      </c>
      <c r="Y28" s="13">
        <v>41</v>
      </c>
      <c r="Z28" s="27">
        <v>18</v>
      </c>
      <c r="AA28" s="19">
        <f t="shared" si="8"/>
        <v>59</v>
      </c>
      <c r="AB28" s="3">
        <f t="shared" si="9"/>
        <v>169</v>
      </c>
      <c r="AC28" s="12">
        <f t="shared" si="10"/>
        <v>56.333333333333336</v>
      </c>
      <c r="AD28" s="13">
        <v>30</v>
      </c>
      <c r="AE28" s="13">
        <v>12</v>
      </c>
      <c r="AF28" s="15">
        <f t="shared" si="11"/>
        <v>42</v>
      </c>
      <c r="AG28" s="16">
        <v>43</v>
      </c>
      <c r="AH28" s="13">
        <v>13</v>
      </c>
      <c r="AI28" s="17">
        <f t="shared" si="12"/>
        <v>56</v>
      </c>
      <c r="AJ28" s="13">
        <v>40</v>
      </c>
      <c r="AK28" s="27">
        <v>15</v>
      </c>
      <c r="AL28" s="19">
        <f t="shared" si="13"/>
        <v>55</v>
      </c>
      <c r="AM28" s="13">
        <v>30</v>
      </c>
      <c r="AN28" s="27">
        <v>13</v>
      </c>
      <c r="AO28" s="19">
        <f t="shared" si="14"/>
        <v>43</v>
      </c>
      <c r="AP28" s="13">
        <v>19</v>
      </c>
      <c r="AQ28" s="27">
        <v>11</v>
      </c>
      <c r="AR28" s="19">
        <f t="shared" si="15"/>
        <v>30</v>
      </c>
      <c r="AS28" s="3">
        <f t="shared" si="16"/>
        <v>226</v>
      </c>
      <c r="AT28" s="12">
        <f t="shared" si="17"/>
        <v>45.2</v>
      </c>
      <c r="AU28" s="12">
        <f t="shared" si="18"/>
        <v>51.18181818181818</v>
      </c>
    </row>
    <row r="29" spans="1:47" ht="18.75" customHeight="1" x14ac:dyDescent="0.25">
      <c r="A29" s="9">
        <v>26</v>
      </c>
      <c r="B29" s="10" t="s">
        <v>87</v>
      </c>
      <c r="C29" s="11" t="s">
        <v>88</v>
      </c>
      <c r="D29" s="11">
        <v>289</v>
      </c>
      <c r="E29" s="12">
        <f t="shared" si="0"/>
        <v>57.8</v>
      </c>
      <c r="F29" s="11">
        <v>400</v>
      </c>
      <c r="G29" s="12">
        <f t="shared" si="1"/>
        <v>66.666666666666657</v>
      </c>
      <c r="H29" s="13">
        <v>41</v>
      </c>
      <c r="I29" s="13">
        <v>18</v>
      </c>
      <c r="J29" s="15">
        <f t="shared" si="20"/>
        <v>59</v>
      </c>
      <c r="K29" s="16">
        <v>38</v>
      </c>
      <c r="L29" s="13">
        <v>22</v>
      </c>
      <c r="M29" s="17">
        <f t="shared" si="2"/>
        <v>60</v>
      </c>
      <c r="N29" s="13">
        <v>46</v>
      </c>
      <c r="O29" s="27">
        <v>19</v>
      </c>
      <c r="P29" s="19">
        <f t="shared" si="3"/>
        <v>65</v>
      </c>
      <c r="Q29" s="3">
        <f t="shared" si="4"/>
        <v>184</v>
      </c>
      <c r="R29" s="12">
        <f t="shared" si="5"/>
        <v>61.333333333333336</v>
      </c>
      <c r="S29" s="13">
        <v>34</v>
      </c>
      <c r="T29" s="13">
        <v>22</v>
      </c>
      <c r="U29" s="15">
        <f t="shared" si="21"/>
        <v>56</v>
      </c>
      <c r="V29" s="16">
        <v>35</v>
      </c>
      <c r="W29" s="13">
        <v>20</v>
      </c>
      <c r="X29" s="17">
        <f t="shared" si="7"/>
        <v>55</v>
      </c>
      <c r="Y29" s="13">
        <v>54</v>
      </c>
      <c r="Z29" s="27">
        <v>20</v>
      </c>
      <c r="AA29" s="19">
        <f t="shared" si="8"/>
        <v>74</v>
      </c>
      <c r="AB29" s="3">
        <f t="shared" si="9"/>
        <v>185</v>
      </c>
      <c r="AC29" s="12">
        <f t="shared" si="10"/>
        <v>61.666666666666664</v>
      </c>
      <c r="AD29" s="13">
        <v>37</v>
      </c>
      <c r="AE29" s="13">
        <v>21</v>
      </c>
      <c r="AF29" s="15">
        <f t="shared" si="11"/>
        <v>58</v>
      </c>
      <c r="AG29" s="16">
        <v>44</v>
      </c>
      <c r="AH29" s="13">
        <v>19</v>
      </c>
      <c r="AI29" s="17">
        <f t="shared" si="12"/>
        <v>63</v>
      </c>
      <c r="AJ29" s="13">
        <v>44</v>
      </c>
      <c r="AK29" s="27">
        <v>25</v>
      </c>
      <c r="AL29" s="19">
        <f t="shared" si="13"/>
        <v>69</v>
      </c>
      <c r="AM29" s="13">
        <v>60</v>
      </c>
      <c r="AN29" s="27">
        <v>21</v>
      </c>
      <c r="AO29" s="19">
        <f t="shared" si="14"/>
        <v>81</v>
      </c>
      <c r="AP29" s="13">
        <v>66</v>
      </c>
      <c r="AQ29" s="27">
        <v>19</v>
      </c>
      <c r="AR29" s="19">
        <f t="shared" si="15"/>
        <v>85</v>
      </c>
      <c r="AS29" s="3">
        <f t="shared" si="16"/>
        <v>356</v>
      </c>
      <c r="AT29" s="12">
        <f t="shared" si="17"/>
        <v>71.2</v>
      </c>
      <c r="AU29" s="12">
        <f t="shared" si="18"/>
        <v>65.909090909090907</v>
      </c>
    </row>
    <row r="30" spans="1:47" ht="18.75" customHeight="1" x14ac:dyDescent="0.25">
      <c r="A30" s="9">
        <v>27</v>
      </c>
      <c r="B30" s="10" t="s">
        <v>89</v>
      </c>
      <c r="C30" s="11" t="s">
        <v>90</v>
      </c>
      <c r="D30" s="11">
        <v>350</v>
      </c>
      <c r="E30" s="12">
        <f t="shared" si="0"/>
        <v>70</v>
      </c>
      <c r="F30" s="11">
        <v>518</v>
      </c>
      <c r="G30" s="12">
        <f t="shared" si="1"/>
        <v>86.333333333333329</v>
      </c>
      <c r="H30" s="13">
        <v>75</v>
      </c>
      <c r="I30" s="13">
        <v>25</v>
      </c>
      <c r="J30" s="15">
        <f t="shared" si="20"/>
        <v>100</v>
      </c>
      <c r="K30" s="16">
        <v>57</v>
      </c>
      <c r="L30" s="13">
        <v>22</v>
      </c>
      <c r="M30" s="17">
        <f t="shared" si="2"/>
        <v>79</v>
      </c>
      <c r="N30" s="13">
        <v>41</v>
      </c>
      <c r="O30" s="27">
        <v>25</v>
      </c>
      <c r="P30" s="19">
        <f t="shared" si="3"/>
        <v>66</v>
      </c>
      <c r="Q30" s="3">
        <f t="shared" si="4"/>
        <v>245</v>
      </c>
      <c r="R30" s="12">
        <f t="shared" si="5"/>
        <v>81.666666666666671</v>
      </c>
      <c r="S30" s="13">
        <v>43</v>
      </c>
      <c r="T30" s="13">
        <v>25</v>
      </c>
      <c r="U30" s="15">
        <f t="shared" si="21"/>
        <v>68</v>
      </c>
      <c r="V30" s="16">
        <v>45</v>
      </c>
      <c r="W30" s="13">
        <v>19</v>
      </c>
      <c r="X30" s="17">
        <f t="shared" si="7"/>
        <v>64</v>
      </c>
      <c r="Y30" s="13">
        <v>47</v>
      </c>
      <c r="Z30" s="27">
        <v>21</v>
      </c>
      <c r="AA30" s="19">
        <f t="shared" si="8"/>
        <v>68</v>
      </c>
      <c r="AB30" s="3">
        <f t="shared" si="9"/>
        <v>200</v>
      </c>
      <c r="AC30" s="12">
        <f t="shared" si="10"/>
        <v>66.666666666666671</v>
      </c>
      <c r="AD30" s="13">
        <v>60</v>
      </c>
      <c r="AE30" s="13">
        <v>25</v>
      </c>
      <c r="AF30" s="15">
        <f t="shared" si="11"/>
        <v>85</v>
      </c>
      <c r="AG30" s="16">
        <v>53</v>
      </c>
      <c r="AH30" s="13">
        <v>25</v>
      </c>
      <c r="AI30" s="17">
        <f t="shared" si="12"/>
        <v>78</v>
      </c>
      <c r="AJ30" s="13">
        <v>40</v>
      </c>
      <c r="AK30" s="27">
        <v>25</v>
      </c>
      <c r="AL30" s="19">
        <f t="shared" si="13"/>
        <v>65</v>
      </c>
      <c r="AM30" s="13">
        <v>42</v>
      </c>
      <c r="AN30" s="27">
        <v>25</v>
      </c>
      <c r="AO30" s="19">
        <f t="shared" si="14"/>
        <v>67</v>
      </c>
      <c r="AP30" s="13">
        <v>59</v>
      </c>
      <c r="AQ30" s="27">
        <v>20</v>
      </c>
      <c r="AR30" s="19">
        <f t="shared" si="15"/>
        <v>79</v>
      </c>
      <c r="AS30" s="3">
        <f t="shared" si="16"/>
        <v>374</v>
      </c>
      <c r="AT30" s="12">
        <f t="shared" si="17"/>
        <v>74.8</v>
      </c>
      <c r="AU30" s="12">
        <f t="shared" si="18"/>
        <v>74.454545454545453</v>
      </c>
    </row>
    <row r="31" spans="1:47" ht="18.75" customHeight="1" x14ac:dyDescent="0.25">
      <c r="A31" s="9">
        <v>28</v>
      </c>
      <c r="B31" s="10" t="s">
        <v>91</v>
      </c>
      <c r="C31" s="11" t="s">
        <v>92</v>
      </c>
      <c r="D31" s="11">
        <v>299</v>
      </c>
      <c r="E31" s="12">
        <f t="shared" si="0"/>
        <v>59.8</v>
      </c>
      <c r="F31" s="11">
        <v>322</v>
      </c>
      <c r="G31" s="12">
        <f t="shared" si="1"/>
        <v>53.666666666666664</v>
      </c>
      <c r="H31" s="13">
        <v>20</v>
      </c>
      <c r="I31" s="13">
        <v>14</v>
      </c>
      <c r="J31" s="15">
        <f t="shared" si="20"/>
        <v>34</v>
      </c>
      <c r="K31" s="16">
        <v>30</v>
      </c>
      <c r="L31" s="13">
        <v>19</v>
      </c>
      <c r="M31" s="17">
        <f t="shared" si="2"/>
        <v>49</v>
      </c>
      <c r="N31" s="13">
        <v>40</v>
      </c>
      <c r="O31" s="27">
        <v>18</v>
      </c>
      <c r="P31" s="19">
        <f t="shared" si="3"/>
        <v>58</v>
      </c>
      <c r="Q31" s="3">
        <f t="shared" si="4"/>
        <v>141</v>
      </c>
      <c r="R31" s="12">
        <f t="shared" si="5"/>
        <v>47</v>
      </c>
      <c r="S31" s="13">
        <v>34</v>
      </c>
      <c r="T31" s="13">
        <v>13</v>
      </c>
      <c r="U31" s="15">
        <f t="shared" si="21"/>
        <v>47</v>
      </c>
      <c r="V31" s="16">
        <v>32</v>
      </c>
      <c r="W31" s="13">
        <v>19</v>
      </c>
      <c r="X31" s="17">
        <f t="shared" si="7"/>
        <v>51</v>
      </c>
      <c r="Y31" s="13">
        <v>42</v>
      </c>
      <c r="Z31" s="27">
        <v>18</v>
      </c>
      <c r="AA31" s="19">
        <f t="shared" si="8"/>
        <v>60</v>
      </c>
      <c r="AB31" s="3">
        <f t="shared" si="9"/>
        <v>158</v>
      </c>
      <c r="AC31" s="12">
        <f t="shared" si="10"/>
        <v>52.666666666666664</v>
      </c>
      <c r="AD31" s="13">
        <v>12</v>
      </c>
      <c r="AE31" s="13">
        <v>11</v>
      </c>
      <c r="AF31" s="15">
        <f t="shared" si="11"/>
        <v>23</v>
      </c>
      <c r="AG31" s="16">
        <v>55</v>
      </c>
      <c r="AH31" s="13">
        <v>11</v>
      </c>
      <c r="AI31" s="17">
        <f t="shared" si="12"/>
        <v>66</v>
      </c>
      <c r="AJ31" s="13">
        <v>18</v>
      </c>
      <c r="AK31" s="27">
        <v>10</v>
      </c>
      <c r="AL31" s="19">
        <f t="shared" si="13"/>
        <v>28</v>
      </c>
      <c r="AM31" s="13">
        <v>31</v>
      </c>
      <c r="AN31" s="27">
        <v>15</v>
      </c>
      <c r="AO31" s="19">
        <f t="shared" si="14"/>
        <v>46</v>
      </c>
      <c r="AP31" s="13">
        <v>30</v>
      </c>
      <c r="AQ31" s="27">
        <v>13</v>
      </c>
      <c r="AR31" s="19">
        <f t="shared" si="15"/>
        <v>43</v>
      </c>
      <c r="AS31" s="3">
        <f t="shared" si="16"/>
        <v>206</v>
      </c>
      <c r="AT31" s="12">
        <f t="shared" si="17"/>
        <v>41.2</v>
      </c>
      <c r="AU31" s="12">
        <f t="shared" si="18"/>
        <v>45.909090909090907</v>
      </c>
    </row>
    <row r="32" spans="1:47" ht="18.75" customHeight="1" x14ac:dyDescent="0.25">
      <c r="A32" s="9">
        <v>29</v>
      </c>
      <c r="B32" s="10" t="s">
        <v>93</v>
      </c>
      <c r="C32" s="11" t="s">
        <v>94</v>
      </c>
      <c r="D32" s="11">
        <v>303</v>
      </c>
      <c r="E32" s="12">
        <f t="shared" si="0"/>
        <v>60.6</v>
      </c>
      <c r="F32" s="11">
        <v>448</v>
      </c>
      <c r="G32" s="12">
        <f t="shared" si="1"/>
        <v>74.666666666666671</v>
      </c>
      <c r="H32" s="14">
        <v>49</v>
      </c>
      <c r="I32" s="14">
        <v>25</v>
      </c>
      <c r="J32" s="15">
        <f t="shared" si="20"/>
        <v>74</v>
      </c>
      <c r="K32" s="16">
        <v>39</v>
      </c>
      <c r="L32" s="14">
        <v>25</v>
      </c>
      <c r="M32" s="17">
        <f t="shared" si="2"/>
        <v>64</v>
      </c>
      <c r="N32" s="14">
        <v>50</v>
      </c>
      <c r="O32" s="18">
        <v>25</v>
      </c>
      <c r="P32" s="19">
        <f t="shared" si="3"/>
        <v>75</v>
      </c>
      <c r="Q32" s="3">
        <f t="shared" si="4"/>
        <v>213</v>
      </c>
      <c r="R32" s="12">
        <f t="shared" si="5"/>
        <v>71</v>
      </c>
      <c r="S32" s="14">
        <v>49</v>
      </c>
      <c r="T32" s="14">
        <v>25</v>
      </c>
      <c r="U32" s="15">
        <f t="shared" si="21"/>
        <v>74</v>
      </c>
      <c r="V32" s="16">
        <v>50</v>
      </c>
      <c r="W32" s="14">
        <v>25</v>
      </c>
      <c r="X32" s="17">
        <f t="shared" si="7"/>
        <v>75</v>
      </c>
      <c r="Y32" s="14">
        <v>48</v>
      </c>
      <c r="Z32" s="18">
        <v>25</v>
      </c>
      <c r="AA32" s="19">
        <f t="shared" si="8"/>
        <v>73</v>
      </c>
      <c r="AB32" s="3">
        <f t="shared" si="9"/>
        <v>222</v>
      </c>
      <c r="AC32" s="12">
        <f t="shared" si="10"/>
        <v>74</v>
      </c>
      <c r="AD32" s="14">
        <v>35</v>
      </c>
      <c r="AE32" s="14">
        <v>25</v>
      </c>
      <c r="AF32" s="15">
        <f t="shared" si="11"/>
        <v>60</v>
      </c>
      <c r="AG32" s="16">
        <v>57</v>
      </c>
      <c r="AH32" s="14">
        <v>25</v>
      </c>
      <c r="AI32" s="17">
        <f t="shared" si="12"/>
        <v>82</v>
      </c>
      <c r="AJ32" s="14">
        <v>44</v>
      </c>
      <c r="AK32" s="18">
        <v>25</v>
      </c>
      <c r="AL32" s="19">
        <f t="shared" si="13"/>
        <v>69</v>
      </c>
      <c r="AM32" s="14">
        <v>48</v>
      </c>
      <c r="AN32" s="18">
        <v>25</v>
      </c>
      <c r="AO32" s="19">
        <f t="shared" si="14"/>
        <v>73</v>
      </c>
      <c r="AP32" s="14">
        <v>60</v>
      </c>
      <c r="AQ32" s="18">
        <v>25</v>
      </c>
      <c r="AR32" s="19">
        <f t="shared" si="15"/>
        <v>85</v>
      </c>
      <c r="AS32" s="3">
        <f t="shared" si="16"/>
        <v>369</v>
      </c>
      <c r="AT32" s="12">
        <f t="shared" si="17"/>
        <v>73.8</v>
      </c>
      <c r="AU32" s="12">
        <f t="shared" si="18"/>
        <v>73.090909090909093</v>
      </c>
    </row>
    <row r="33" spans="1:47" ht="18.75" customHeight="1" x14ac:dyDescent="0.25">
      <c r="A33" s="9">
        <v>30</v>
      </c>
      <c r="B33" s="10" t="s">
        <v>95</v>
      </c>
      <c r="C33" s="11" t="s">
        <v>96</v>
      </c>
      <c r="D33" s="11">
        <v>350</v>
      </c>
      <c r="E33" s="12">
        <f t="shared" si="0"/>
        <v>70</v>
      </c>
      <c r="F33" s="11">
        <v>539</v>
      </c>
      <c r="G33" s="12">
        <f t="shared" si="1"/>
        <v>89.833333333333329</v>
      </c>
      <c r="H33" s="13">
        <v>68</v>
      </c>
      <c r="I33" s="13">
        <v>25</v>
      </c>
      <c r="J33" s="15">
        <f t="shared" si="20"/>
        <v>93</v>
      </c>
      <c r="K33" s="16">
        <v>41</v>
      </c>
      <c r="L33" s="20">
        <v>21</v>
      </c>
      <c r="M33" s="17">
        <f t="shared" si="2"/>
        <v>62</v>
      </c>
      <c r="N33" s="13">
        <v>30</v>
      </c>
      <c r="O33" s="21">
        <v>19</v>
      </c>
      <c r="P33" s="19">
        <f t="shared" si="3"/>
        <v>49</v>
      </c>
      <c r="Q33" s="3">
        <f t="shared" si="4"/>
        <v>204</v>
      </c>
      <c r="R33" s="12">
        <f t="shared" si="5"/>
        <v>68</v>
      </c>
      <c r="S33" s="13">
        <v>59</v>
      </c>
      <c r="T33" s="13">
        <v>22</v>
      </c>
      <c r="U33" s="15">
        <f t="shared" si="21"/>
        <v>81</v>
      </c>
      <c r="V33" s="16">
        <v>44</v>
      </c>
      <c r="W33" s="20">
        <v>18</v>
      </c>
      <c r="X33" s="17">
        <f t="shared" si="7"/>
        <v>62</v>
      </c>
      <c r="Y33" s="13">
        <v>30</v>
      </c>
      <c r="Z33" s="21">
        <v>19</v>
      </c>
      <c r="AA33" s="19">
        <f t="shared" si="8"/>
        <v>49</v>
      </c>
      <c r="AB33" s="3">
        <f t="shared" si="9"/>
        <v>192</v>
      </c>
      <c r="AC33" s="12">
        <f t="shared" si="10"/>
        <v>64</v>
      </c>
      <c r="AD33" s="13">
        <v>52</v>
      </c>
      <c r="AE33" s="13">
        <v>22</v>
      </c>
      <c r="AF33" s="15">
        <f t="shared" si="11"/>
        <v>74</v>
      </c>
      <c r="AG33" s="16">
        <v>45</v>
      </c>
      <c r="AH33" s="20">
        <v>15</v>
      </c>
      <c r="AI33" s="17">
        <f t="shared" si="12"/>
        <v>60</v>
      </c>
      <c r="AJ33" s="13">
        <v>44</v>
      </c>
      <c r="AK33" s="21">
        <v>15</v>
      </c>
      <c r="AL33" s="19">
        <f t="shared" si="13"/>
        <v>59</v>
      </c>
      <c r="AM33" s="13">
        <v>34</v>
      </c>
      <c r="AN33" s="21">
        <v>20</v>
      </c>
      <c r="AO33" s="19">
        <f t="shared" si="14"/>
        <v>54</v>
      </c>
      <c r="AP33" s="13">
        <v>56</v>
      </c>
      <c r="AQ33" s="21">
        <v>21</v>
      </c>
      <c r="AR33" s="19">
        <f t="shared" si="15"/>
        <v>77</v>
      </c>
      <c r="AS33" s="3">
        <f t="shared" si="16"/>
        <v>324</v>
      </c>
      <c r="AT33" s="12">
        <f t="shared" si="17"/>
        <v>64.8</v>
      </c>
      <c r="AU33" s="12">
        <f t="shared" si="18"/>
        <v>65.454545454545453</v>
      </c>
    </row>
    <row r="34" spans="1:47" ht="18.75" customHeight="1" x14ac:dyDescent="0.25">
      <c r="A34" s="9">
        <v>31</v>
      </c>
      <c r="B34" s="10" t="s">
        <v>97</v>
      </c>
      <c r="C34" s="11" t="s">
        <v>98</v>
      </c>
      <c r="D34" s="11">
        <v>387</v>
      </c>
      <c r="E34" s="12">
        <f t="shared" si="0"/>
        <v>77.400000000000006</v>
      </c>
      <c r="F34" s="11">
        <v>337</v>
      </c>
      <c r="G34" s="12">
        <f t="shared" si="1"/>
        <v>56.166666666666664</v>
      </c>
      <c r="H34" s="13">
        <v>49</v>
      </c>
      <c r="I34" s="13">
        <v>14</v>
      </c>
      <c r="J34" s="15">
        <f t="shared" si="20"/>
        <v>63</v>
      </c>
      <c r="K34" s="16">
        <v>41</v>
      </c>
      <c r="L34" s="20">
        <v>20</v>
      </c>
      <c r="M34" s="17">
        <f t="shared" si="2"/>
        <v>61</v>
      </c>
      <c r="N34" s="13">
        <v>30</v>
      </c>
      <c r="O34" s="21">
        <v>20</v>
      </c>
      <c r="P34" s="19">
        <f t="shared" si="3"/>
        <v>50</v>
      </c>
      <c r="Q34" s="3">
        <f t="shared" si="4"/>
        <v>174</v>
      </c>
      <c r="R34" s="12">
        <f t="shared" si="5"/>
        <v>58</v>
      </c>
      <c r="S34" s="13">
        <v>32</v>
      </c>
      <c r="T34" s="13">
        <v>15</v>
      </c>
      <c r="U34" s="15">
        <f t="shared" si="21"/>
        <v>47</v>
      </c>
      <c r="V34" s="16">
        <v>39</v>
      </c>
      <c r="W34" s="20">
        <v>20</v>
      </c>
      <c r="X34" s="17">
        <f t="shared" si="7"/>
        <v>59</v>
      </c>
      <c r="Y34" s="13">
        <v>43</v>
      </c>
      <c r="Z34" s="21">
        <v>19</v>
      </c>
      <c r="AA34" s="19">
        <f t="shared" si="8"/>
        <v>62</v>
      </c>
      <c r="AB34" s="3">
        <f t="shared" si="9"/>
        <v>168</v>
      </c>
      <c r="AC34" s="12">
        <f t="shared" si="10"/>
        <v>56</v>
      </c>
      <c r="AD34" s="13">
        <v>30</v>
      </c>
      <c r="AE34" s="13">
        <v>15</v>
      </c>
      <c r="AF34" s="15">
        <f t="shared" si="11"/>
        <v>45</v>
      </c>
      <c r="AG34" s="16">
        <v>31</v>
      </c>
      <c r="AH34" s="20">
        <v>15</v>
      </c>
      <c r="AI34" s="17">
        <f t="shared" si="12"/>
        <v>46</v>
      </c>
      <c r="AJ34" s="13">
        <v>37</v>
      </c>
      <c r="AK34" s="21">
        <v>17</v>
      </c>
      <c r="AL34" s="19">
        <f t="shared" si="13"/>
        <v>54</v>
      </c>
      <c r="AM34" s="13">
        <v>35</v>
      </c>
      <c r="AN34" s="21">
        <v>17</v>
      </c>
      <c r="AO34" s="19">
        <f t="shared" si="14"/>
        <v>52</v>
      </c>
      <c r="AP34" s="13">
        <v>30</v>
      </c>
      <c r="AQ34" s="21">
        <v>12</v>
      </c>
      <c r="AR34" s="19">
        <f t="shared" si="15"/>
        <v>42</v>
      </c>
      <c r="AS34" s="3">
        <f t="shared" si="16"/>
        <v>239</v>
      </c>
      <c r="AT34" s="12">
        <f t="shared" si="17"/>
        <v>47.8</v>
      </c>
      <c r="AU34" s="12">
        <f t="shared" si="18"/>
        <v>52.81818181818182</v>
      </c>
    </row>
    <row r="35" spans="1:47" ht="18.75" customHeight="1" x14ac:dyDescent="0.25">
      <c r="A35" s="9">
        <v>32</v>
      </c>
      <c r="B35" s="10" t="s">
        <v>99</v>
      </c>
      <c r="C35" s="11" t="s">
        <v>100</v>
      </c>
      <c r="D35" s="11">
        <v>262</v>
      </c>
      <c r="E35" s="12">
        <f t="shared" si="0"/>
        <v>52.400000000000006</v>
      </c>
      <c r="F35" s="11">
        <v>424</v>
      </c>
      <c r="G35" s="12">
        <f t="shared" si="1"/>
        <v>70.666666666666671</v>
      </c>
      <c r="H35" s="13">
        <v>44</v>
      </c>
      <c r="I35" s="13">
        <v>15</v>
      </c>
      <c r="J35" s="15">
        <f t="shared" si="20"/>
        <v>59</v>
      </c>
      <c r="K35" s="16">
        <v>49</v>
      </c>
      <c r="L35" s="20">
        <v>20</v>
      </c>
      <c r="M35" s="17">
        <f t="shared" si="2"/>
        <v>69</v>
      </c>
      <c r="N35" s="13">
        <v>34</v>
      </c>
      <c r="O35" s="21">
        <v>15</v>
      </c>
      <c r="P35" s="19">
        <f t="shared" si="3"/>
        <v>49</v>
      </c>
      <c r="Q35" s="3">
        <f t="shared" si="4"/>
        <v>177</v>
      </c>
      <c r="R35" s="12">
        <f t="shared" si="5"/>
        <v>59</v>
      </c>
      <c r="S35" s="13">
        <v>30</v>
      </c>
      <c r="T35" s="13">
        <v>21</v>
      </c>
      <c r="U35" s="15">
        <f t="shared" si="21"/>
        <v>51</v>
      </c>
      <c r="V35" s="16">
        <v>32</v>
      </c>
      <c r="W35" s="20">
        <v>19</v>
      </c>
      <c r="X35" s="17">
        <f t="shared" si="7"/>
        <v>51</v>
      </c>
      <c r="Y35" s="13">
        <v>46</v>
      </c>
      <c r="Z35" s="21">
        <v>20</v>
      </c>
      <c r="AA35" s="19">
        <f t="shared" si="8"/>
        <v>66</v>
      </c>
      <c r="AB35" s="3">
        <f t="shared" si="9"/>
        <v>168</v>
      </c>
      <c r="AC35" s="12">
        <f t="shared" si="10"/>
        <v>56</v>
      </c>
      <c r="AD35" s="13">
        <v>32</v>
      </c>
      <c r="AE35" s="13">
        <v>23</v>
      </c>
      <c r="AF35" s="15">
        <f t="shared" si="11"/>
        <v>55</v>
      </c>
      <c r="AG35" s="16">
        <v>61</v>
      </c>
      <c r="AH35" s="20">
        <v>16</v>
      </c>
      <c r="AI35" s="17">
        <f t="shared" si="12"/>
        <v>77</v>
      </c>
      <c r="AJ35" s="13">
        <v>40</v>
      </c>
      <c r="AK35" s="21">
        <v>19</v>
      </c>
      <c r="AL35" s="19">
        <f t="shared" si="13"/>
        <v>59</v>
      </c>
      <c r="AM35" s="13">
        <v>49</v>
      </c>
      <c r="AN35" s="21">
        <v>19</v>
      </c>
      <c r="AO35" s="19">
        <f t="shared" si="14"/>
        <v>68</v>
      </c>
      <c r="AP35" s="13">
        <v>52</v>
      </c>
      <c r="AQ35" s="21">
        <v>21</v>
      </c>
      <c r="AR35" s="1">
        <f t="shared" si="15"/>
        <v>73</v>
      </c>
      <c r="AS35" s="3">
        <f t="shared" si="16"/>
        <v>332</v>
      </c>
      <c r="AT35" s="12">
        <f t="shared" si="17"/>
        <v>66.400000000000006</v>
      </c>
      <c r="AU35" s="12">
        <f t="shared" si="18"/>
        <v>61.545454545454547</v>
      </c>
    </row>
    <row r="36" spans="1:47" ht="18.75" customHeight="1" x14ac:dyDescent="0.25">
      <c r="A36" s="9">
        <v>33</v>
      </c>
      <c r="B36" s="10" t="s">
        <v>101</v>
      </c>
      <c r="C36" s="11" t="s">
        <v>102</v>
      </c>
      <c r="D36" s="11">
        <v>275</v>
      </c>
      <c r="E36" s="12">
        <f t="shared" si="0"/>
        <v>55.000000000000007</v>
      </c>
      <c r="F36" s="11">
        <v>375</v>
      </c>
      <c r="G36" s="12">
        <f t="shared" si="1"/>
        <v>62.5</v>
      </c>
      <c r="H36" s="13">
        <v>33</v>
      </c>
      <c r="I36" s="13">
        <v>15</v>
      </c>
      <c r="J36" s="15">
        <f t="shared" si="20"/>
        <v>48</v>
      </c>
      <c r="K36" s="16">
        <v>41</v>
      </c>
      <c r="L36" s="14">
        <v>20</v>
      </c>
      <c r="M36" s="17">
        <f t="shared" si="2"/>
        <v>61</v>
      </c>
      <c r="N36" s="13">
        <v>38</v>
      </c>
      <c r="O36" s="18">
        <v>19</v>
      </c>
      <c r="P36" s="19">
        <f t="shared" si="3"/>
        <v>57</v>
      </c>
      <c r="Q36" s="3">
        <f t="shared" si="4"/>
        <v>166</v>
      </c>
      <c r="R36" s="12">
        <f t="shared" si="5"/>
        <v>55.333333333333336</v>
      </c>
      <c r="S36" s="13">
        <v>32</v>
      </c>
      <c r="T36" s="13">
        <v>13</v>
      </c>
      <c r="U36" s="15">
        <f t="shared" si="21"/>
        <v>45</v>
      </c>
      <c r="V36" s="16">
        <v>31</v>
      </c>
      <c r="W36" s="14">
        <v>18</v>
      </c>
      <c r="X36" s="17">
        <f t="shared" si="7"/>
        <v>49</v>
      </c>
      <c r="Y36" s="13">
        <v>42</v>
      </c>
      <c r="Z36" s="18">
        <v>19</v>
      </c>
      <c r="AA36" s="19">
        <f t="shared" si="8"/>
        <v>61</v>
      </c>
      <c r="AB36" s="3">
        <f t="shared" si="9"/>
        <v>155</v>
      </c>
      <c r="AC36" s="12">
        <f t="shared" si="10"/>
        <v>51.666666666666664</v>
      </c>
      <c r="AD36" s="13">
        <v>30</v>
      </c>
      <c r="AE36" s="13">
        <v>10</v>
      </c>
      <c r="AF36" s="15">
        <f t="shared" si="11"/>
        <v>40</v>
      </c>
      <c r="AG36" s="16">
        <v>32</v>
      </c>
      <c r="AH36" s="14">
        <v>11</v>
      </c>
      <c r="AI36" s="17">
        <f t="shared" si="12"/>
        <v>43</v>
      </c>
      <c r="AJ36" s="13">
        <v>30</v>
      </c>
      <c r="AK36" s="18">
        <v>11</v>
      </c>
      <c r="AL36" s="19">
        <f t="shared" si="13"/>
        <v>41</v>
      </c>
      <c r="AM36" s="13">
        <v>46</v>
      </c>
      <c r="AN36" s="18">
        <v>14</v>
      </c>
      <c r="AO36" s="19">
        <f t="shared" si="14"/>
        <v>60</v>
      </c>
      <c r="AP36" s="13">
        <v>65</v>
      </c>
      <c r="AQ36" s="18">
        <v>21</v>
      </c>
      <c r="AR36" s="1">
        <f t="shared" si="15"/>
        <v>86</v>
      </c>
      <c r="AS36" s="3">
        <f t="shared" si="16"/>
        <v>270</v>
      </c>
      <c r="AT36" s="12">
        <f t="shared" si="17"/>
        <v>54</v>
      </c>
      <c r="AU36" s="12">
        <f t="shared" si="18"/>
        <v>53.727272727272727</v>
      </c>
    </row>
    <row r="37" spans="1:47" ht="18.75" customHeight="1" x14ac:dyDescent="0.25">
      <c r="A37" s="9">
        <v>34</v>
      </c>
      <c r="B37" s="10" t="s">
        <v>103</v>
      </c>
      <c r="C37" s="11" t="s">
        <v>104</v>
      </c>
      <c r="D37" s="11">
        <v>253</v>
      </c>
      <c r="E37" s="12">
        <f t="shared" si="0"/>
        <v>50.6</v>
      </c>
      <c r="F37" s="11">
        <v>319</v>
      </c>
      <c r="G37" s="12">
        <f t="shared" si="1"/>
        <v>53.166666666666664</v>
      </c>
      <c r="H37" s="13">
        <v>31</v>
      </c>
      <c r="I37" s="13">
        <v>16</v>
      </c>
      <c r="J37" s="15">
        <f t="shared" si="20"/>
        <v>47</v>
      </c>
      <c r="K37" s="16">
        <v>53</v>
      </c>
      <c r="L37" s="14">
        <v>21</v>
      </c>
      <c r="M37" s="17">
        <f t="shared" si="2"/>
        <v>74</v>
      </c>
      <c r="N37" s="13">
        <v>31</v>
      </c>
      <c r="O37" s="18">
        <v>19</v>
      </c>
      <c r="P37" s="19">
        <f t="shared" si="3"/>
        <v>50</v>
      </c>
      <c r="Q37" s="3">
        <f t="shared" si="4"/>
        <v>171</v>
      </c>
      <c r="R37" s="12">
        <f t="shared" si="5"/>
        <v>57</v>
      </c>
      <c r="S37" s="13" t="s">
        <v>105</v>
      </c>
      <c r="T37" s="13">
        <v>13</v>
      </c>
      <c r="U37" s="15">
        <v>13</v>
      </c>
      <c r="V37" s="16">
        <v>30</v>
      </c>
      <c r="W37" s="14">
        <v>18</v>
      </c>
      <c r="X37" s="17">
        <f t="shared" si="7"/>
        <v>48</v>
      </c>
      <c r="Y37" s="13">
        <v>39</v>
      </c>
      <c r="Z37" s="18">
        <v>19</v>
      </c>
      <c r="AA37" s="19">
        <f t="shared" si="8"/>
        <v>58</v>
      </c>
      <c r="AB37" s="3">
        <f t="shared" si="9"/>
        <v>119</v>
      </c>
      <c r="AC37" s="12">
        <f t="shared" si="10"/>
        <v>39.666666666666664</v>
      </c>
      <c r="AD37" s="13">
        <v>2</v>
      </c>
      <c r="AE37" s="13">
        <v>10</v>
      </c>
      <c r="AF37" s="15">
        <f t="shared" si="11"/>
        <v>12</v>
      </c>
      <c r="AG37" s="16">
        <v>39</v>
      </c>
      <c r="AH37" s="14">
        <v>12</v>
      </c>
      <c r="AI37" s="17">
        <f t="shared" si="12"/>
        <v>51</v>
      </c>
      <c r="AJ37" s="13">
        <v>33</v>
      </c>
      <c r="AK37" s="18">
        <v>11</v>
      </c>
      <c r="AL37" s="19">
        <f t="shared" si="13"/>
        <v>44</v>
      </c>
      <c r="AM37" s="13">
        <v>43</v>
      </c>
      <c r="AN37" s="18">
        <v>16</v>
      </c>
      <c r="AO37" s="19">
        <f t="shared" si="14"/>
        <v>59</v>
      </c>
      <c r="AP37" s="13">
        <v>30</v>
      </c>
      <c r="AQ37" s="18">
        <v>11</v>
      </c>
      <c r="AR37" s="1">
        <f t="shared" si="15"/>
        <v>41</v>
      </c>
      <c r="AS37" s="3">
        <f t="shared" si="16"/>
        <v>207</v>
      </c>
      <c r="AT37" s="12">
        <f t="shared" si="17"/>
        <v>41.4</v>
      </c>
      <c r="AU37" s="12">
        <f t="shared" si="18"/>
        <v>45.18181818181818</v>
      </c>
    </row>
    <row r="38" spans="1:47" ht="18.75" customHeight="1" x14ac:dyDescent="0.25">
      <c r="A38" s="9">
        <v>35</v>
      </c>
      <c r="B38" s="10" t="s">
        <v>106</v>
      </c>
      <c r="C38" s="11" t="s">
        <v>107</v>
      </c>
      <c r="D38" s="11">
        <v>308</v>
      </c>
      <c r="E38" s="12">
        <f t="shared" si="0"/>
        <v>61.6</v>
      </c>
      <c r="F38" s="11">
        <v>443</v>
      </c>
      <c r="G38" s="12">
        <f t="shared" si="1"/>
        <v>73.833333333333329</v>
      </c>
      <c r="H38" s="13">
        <v>34</v>
      </c>
      <c r="I38" s="13">
        <v>18</v>
      </c>
      <c r="J38" s="15">
        <f t="shared" si="20"/>
        <v>52</v>
      </c>
      <c r="K38" s="16">
        <v>47</v>
      </c>
      <c r="L38" s="14">
        <v>22</v>
      </c>
      <c r="M38" s="17">
        <f t="shared" si="2"/>
        <v>69</v>
      </c>
      <c r="N38" s="13">
        <v>43</v>
      </c>
      <c r="O38" s="18">
        <v>25</v>
      </c>
      <c r="P38" s="19">
        <f t="shared" si="3"/>
        <v>68</v>
      </c>
      <c r="Q38" s="3">
        <f t="shared" si="4"/>
        <v>189</v>
      </c>
      <c r="R38" s="12">
        <f t="shared" si="5"/>
        <v>63</v>
      </c>
      <c r="S38" s="13">
        <v>32</v>
      </c>
      <c r="T38" s="13">
        <v>16</v>
      </c>
      <c r="U38" s="15">
        <f t="shared" ref="U38:U69" si="22">SUM(S38,T38)</f>
        <v>48</v>
      </c>
      <c r="V38" s="16">
        <v>47</v>
      </c>
      <c r="W38" s="14">
        <v>21</v>
      </c>
      <c r="X38" s="17">
        <f t="shared" si="7"/>
        <v>68</v>
      </c>
      <c r="Y38" s="13">
        <v>47</v>
      </c>
      <c r="Z38" s="18">
        <v>25</v>
      </c>
      <c r="AA38" s="19">
        <f t="shared" si="8"/>
        <v>72</v>
      </c>
      <c r="AB38" s="3">
        <f t="shared" si="9"/>
        <v>188</v>
      </c>
      <c r="AC38" s="12">
        <f t="shared" si="10"/>
        <v>62.666666666666664</v>
      </c>
      <c r="AD38" s="13">
        <v>43</v>
      </c>
      <c r="AE38" s="13">
        <v>14</v>
      </c>
      <c r="AF38" s="15">
        <f t="shared" si="11"/>
        <v>57</v>
      </c>
      <c r="AG38" s="16">
        <v>52</v>
      </c>
      <c r="AH38" s="14">
        <v>13</v>
      </c>
      <c r="AI38" s="17">
        <f t="shared" si="12"/>
        <v>65</v>
      </c>
      <c r="AJ38" s="13">
        <v>53</v>
      </c>
      <c r="AK38" s="18">
        <v>18</v>
      </c>
      <c r="AL38" s="19">
        <f t="shared" si="13"/>
        <v>71</v>
      </c>
      <c r="AM38" s="13">
        <v>64</v>
      </c>
      <c r="AN38" s="18">
        <v>22</v>
      </c>
      <c r="AO38" s="19">
        <f t="shared" si="14"/>
        <v>86</v>
      </c>
      <c r="AP38" s="13">
        <v>45</v>
      </c>
      <c r="AQ38" s="18">
        <v>20</v>
      </c>
      <c r="AR38" s="1">
        <f t="shared" si="15"/>
        <v>65</v>
      </c>
      <c r="AS38" s="3">
        <f t="shared" si="16"/>
        <v>344</v>
      </c>
      <c r="AT38" s="12">
        <f t="shared" si="17"/>
        <v>68.8</v>
      </c>
      <c r="AU38" s="12">
        <f t="shared" si="18"/>
        <v>65.545454545454547</v>
      </c>
    </row>
    <row r="39" spans="1:47" ht="18.75" customHeight="1" x14ac:dyDescent="0.25">
      <c r="A39" s="9">
        <v>36</v>
      </c>
      <c r="B39" s="10" t="s">
        <v>108</v>
      </c>
      <c r="C39" s="11" t="s">
        <v>109</v>
      </c>
      <c r="D39" s="11">
        <v>221</v>
      </c>
      <c r="E39" s="12">
        <f t="shared" si="0"/>
        <v>44.2</v>
      </c>
      <c r="F39" s="11">
        <v>386</v>
      </c>
      <c r="G39" s="12">
        <f t="shared" si="1"/>
        <v>64.333333333333329</v>
      </c>
      <c r="H39" s="13">
        <v>44</v>
      </c>
      <c r="I39" s="13">
        <v>15</v>
      </c>
      <c r="J39" s="15">
        <f t="shared" si="20"/>
        <v>59</v>
      </c>
      <c r="K39" s="16">
        <v>35</v>
      </c>
      <c r="L39" s="14">
        <v>22</v>
      </c>
      <c r="M39" s="17">
        <f t="shared" si="2"/>
        <v>57</v>
      </c>
      <c r="N39" s="13">
        <v>30</v>
      </c>
      <c r="O39" s="18">
        <v>20</v>
      </c>
      <c r="P39" s="19">
        <f t="shared" si="3"/>
        <v>50</v>
      </c>
      <c r="Q39" s="3">
        <f t="shared" si="4"/>
        <v>166</v>
      </c>
      <c r="R39" s="12">
        <f t="shared" si="5"/>
        <v>55.333333333333336</v>
      </c>
      <c r="S39" s="13">
        <v>39</v>
      </c>
      <c r="T39" s="13">
        <v>13</v>
      </c>
      <c r="U39" s="15">
        <f t="shared" si="22"/>
        <v>52</v>
      </c>
      <c r="V39" s="16">
        <v>30</v>
      </c>
      <c r="W39" s="14">
        <v>19</v>
      </c>
      <c r="X39" s="17">
        <f t="shared" si="7"/>
        <v>49</v>
      </c>
      <c r="Y39" s="13">
        <v>51</v>
      </c>
      <c r="Z39" s="18">
        <v>19</v>
      </c>
      <c r="AA39" s="19">
        <f t="shared" si="8"/>
        <v>70</v>
      </c>
      <c r="AB39" s="3">
        <f t="shared" si="9"/>
        <v>171</v>
      </c>
      <c r="AC39" s="12">
        <f t="shared" si="10"/>
        <v>57</v>
      </c>
      <c r="AD39" s="13">
        <v>30</v>
      </c>
      <c r="AE39" s="13">
        <v>16</v>
      </c>
      <c r="AF39" s="15">
        <f t="shared" si="11"/>
        <v>46</v>
      </c>
      <c r="AG39" s="16">
        <v>44</v>
      </c>
      <c r="AH39" s="14">
        <v>14</v>
      </c>
      <c r="AI39" s="17">
        <f t="shared" si="12"/>
        <v>58</v>
      </c>
      <c r="AJ39" s="13">
        <v>40</v>
      </c>
      <c r="AK39" s="18">
        <v>13</v>
      </c>
      <c r="AL39" s="19">
        <f t="shared" si="13"/>
        <v>53</v>
      </c>
      <c r="AM39" s="13">
        <v>7</v>
      </c>
      <c r="AN39" s="18">
        <v>21</v>
      </c>
      <c r="AO39" s="19">
        <f t="shared" si="14"/>
        <v>28</v>
      </c>
      <c r="AP39" s="13">
        <v>31</v>
      </c>
      <c r="AQ39" s="18">
        <v>15</v>
      </c>
      <c r="AR39" s="1">
        <f t="shared" si="15"/>
        <v>46</v>
      </c>
      <c r="AS39" s="3">
        <f t="shared" si="16"/>
        <v>231</v>
      </c>
      <c r="AT39" s="12">
        <f t="shared" si="17"/>
        <v>46.2</v>
      </c>
      <c r="AU39" s="12">
        <f t="shared" si="18"/>
        <v>51.636363636363633</v>
      </c>
    </row>
    <row r="40" spans="1:47" ht="18.75" customHeight="1" x14ac:dyDescent="0.25">
      <c r="A40" s="9">
        <v>37</v>
      </c>
      <c r="B40" s="10" t="s">
        <v>110</v>
      </c>
      <c r="C40" s="11" t="s">
        <v>111</v>
      </c>
      <c r="D40" s="11">
        <v>370</v>
      </c>
      <c r="E40" s="12">
        <f t="shared" si="0"/>
        <v>74</v>
      </c>
      <c r="F40" s="11">
        <v>480</v>
      </c>
      <c r="G40" s="12">
        <f t="shared" si="1"/>
        <v>80</v>
      </c>
      <c r="H40" s="13">
        <v>48</v>
      </c>
      <c r="I40" s="13">
        <v>19</v>
      </c>
      <c r="J40" s="15">
        <f t="shared" si="20"/>
        <v>67</v>
      </c>
      <c r="K40" s="16">
        <v>55</v>
      </c>
      <c r="L40" s="14">
        <v>21</v>
      </c>
      <c r="M40" s="17">
        <f t="shared" si="2"/>
        <v>76</v>
      </c>
      <c r="N40" s="13">
        <v>39</v>
      </c>
      <c r="O40" s="18">
        <v>21</v>
      </c>
      <c r="P40" s="19">
        <f t="shared" si="3"/>
        <v>60</v>
      </c>
      <c r="Q40" s="3">
        <f t="shared" si="4"/>
        <v>203</v>
      </c>
      <c r="R40" s="12">
        <f t="shared" si="5"/>
        <v>67.666666666666671</v>
      </c>
      <c r="S40" s="13">
        <v>42</v>
      </c>
      <c r="T40" s="13">
        <v>16</v>
      </c>
      <c r="U40" s="15">
        <f t="shared" si="22"/>
        <v>58</v>
      </c>
      <c r="V40" s="16">
        <v>38</v>
      </c>
      <c r="W40" s="14">
        <v>20</v>
      </c>
      <c r="X40" s="17">
        <f t="shared" si="7"/>
        <v>58</v>
      </c>
      <c r="Y40" s="13">
        <v>50</v>
      </c>
      <c r="Z40" s="18">
        <v>21</v>
      </c>
      <c r="AA40" s="19">
        <f t="shared" si="8"/>
        <v>71</v>
      </c>
      <c r="AB40" s="3">
        <f t="shared" si="9"/>
        <v>187</v>
      </c>
      <c r="AC40" s="12">
        <f t="shared" si="10"/>
        <v>62.333333333333336</v>
      </c>
      <c r="AD40" s="13">
        <v>50</v>
      </c>
      <c r="AE40" s="13">
        <v>22</v>
      </c>
      <c r="AF40" s="15">
        <f t="shared" si="11"/>
        <v>72</v>
      </c>
      <c r="AG40" s="16">
        <v>35</v>
      </c>
      <c r="AH40" s="14">
        <v>17</v>
      </c>
      <c r="AI40" s="17">
        <f t="shared" si="12"/>
        <v>52</v>
      </c>
      <c r="AJ40" s="13">
        <v>40</v>
      </c>
      <c r="AK40" s="18">
        <v>25</v>
      </c>
      <c r="AL40" s="19">
        <f t="shared" si="13"/>
        <v>65</v>
      </c>
      <c r="AM40" s="13">
        <v>37</v>
      </c>
      <c r="AN40" s="18">
        <v>21</v>
      </c>
      <c r="AO40" s="19">
        <f t="shared" si="14"/>
        <v>58</v>
      </c>
      <c r="AP40" s="13">
        <v>42</v>
      </c>
      <c r="AQ40" s="18">
        <v>25</v>
      </c>
      <c r="AR40" s="1">
        <f t="shared" si="15"/>
        <v>67</v>
      </c>
      <c r="AS40" s="3">
        <f t="shared" si="16"/>
        <v>314</v>
      </c>
      <c r="AT40" s="12">
        <f t="shared" si="17"/>
        <v>62.8</v>
      </c>
      <c r="AU40" s="12">
        <f t="shared" si="18"/>
        <v>64</v>
      </c>
    </row>
    <row r="41" spans="1:47" ht="18.75" customHeight="1" x14ac:dyDescent="0.25">
      <c r="A41" s="9">
        <v>38</v>
      </c>
      <c r="B41" s="10" t="s">
        <v>112</v>
      </c>
      <c r="C41" s="11" t="s">
        <v>113</v>
      </c>
      <c r="D41" s="11">
        <v>311</v>
      </c>
      <c r="E41" s="12">
        <f t="shared" si="0"/>
        <v>62.2</v>
      </c>
      <c r="F41" s="11">
        <v>497</v>
      </c>
      <c r="G41" s="12">
        <f t="shared" si="1"/>
        <v>82.833333333333343</v>
      </c>
      <c r="H41" s="13">
        <v>59</v>
      </c>
      <c r="I41" s="13">
        <v>25</v>
      </c>
      <c r="J41" s="15">
        <f t="shared" si="20"/>
        <v>84</v>
      </c>
      <c r="K41" s="16">
        <v>57</v>
      </c>
      <c r="L41" s="14">
        <v>25</v>
      </c>
      <c r="M41" s="17">
        <f t="shared" si="2"/>
        <v>82</v>
      </c>
      <c r="N41" s="13">
        <v>49</v>
      </c>
      <c r="O41" s="18">
        <v>25</v>
      </c>
      <c r="P41" s="19">
        <f t="shared" si="3"/>
        <v>74</v>
      </c>
      <c r="Q41" s="3">
        <f t="shared" si="4"/>
        <v>240</v>
      </c>
      <c r="R41" s="12">
        <f t="shared" si="5"/>
        <v>80</v>
      </c>
      <c r="S41" s="13">
        <v>63</v>
      </c>
      <c r="T41" s="13">
        <v>25</v>
      </c>
      <c r="U41" s="15">
        <f t="shared" si="22"/>
        <v>88</v>
      </c>
      <c r="V41" s="16">
        <v>40</v>
      </c>
      <c r="W41" s="14">
        <v>20</v>
      </c>
      <c r="X41" s="17">
        <f t="shared" si="7"/>
        <v>60</v>
      </c>
      <c r="Y41" s="13">
        <v>50</v>
      </c>
      <c r="Z41" s="18">
        <v>21</v>
      </c>
      <c r="AA41" s="19">
        <f t="shared" si="8"/>
        <v>71</v>
      </c>
      <c r="AB41" s="3">
        <f t="shared" si="9"/>
        <v>219</v>
      </c>
      <c r="AC41" s="12">
        <f t="shared" si="10"/>
        <v>73</v>
      </c>
      <c r="AD41" s="13">
        <v>45</v>
      </c>
      <c r="AE41" s="13">
        <v>25</v>
      </c>
      <c r="AF41" s="15">
        <f t="shared" si="11"/>
        <v>70</v>
      </c>
      <c r="AG41" s="16">
        <v>36</v>
      </c>
      <c r="AH41" s="14">
        <v>25</v>
      </c>
      <c r="AI41" s="17">
        <f t="shared" si="12"/>
        <v>61</v>
      </c>
      <c r="AJ41" s="13">
        <v>30</v>
      </c>
      <c r="AK41" s="18">
        <v>25</v>
      </c>
      <c r="AL41" s="19">
        <f t="shared" si="13"/>
        <v>55</v>
      </c>
      <c r="AM41" s="13">
        <v>62</v>
      </c>
      <c r="AN41" s="18">
        <v>25</v>
      </c>
      <c r="AO41" s="19">
        <f t="shared" si="14"/>
        <v>87</v>
      </c>
      <c r="AP41" s="13">
        <v>60</v>
      </c>
      <c r="AQ41" s="18">
        <v>21</v>
      </c>
      <c r="AR41" s="1">
        <f t="shared" si="15"/>
        <v>81</v>
      </c>
      <c r="AS41" s="3">
        <f t="shared" si="16"/>
        <v>354</v>
      </c>
      <c r="AT41" s="12">
        <f t="shared" si="17"/>
        <v>70.8</v>
      </c>
      <c r="AU41" s="12">
        <f t="shared" si="18"/>
        <v>73.909090909090907</v>
      </c>
    </row>
    <row r="42" spans="1:47" ht="18.75" customHeight="1" x14ac:dyDescent="0.25">
      <c r="A42" s="9">
        <v>39</v>
      </c>
      <c r="B42" s="10" t="s">
        <v>114</v>
      </c>
      <c r="C42" s="11" t="s">
        <v>115</v>
      </c>
      <c r="D42" s="11">
        <v>351</v>
      </c>
      <c r="E42" s="12">
        <f t="shared" si="0"/>
        <v>70.199999999999989</v>
      </c>
      <c r="F42" s="11">
        <v>505</v>
      </c>
      <c r="G42" s="12">
        <f t="shared" si="1"/>
        <v>84.166666666666671</v>
      </c>
      <c r="H42" s="13">
        <v>49</v>
      </c>
      <c r="I42" s="13">
        <v>21</v>
      </c>
      <c r="J42" s="15">
        <f t="shared" si="20"/>
        <v>70</v>
      </c>
      <c r="K42" s="16">
        <v>42</v>
      </c>
      <c r="L42" s="14">
        <v>22</v>
      </c>
      <c r="M42" s="17">
        <f t="shared" si="2"/>
        <v>64</v>
      </c>
      <c r="N42" s="13">
        <v>36</v>
      </c>
      <c r="O42" s="18">
        <v>19</v>
      </c>
      <c r="P42" s="19">
        <f t="shared" si="3"/>
        <v>55</v>
      </c>
      <c r="Q42" s="3">
        <f t="shared" si="4"/>
        <v>189</v>
      </c>
      <c r="R42" s="12">
        <f t="shared" si="5"/>
        <v>63</v>
      </c>
      <c r="S42" s="13">
        <v>57</v>
      </c>
      <c r="T42" s="13">
        <v>22</v>
      </c>
      <c r="U42" s="15">
        <f t="shared" si="22"/>
        <v>79</v>
      </c>
      <c r="V42" s="16">
        <v>52</v>
      </c>
      <c r="W42" s="14">
        <v>20</v>
      </c>
      <c r="X42" s="17">
        <f t="shared" si="7"/>
        <v>72</v>
      </c>
      <c r="Y42" s="13">
        <v>44</v>
      </c>
      <c r="Z42" s="18">
        <v>25</v>
      </c>
      <c r="AA42" s="19">
        <f t="shared" si="8"/>
        <v>69</v>
      </c>
      <c r="AB42" s="3">
        <f t="shared" si="9"/>
        <v>220</v>
      </c>
      <c r="AC42" s="12">
        <f t="shared" si="10"/>
        <v>73.333333333333329</v>
      </c>
      <c r="AD42" s="13">
        <v>47</v>
      </c>
      <c r="AE42" s="13">
        <v>20</v>
      </c>
      <c r="AF42" s="15">
        <f t="shared" si="11"/>
        <v>67</v>
      </c>
      <c r="AG42" s="16">
        <v>38</v>
      </c>
      <c r="AH42" s="14">
        <v>16</v>
      </c>
      <c r="AI42" s="17">
        <f t="shared" si="12"/>
        <v>54</v>
      </c>
      <c r="AJ42" s="13">
        <v>32</v>
      </c>
      <c r="AK42" s="18">
        <v>20</v>
      </c>
      <c r="AL42" s="19">
        <f t="shared" si="13"/>
        <v>52</v>
      </c>
      <c r="AM42" s="13">
        <v>51</v>
      </c>
      <c r="AN42" s="18">
        <v>22</v>
      </c>
      <c r="AO42" s="19">
        <f t="shared" si="14"/>
        <v>73</v>
      </c>
      <c r="AP42" s="13">
        <v>32</v>
      </c>
      <c r="AQ42" s="18">
        <v>22</v>
      </c>
      <c r="AR42" s="1">
        <f t="shared" si="15"/>
        <v>54</v>
      </c>
      <c r="AS42" s="3">
        <f t="shared" si="16"/>
        <v>300</v>
      </c>
      <c r="AT42" s="12">
        <f t="shared" si="17"/>
        <v>60</v>
      </c>
      <c r="AU42" s="12">
        <f t="shared" si="18"/>
        <v>64.454545454545453</v>
      </c>
    </row>
    <row r="43" spans="1:47" ht="18.75" customHeight="1" x14ac:dyDescent="0.25">
      <c r="A43" s="9">
        <v>40</v>
      </c>
      <c r="B43" s="10" t="s">
        <v>116</v>
      </c>
      <c r="C43" s="11" t="s">
        <v>117</v>
      </c>
      <c r="D43" s="11">
        <v>256</v>
      </c>
      <c r="E43" s="12">
        <f t="shared" si="0"/>
        <v>51.2</v>
      </c>
      <c r="F43" s="11">
        <v>397</v>
      </c>
      <c r="G43" s="12">
        <f t="shared" si="1"/>
        <v>66.166666666666657</v>
      </c>
      <c r="H43" s="13">
        <v>30</v>
      </c>
      <c r="I43" s="13">
        <v>13</v>
      </c>
      <c r="J43" s="15">
        <f t="shared" si="20"/>
        <v>43</v>
      </c>
      <c r="K43" s="16">
        <v>44</v>
      </c>
      <c r="L43" s="14">
        <v>18</v>
      </c>
      <c r="M43" s="17">
        <f t="shared" si="2"/>
        <v>62</v>
      </c>
      <c r="N43" s="13">
        <v>40</v>
      </c>
      <c r="O43" s="18">
        <v>18</v>
      </c>
      <c r="P43" s="19">
        <f t="shared" si="3"/>
        <v>58</v>
      </c>
      <c r="Q43" s="3">
        <f t="shared" si="4"/>
        <v>163</v>
      </c>
      <c r="R43" s="12">
        <f t="shared" si="5"/>
        <v>54.333333333333336</v>
      </c>
      <c r="S43" s="13">
        <v>38</v>
      </c>
      <c r="T43" s="13">
        <v>16</v>
      </c>
      <c r="U43" s="15">
        <f t="shared" si="22"/>
        <v>54</v>
      </c>
      <c r="V43" s="16">
        <v>35</v>
      </c>
      <c r="W43" s="14">
        <v>19</v>
      </c>
      <c r="X43" s="17">
        <f t="shared" si="7"/>
        <v>54</v>
      </c>
      <c r="Y43" s="13">
        <v>52</v>
      </c>
      <c r="Z43" s="18">
        <v>18</v>
      </c>
      <c r="AA43" s="19">
        <f t="shared" si="8"/>
        <v>70</v>
      </c>
      <c r="AB43" s="3">
        <f t="shared" si="9"/>
        <v>178</v>
      </c>
      <c r="AC43" s="12">
        <f t="shared" si="10"/>
        <v>59.333333333333336</v>
      </c>
      <c r="AD43" s="13">
        <v>30</v>
      </c>
      <c r="AE43" s="13">
        <v>15</v>
      </c>
      <c r="AF43" s="15">
        <f t="shared" si="11"/>
        <v>45</v>
      </c>
      <c r="AG43" s="16">
        <v>50</v>
      </c>
      <c r="AH43" s="14">
        <v>13</v>
      </c>
      <c r="AI43" s="17">
        <f t="shared" si="12"/>
        <v>63</v>
      </c>
      <c r="AJ43" s="13">
        <v>35</v>
      </c>
      <c r="AK43" s="18">
        <v>12</v>
      </c>
      <c r="AL43" s="19">
        <f t="shared" si="13"/>
        <v>47</v>
      </c>
      <c r="AM43" s="26">
        <v>15</v>
      </c>
      <c r="AN43" s="18">
        <v>20</v>
      </c>
      <c r="AO43" s="19">
        <f t="shared" si="14"/>
        <v>35</v>
      </c>
      <c r="AP43" s="13">
        <v>9</v>
      </c>
      <c r="AQ43" s="18">
        <v>12</v>
      </c>
      <c r="AR43" s="1">
        <f t="shared" si="15"/>
        <v>21</v>
      </c>
      <c r="AS43" s="3">
        <f t="shared" si="16"/>
        <v>211</v>
      </c>
      <c r="AT43" s="12">
        <f t="shared" si="17"/>
        <v>42.2</v>
      </c>
      <c r="AU43" s="12">
        <f t="shared" si="18"/>
        <v>50.18181818181818</v>
      </c>
    </row>
    <row r="44" spans="1:47" ht="18.75" customHeight="1" x14ac:dyDescent="0.25">
      <c r="A44" s="9">
        <v>41</v>
      </c>
      <c r="B44" s="10" t="s">
        <v>118</v>
      </c>
      <c r="C44" s="11" t="s">
        <v>119</v>
      </c>
      <c r="D44" s="11">
        <v>294</v>
      </c>
      <c r="E44" s="12">
        <f t="shared" si="0"/>
        <v>58.8</v>
      </c>
      <c r="F44" s="11">
        <v>394</v>
      </c>
      <c r="G44" s="12">
        <f t="shared" si="1"/>
        <v>65.666666666666657</v>
      </c>
      <c r="H44" s="13">
        <v>45</v>
      </c>
      <c r="I44" s="13">
        <v>22</v>
      </c>
      <c r="J44" s="15">
        <f t="shared" si="20"/>
        <v>67</v>
      </c>
      <c r="K44" s="16">
        <v>45</v>
      </c>
      <c r="L44" s="14">
        <v>25</v>
      </c>
      <c r="M44" s="17">
        <f t="shared" si="2"/>
        <v>70</v>
      </c>
      <c r="N44" s="13">
        <v>50</v>
      </c>
      <c r="O44" s="18">
        <v>25</v>
      </c>
      <c r="P44" s="19">
        <f t="shared" si="3"/>
        <v>75</v>
      </c>
      <c r="Q44" s="3">
        <f t="shared" si="4"/>
        <v>212</v>
      </c>
      <c r="R44" s="12">
        <f t="shared" si="5"/>
        <v>70.666666666666671</v>
      </c>
      <c r="S44" s="13">
        <v>52</v>
      </c>
      <c r="T44" s="13">
        <v>20</v>
      </c>
      <c r="U44" s="15">
        <f t="shared" si="22"/>
        <v>72</v>
      </c>
      <c r="V44" s="16">
        <v>48</v>
      </c>
      <c r="W44" s="14">
        <v>25</v>
      </c>
      <c r="X44" s="17">
        <f t="shared" si="7"/>
        <v>73</v>
      </c>
      <c r="Y44" s="13">
        <v>57</v>
      </c>
      <c r="Z44" s="18">
        <v>25</v>
      </c>
      <c r="AA44" s="19">
        <f t="shared" si="8"/>
        <v>82</v>
      </c>
      <c r="AB44" s="3">
        <f t="shared" si="9"/>
        <v>227</v>
      </c>
      <c r="AC44" s="12">
        <f t="shared" si="10"/>
        <v>75.666666666666671</v>
      </c>
      <c r="AD44" s="13">
        <v>39</v>
      </c>
      <c r="AE44" s="13">
        <v>19</v>
      </c>
      <c r="AF44" s="15">
        <f t="shared" si="11"/>
        <v>58</v>
      </c>
      <c r="AG44" s="16">
        <v>49</v>
      </c>
      <c r="AH44" s="14">
        <v>17</v>
      </c>
      <c r="AI44" s="17">
        <f t="shared" si="12"/>
        <v>66</v>
      </c>
      <c r="AJ44" s="13">
        <v>48</v>
      </c>
      <c r="AK44" s="18">
        <v>14</v>
      </c>
      <c r="AL44" s="19">
        <f t="shared" si="13"/>
        <v>62</v>
      </c>
      <c r="AM44" s="13">
        <v>43</v>
      </c>
      <c r="AN44" s="18">
        <v>22</v>
      </c>
      <c r="AO44" s="19">
        <f t="shared" si="14"/>
        <v>65</v>
      </c>
      <c r="AP44" s="13">
        <v>69</v>
      </c>
      <c r="AQ44" s="18">
        <v>15</v>
      </c>
      <c r="AR44" s="1">
        <f t="shared" si="15"/>
        <v>84</v>
      </c>
      <c r="AS44" s="3">
        <f t="shared" si="16"/>
        <v>335</v>
      </c>
      <c r="AT44" s="12">
        <f t="shared" si="17"/>
        <v>67</v>
      </c>
      <c r="AU44" s="12">
        <f t="shared" si="18"/>
        <v>70.36363636363636</v>
      </c>
    </row>
    <row r="45" spans="1:47" ht="18.75" customHeight="1" x14ac:dyDescent="0.25">
      <c r="A45" s="9">
        <v>42</v>
      </c>
      <c r="B45" s="10" t="s">
        <v>120</v>
      </c>
      <c r="C45" s="11" t="s">
        <v>121</v>
      </c>
      <c r="D45" s="11">
        <v>251</v>
      </c>
      <c r="E45" s="12">
        <f t="shared" si="0"/>
        <v>50.2</v>
      </c>
      <c r="F45" s="11">
        <v>319</v>
      </c>
      <c r="G45" s="12">
        <f t="shared" si="1"/>
        <v>53.166666666666664</v>
      </c>
      <c r="H45" s="13">
        <v>40</v>
      </c>
      <c r="I45" s="13">
        <v>19</v>
      </c>
      <c r="J45" s="15">
        <f t="shared" si="20"/>
        <v>59</v>
      </c>
      <c r="K45" s="16">
        <v>40</v>
      </c>
      <c r="L45" s="13">
        <v>25</v>
      </c>
      <c r="M45" s="17">
        <f t="shared" si="2"/>
        <v>65</v>
      </c>
      <c r="N45" s="13">
        <v>32</v>
      </c>
      <c r="O45" s="23">
        <v>21</v>
      </c>
      <c r="P45" s="19">
        <f t="shared" si="3"/>
        <v>53</v>
      </c>
      <c r="Q45" s="3">
        <f t="shared" si="4"/>
        <v>177</v>
      </c>
      <c r="R45" s="12">
        <f t="shared" si="5"/>
        <v>59</v>
      </c>
      <c r="S45" s="13">
        <v>30</v>
      </c>
      <c r="T45" s="13">
        <v>19</v>
      </c>
      <c r="U45" s="15">
        <f t="shared" si="22"/>
        <v>49</v>
      </c>
      <c r="V45" s="16">
        <v>37</v>
      </c>
      <c r="W45" s="13">
        <v>19</v>
      </c>
      <c r="X45" s="17">
        <f t="shared" si="7"/>
        <v>56</v>
      </c>
      <c r="Y45" s="13">
        <v>44</v>
      </c>
      <c r="Z45" s="23">
        <v>20</v>
      </c>
      <c r="AA45" s="19">
        <f t="shared" si="8"/>
        <v>64</v>
      </c>
      <c r="AB45" s="3">
        <f t="shared" si="9"/>
        <v>169</v>
      </c>
      <c r="AC45" s="12">
        <f t="shared" si="10"/>
        <v>56.333333333333336</v>
      </c>
      <c r="AD45" s="13">
        <v>33</v>
      </c>
      <c r="AE45" s="13">
        <v>18</v>
      </c>
      <c r="AF45" s="15">
        <f t="shared" si="11"/>
        <v>51</v>
      </c>
      <c r="AG45" s="16">
        <v>46</v>
      </c>
      <c r="AH45" s="13">
        <v>14</v>
      </c>
      <c r="AI45" s="17">
        <f t="shared" si="12"/>
        <v>60</v>
      </c>
      <c r="AJ45" s="13">
        <v>33</v>
      </c>
      <c r="AK45" s="23">
        <v>18</v>
      </c>
      <c r="AL45" s="19">
        <f t="shared" si="13"/>
        <v>51</v>
      </c>
      <c r="AM45" s="13">
        <v>44</v>
      </c>
      <c r="AN45" s="23">
        <v>20</v>
      </c>
      <c r="AO45" s="19">
        <f t="shared" si="14"/>
        <v>64</v>
      </c>
      <c r="AP45" s="13">
        <v>30</v>
      </c>
      <c r="AQ45" s="23">
        <v>15</v>
      </c>
      <c r="AR45" s="1">
        <f t="shared" si="15"/>
        <v>45</v>
      </c>
      <c r="AS45" s="3">
        <f t="shared" si="16"/>
        <v>271</v>
      </c>
      <c r="AT45" s="12">
        <f t="shared" si="17"/>
        <v>54.2</v>
      </c>
      <c r="AU45" s="12">
        <f t="shared" si="18"/>
        <v>56.090909090909093</v>
      </c>
    </row>
    <row r="46" spans="1:47" ht="18.75" customHeight="1" x14ac:dyDescent="0.25">
      <c r="A46" s="9">
        <v>43</v>
      </c>
      <c r="B46" s="10" t="s">
        <v>122</v>
      </c>
      <c r="C46" s="11" t="s">
        <v>123</v>
      </c>
      <c r="D46" s="11">
        <v>278</v>
      </c>
      <c r="E46" s="12">
        <f t="shared" si="0"/>
        <v>55.600000000000009</v>
      </c>
      <c r="F46" s="11">
        <v>299</v>
      </c>
      <c r="G46" s="12">
        <f t="shared" si="1"/>
        <v>49.833333333333336</v>
      </c>
      <c r="H46" s="13">
        <v>30</v>
      </c>
      <c r="I46" s="13">
        <v>17</v>
      </c>
      <c r="J46" s="15">
        <f t="shared" si="20"/>
        <v>47</v>
      </c>
      <c r="K46" s="16">
        <v>65</v>
      </c>
      <c r="L46" s="13">
        <v>22</v>
      </c>
      <c r="M46" s="17">
        <f t="shared" si="2"/>
        <v>87</v>
      </c>
      <c r="N46" s="13">
        <v>52</v>
      </c>
      <c r="O46" s="27">
        <v>21</v>
      </c>
      <c r="P46" s="19">
        <f t="shared" si="3"/>
        <v>73</v>
      </c>
      <c r="Q46" s="3">
        <f t="shared" si="4"/>
        <v>207</v>
      </c>
      <c r="R46" s="12">
        <f t="shared" si="5"/>
        <v>69</v>
      </c>
      <c r="S46" s="13">
        <v>43</v>
      </c>
      <c r="T46" s="13">
        <v>20</v>
      </c>
      <c r="U46" s="15">
        <f t="shared" si="22"/>
        <v>63</v>
      </c>
      <c r="V46" s="16">
        <v>47</v>
      </c>
      <c r="W46" s="13">
        <v>25</v>
      </c>
      <c r="X46" s="17">
        <f t="shared" si="7"/>
        <v>72</v>
      </c>
      <c r="Y46" s="13">
        <v>54</v>
      </c>
      <c r="Z46" s="27">
        <v>25</v>
      </c>
      <c r="AA46" s="19">
        <f t="shared" si="8"/>
        <v>79</v>
      </c>
      <c r="AB46" s="3">
        <f t="shared" si="9"/>
        <v>214</v>
      </c>
      <c r="AC46" s="12">
        <f t="shared" si="10"/>
        <v>71.333333333333329</v>
      </c>
      <c r="AD46" s="13">
        <v>21</v>
      </c>
      <c r="AE46" s="13">
        <v>19</v>
      </c>
      <c r="AF46" s="28">
        <f t="shared" si="11"/>
        <v>40</v>
      </c>
      <c r="AG46" s="16">
        <v>56</v>
      </c>
      <c r="AH46" s="13">
        <v>15</v>
      </c>
      <c r="AI46" s="17">
        <f t="shared" si="12"/>
        <v>71</v>
      </c>
      <c r="AJ46" s="13">
        <v>47</v>
      </c>
      <c r="AK46" s="27">
        <v>20</v>
      </c>
      <c r="AL46" s="19">
        <f t="shared" si="13"/>
        <v>67</v>
      </c>
      <c r="AM46" s="13">
        <v>57</v>
      </c>
      <c r="AN46" s="27">
        <v>25</v>
      </c>
      <c r="AO46" s="19">
        <f t="shared" si="14"/>
        <v>82</v>
      </c>
      <c r="AP46" s="13">
        <v>46</v>
      </c>
      <c r="AQ46" s="27">
        <v>13</v>
      </c>
      <c r="AR46" s="1">
        <f t="shared" si="15"/>
        <v>59</v>
      </c>
      <c r="AS46" s="3">
        <f t="shared" si="16"/>
        <v>319</v>
      </c>
      <c r="AT46" s="12">
        <f t="shared" si="17"/>
        <v>63.8</v>
      </c>
      <c r="AU46" s="12">
        <f t="shared" si="18"/>
        <v>67.272727272727266</v>
      </c>
    </row>
    <row r="47" spans="1:47" ht="18.75" customHeight="1" x14ac:dyDescent="0.25">
      <c r="A47" s="9">
        <v>44</v>
      </c>
      <c r="B47" s="10" t="s">
        <v>124</v>
      </c>
      <c r="C47" s="11" t="s">
        <v>125</v>
      </c>
      <c r="D47" s="11">
        <v>329</v>
      </c>
      <c r="E47" s="12">
        <f t="shared" si="0"/>
        <v>65.8</v>
      </c>
      <c r="F47" s="11">
        <v>503</v>
      </c>
      <c r="G47" s="12">
        <f t="shared" si="1"/>
        <v>83.833333333333343</v>
      </c>
      <c r="H47" s="13">
        <v>61</v>
      </c>
      <c r="I47" s="13">
        <v>25</v>
      </c>
      <c r="J47" s="15">
        <f t="shared" si="20"/>
        <v>86</v>
      </c>
      <c r="K47" s="16">
        <v>55</v>
      </c>
      <c r="L47" s="13">
        <v>25</v>
      </c>
      <c r="M47" s="17">
        <f t="shared" si="2"/>
        <v>80</v>
      </c>
      <c r="N47" s="13">
        <v>45</v>
      </c>
      <c r="O47" s="27">
        <v>20</v>
      </c>
      <c r="P47" s="19">
        <f t="shared" si="3"/>
        <v>65</v>
      </c>
      <c r="Q47" s="3">
        <f t="shared" si="4"/>
        <v>231</v>
      </c>
      <c r="R47" s="12">
        <f t="shared" si="5"/>
        <v>77</v>
      </c>
      <c r="S47" s="13">
        <v>46</v>
      </c>
      <c r="T47" s="13">
        <v>25</v>
      </c>
      <c r="U47" s="15">
        <f t="shared" si="22"/>
        <v>71</v>
      </c>
      <c r="V47" s="16">
        <v>56</v>
      </c>
      <c r="W47" s="13">
        <v>25</v>
      </c>
      <c r="X47" s="17">
        <f t="shared" si="7"/>
        <v>81</v>
      </c>
      <c r="Y47" s="13">
        <v>61</v>
      </c>
      <c r="Z47" s="27">
        <v>25</v>
      </c>
      <c r="AA47" s="19">
        <f t="shared" si="8"/>
        <v>86</v>
      </c>
      <c r="AB47" s="3">
        <f t="shared" si="9"/>
        <v>238</v>
      </c>
      <c r="AC47" s="12">
        <f t="shared" si="10"/>
        <v>79.333333333333329</v>
      </c>
      <c r="AD47" s="13">
        <v>57</v>
      </c>
      <c r="AE47" s="13">
        <v>25</v>
      </c>
      <c r="AF47" s="15">
        <f t="shared" si="11"/>
        <v>82</v>
      </c>
      <c r="AG47" s="16">
        <v>56</v>
      </c>
      <c r="AH47" s="13">
        <v>25</v>
      </c>
      <c r="AI47" s="17">
        <f t="shared" si="12"/>
        <v>81</v>
      </c>
      <c r="AJ47" s="13">
        <v>50</v>
      </c>
      <c r="AK47" s="27">
        <v>25</v>
      </c>
      <c r="AL47" s="19">
        <f t="shared" si="13"/>
        <v>75</v>
      </c>
      <c r="AM47" s="13">
        <v>57</v>
      </c>
      <c r="AN47" s="27">
        <v>25</v>
      </c>
      <c r="AO47" s="19">
        <f t="shared" si="14"/>
        <v>82</v>
      </c>
      <c r="AP47" s="13">
        <v>69</v>
      </c>
      <c r="AQ47" s="27">
        <v>25</v>
      </c>
      <c r="AR47" s="1">
        <f t="shared" si="15"/>
        <v>94</v>
      </c>
      <c r="AS47" s="3">
        <f t="shared" si="16"/>
        <v>414</v>
      </c>
      <c r="AT47" s="12">
        <f t="shared" si="17"/>
        <v>82.8</v>
      </c>
      <c r="AU47" s="12">
        <f t="shared" si="18"/>
        <v>80.272727272727266</v>
      </c>
    </row>
    <row r="48" spans="1:47" ht="18.75" customHeight="1" x14ac:dyDescent="0.25">
      <c r="A48" s="9">
        <v>45</v>
      </c>
      <c r="B48" s="10" t="s">
        <v>126</v>
      </c>
      <c r="C48" s="11" t="s">
        <v>127</v>
      </c>
      <c r="D48" s="11">
        <v>419</v>
      </c>
      <c r="E48" s="12">
        <f t="shared" si="0"/>
        <v>83.8</v>
      </c>
      <c r="F48" s="11">
        <v>544</v>
      </c>
      <c r="G48" s="12">
        <f t="shared" si="1"/>
        <v>90.666666666666657</v>
      </c>
      <c r="H48" s="13">
        <v>57</v>
      </c>
      <c r="I48" s="13">
        <v>25</v>
      </c>
      <c r="J48" s="15">
        <f t="shared" si="20"/>
        <v>82</v>
      </c>
      <c r="K48" s="16">
        <v>66</v>
      </c>
      <c r="L48" s="13">
        <v>25</v>
      </c>
      <c r="M48" s="17">
        <f t="shared" si="2"/>
        <v>91</v>
      </c>
      <c r="N48" s="13">
        <v>48</v>
      </c>
      <c r="O48" s="27">
        <v>25</v>
      </c>
      <c r="P48" s="19">
        <f t="shared" si="3"/>
        <v>73</v>
      </c>
      <c r="Q48" s="3">
        <f t="shared" si="4"/>
        <v>246</v>
      </c>
      <c r="R48" s="12">
        <f t="shared" si="5"/>
        <v>82</v>
      </c>
      <c r="S48" s="13">
        <v>58</v>
      </c>
      <c r="T48" s="13">
        <v>25</v>
      </c>
      <c r="U48" s="15">
        <f t="shared" si="22"/>
        <v>83</v>
      </c>
      <c r="V48" s="16">
        <v>55</v>
      </c>
      <c r="W48" s="13">
        <v>25</v>
      </c>
      <c r="X48" s="17">
        <f t="shared" si="7"/>
        <v>80</v>
      </c>
      <c r="Y48" s="13">
        <v>53</v>
      </c>
      <c r="Z48" s="27">
        <v>25</v>
      </c>
      <c r="AA48" s="19">
        <f t="shared" si="8"/>
        <v>78</v>
      </c>
      <c r="AB48" s="3">
        <f t="shared" si="9"/>
        <v>241</v>
      </c>
      <c r="AC48" s="12">
        <f t="shared" si="10"/>
        <v>80.333333333333329</v>
      </c>
      <c r="AD48" s="13">
        <v>72</v>
      </c>
      <c r="AE48" s="13">
        <v>25</v>
      </c>
      <c r="AF48" s="15">
        <f t="shared" si="11"/>
        <v>97</v>
      </c>
      <c r="AG48" s="16">
        <v>65</v>
      </c>
      <c r="AH48" s="13">
        <v>25</v>
      </c>
      <c r="AI48" s="17">
        <f t="shared" si="12"/>
        <v>90</v>
      </c>
      <c r="AJ48" s="13">
        <v>50</v>
      </c>
      <c r="AK48" s="27">
        <v>25</v>
      </c>
      <c r="AL48" s="19">
        <f t="shared" si="13"/>
        <v>75</v>
      </c>
      <c r="AM48" s="13">
        <v>50</v>
      </c>
      <c r="AN48" s="27">
        <v>25</v>
      </c>
      <c r="AO48" s="19">
        <f t="shared" si="14"/>
        <v>75</v>
      </c>
      <c r="AP48" s="13">
        <v>61</v>
      </c>
      <c r="AQ48" s="27">
        <v>25</v>
      </c>
      <c r="AR48" s="1">
        <f t="shared" si="15"/>
        <v>86</v>
      </c>
      <c r="AS48" s="3">
        <f t="shared" si="16"/>
        <v>423</v>
      </c>
      <c r="AT48" s="12">
        <f t="shared" si="17"/>
        <v>84.6</v>
      </c>
      <c r="AU48" s="12">
        <f t="shared" si="18"/>
        <v>82.727272727272734</v>
      </c>
    </row>
    <row r="49" spans="1:47" ht="18.75" customHeight="1" x14ac:dyDescent="0.25">
      <c r="A49" s="9">
        <v>46</v>
      </c>
      <c r="B49" s="10" t="s">
        <v>128</v>
      </c>
      <c r="C49" s="11" t="s">
        <v>129</v>
      </c>
      <c r="D49" s="11">
        <v>313</v>
      </c>
      <c r="E49" s="12">
        <f t="shared" si="0"/>
        <v>62.6</v>
      </c>
      <c r="F49" s="11">
        <v>452</v>
      </c>
      <c r="G49" s="12">
        <f t="shared" si="1"/>
        <v>75.333333333333329</v>
      </c>
      <c r="H49" s="13">
        <v>31</v>
      </c>
      <c r="I49" s="13">
        <v>17</v>
      </c>
      <c r="J49" s="15">
        <f t="shared" si="20"/>
        <v>48</v>
      </c>
      <c r="K49" s="16">
        <v>38</v>
      </c>
      <c r="L49" s="13">
        <v>22</v>
      </c>
      <c r="M49" s="17">
        <f t="shared" si="2"/>
        <v>60</v>
      </c>
      <c r="N49" s="13">
        <v>54</v>
      </c>
      <c r="O49" s="27">
        <v>19</v>
      </c>
      <c r="P49" s="19">
        <v>73</v>
      </c>
      <c r="Q49" s="3">
        <f t="shared" si="4"/>
        <v>181</v>
      </c>
      <c r="R49" s="12">
        <f t="shared" si="5"/>
        <v>60.333333333333336</v>
      </c>
      <c r="S49" s="13">
        <v>38</v>
      </c>
      <c r="T49" s="13">
        <v>18</v>
      </c>
      <c r="U49" s="15">
        <f t="shared" si="22"/>
        <v>56</v>
      </c>
      <c r="V49" s="16">
        <v>47</v>
      </c>
      <c r="W49" s="13">
        <v>25</v>
      </c>
      <c r="X49" s="17">
        <f t="shared" si="7"/>
        <v>72</v>
      </c>
      <c r="Y49" s="13">
        <v>37</v>
      </c>
      <c r="Z49" s="27">
        <v>25</v>
      </c>
      <c r="AA49" s="19">
        <f t="shared" si="8"/>
        <v>62</v>
      </c>
      <c r="AB49" s="3">
        <f t="shared" si="9"/>
        <v>190</v>
      </c>
      <c r="AC49" s="12">
        <f t="shared" si="10"/>
        <v>63.333333333333336</v>
      </c>
      <c r="AD49" s="13">
        <v>32</v>
      </c>
      <c r="AE49" s="13">
        <v>19</v>
      </c>
      <c r="AF49" s="15">
        <f t="shared" si="11"/>
        <v>51</v>
      </c>
      <c r="AG49" s="16">
        <v>45</v>
      </c>
      <c r="AH49" s="13">
        <v>16</v>
      </c>
      <c r="AI49" s="17">
        <f t="shared" si="12"/>
        <v>61</v>
      </c>
      <c r="AJ49" s="13">
        <v>51</v>
      </c>
      <c r="AK49" s="27">
        <v>13</v>
      </c>
      <c r="AL49" s="19">
        <f t="shared" si="13"/>
        <v>64</v>
      </c>
      <c r="AM49" s="13">
        <v>37</v>
      </c>
      <c r="AN49" s="27">
        <v>21</v>
      </c>
      <c r="AO49" s="19">
        <f t="shared" si="14"/>
        <v>58</v>
      </c>
      <c r="AP49" s="13">
        <v>35</v>
      </c>
      <c r="AQ49" s="27">
        <v>20</v>
      </c>
      <c r="AR49" s="1">
        <f t="shared" si="15"/>
        <v>55</v>
      </c>
      <c r="AS49" s="3">
        <f t="shared" si="16"/>
        <v>289</v>
      </c>
      <c r="AT49" s="12">
        <f t="shared" si="17"/>
        <v>57.8</v>
      </c>
      <c r="AU49" s="12">
        <f t="shared" si="18"/>
        <v>60</v>
      </c>
    </row>
    <row r="50" spans="1:47" ht="18.75" customHeight="1" x14ac:dyDescent="0.25">
      <c r="A50" s="9">
        <v>47</v>
      </c>
      <c r="B50" s="10" t="s">
        <v>130</v>
      </c>
      <c r="C50" s="11" t="s">
        <v>131</v>
      </c>
      <c r="D50" s="11">
        <v>219</v>
      </c>
      <c r="E50" s="12">
        <f t="shared" si="0"/>
        <v>43.8</v>
      </c>
      <c r="F50" s="11">
        <v>311</v>
      </c>
      <c r="G50" s="12">
        <f t="shared" si="1"/>
        <v>51.833333333333329</v>
      </c>
      <c r="H50" s="13">
        <v>30</v>
      </c>
      <c r="I50" s="13">
        <v>13</v>
      </c>
      <c r="J50" s="15">
        <f t="shared" si="20"/>
        <v>43</v>
      </c>
      <c r="K50" s="16">
        <v>48</v>
      </c>
      <c r="L50" s="13">
        <v>19</v>
      </c>
      <c r="M50" s="17">
        <f t="shared" si="2"/>
        <v>67</v>
      </c>
      <c r="N50" s="13">
        <v>42</v>
      </c>
      <c r="O50" s="23">
        <v>19</v>
      </c>
      <c r="P50" s="19">
        <f t="shared" ref="P50:P69" si="23">SUM(N50,O50)</f>
        <v>61</v>
      </c>
      <c r="Q50" s="3">
        <f t="shared" si="4"/>
        <v>171</v>
      </c>
      <c r="R50" s="12">
        <f t="shared" si="5"/>
        <v>57</v>
      </c>
      <c r="S50" s="13">
        <v>42</v>
      </c>
      <c r="T50" s="13">
        <v>17</v>
      </c>
      <c r="U50" s="15">
        <f t="shared" si="22"/>
        <v>59</v>
      </c>
      <c r="V50" s="16">
        <v>43</v>
      </c>
      <c r="W50" s="13">
        <v>20</v>
      </c>
      <c r="X50" s="17">
        <f t="shared" si="7"/>
        <v>63</v>
      </c>
      <c r="Y50" s="13">
        <v>45</v>
      </c>
      <c r="Z50" s="23">
        <v>19</v>
      </c>
      <c r="AA50" s="19">
        <f t="shared" si="8"/>
        <v>64</v>
      </c>
      <c r="AB50" s="3">
        <f t="shared" si="9"/>
        <v>186</v>
      </c>
      <c r="AC50" s="12">
        <f t="shared" si="10"/>
        <v>62</v>
      </c>
      <c r="AD50" s="13">
        <v>20</v>
      </c>
      <c r="AE50" s="13">
        <v>17</v>
      </c>
      <c r="AF50" s="15">
        <f t="shared" si="11"/>
        <v>37</v>
      </c>
      <c r="AG50" s="16">
        <v>58</v>
      </c>
      <c r="AH50" s="13">
        <v>14</v>
      </c>
      <c r="AI50" s="17">
        <f t="shared" si="12"/>
        <v>72</v>
      </c>
      <c r="AJ50" s="13">
        <v>55</v>
      </c>
      <c r="AK50" s="23">
        <v>13</v>
      </c>
      <c r="AL50" s="19">
        <f t="shared" si="13"/>
        <v>68</v>
      </c>
      <c r="AM50" s="13">
        <v>13</v>
      </c>
      <c r="AN50" s="23">
        <v>20</v>
      </c>
      <c r="AO50" s="19">
        <f t="shared" si="14"/>
        <v>33</v>
      </c>
      <c r="AP50" s="13">
        <v>38</v>
      </c>
      <c r="AQ50" s="23">
        <v>12</v>
      </c>
      <c r="AR50" s="1">
        <f t="shared" si="15"/>
        <v>50</v>
      </c>
      <c r="AS50" s="3">
        <f t="shared" si="16"/>
        <v>260</v>
      </c>
      <c r="AT50" s="12">
        <f t="shared" si="17"/>
        <v>52</v>
      </c>
      <c r="AU50" s="12">
        <f t="shared" si="18"/>
        <v>56.090909090909093</v>
      </c>
    </row>
    <row r="51" spans="1:47" ht="18.75" customHeight="1" x14ac:dyDescent="0.25">
      <c r="A51" s="9">
        <v>48</v>
      </c>
      <c r="B51" s="10" t="s">
        <v>132</v>
      </c>
      <c r="C51" s="11" t="s">
        <v>133</v>
      </c>
      <c r="D51" s="11">
        <v>245</v>
      </c>
      <c r="E51" s="12">
        <f t="shared" si="0"/>
        <v>49</v>
      </c>
      <c r="F51" s="11">
        <v>392</v>
      </c>
      <c r="G51" s="12">
        <f t="shared" si="1"/>
        <v>65.333333333333329</v>
      </c>
      <c r="H51" s="13">
        <v>33</v>
      </c>
      <c r="I51" s="13">
        <v>17</v>
      </c>
      <c r="J51" s="15">
        <f t="shared" si="20"/>
        <v>50</v>
      </c>
      <c r="K51" s="16">
        <v>47</v>
      </c>
      <c r="L51" s="13">
        <v>21</v>
      </c>
      <c r="M51" s="17">
        <f t="shared" si="2"/>
        <v>68</v>
      </c>
      <c r="N51" s="13">
        <v>34</v>
      </c>
      <c r="O51" s="23">
        <v>19</v>
      </c>
      <c r="P51" s="19">
        <f t="shared" si="23"/>
        <v>53</v>
      </c>
      <c r="Q51" s="3">
        <f t="shared" si="4"/>
        <v>171</v>
      </c>
      <c r="R51" s="12">
        <f t="shared" si="5"/>
        <v>57</v>
      </c>
      <c r="S51" s="13">
        <v>32</v>
      </c>
      <c r="T51" s="13">
        <v>18</v>
      </c>
      <c r="U51" s="15">
        <f t="shared" si="22"/>
        <v>50</v>
      </c>
      <c r="V51" s="16">
        <v>38</v>
      </c>
      <c r="W51" s="13">
        <v>20</v>
      </c>
      <c r="X51" s="17">
        <f t="shared" si="7"/>
        <v>58</v>
      </c>
      <c r="Y51" s="13">
        <v>31</v>
      </c>
      <c r="Z51" s="23">
        <v>20</v>
      </c>
      <c r="AA51" s="19">
        <f t="shared" si="8"/>
        <v>51</v>
      </c>
      <c r="AB51" s="3">
        <f t="shared" si="9"/>
        <v>159</v>
      </c>
      <c r="AC51" s="12">
        <f t="shared" si="10"/>
        <v>53</v>
      </c>
      <c r="AD51" s="13">
        <v>37</v>
      </c>
      <c r="AE51" s="13">
        <v>16</v>
      </c>
      <c r="AF51" s="15">
        <f t="shared" si="11"/>
        <v>53</v>
      </c>
      <c r="AG51" s="16">
        <v>17</v>
      </c>
      <c r="AH51" s="13">
        <v>13</v>
      </c>
      <c r="AI51" s="17">
        <f t="shared" si="12"/>
        <v>30</v>
      </c>
      <c r="AJ51" s="13">
        <v>40</v>
      </c>
      <c r="AK51" s="23">
        <v>13</v>
      </c>
      <c r="AL51" s="19">
        <f t="shared" si="13"/>
        <v>53</v>
      </c>
      <c r="AM51" s="13">
        <v>37</v>
      </c>
      <c r="AN51" s="23">
        <v>17</v>
      </c>
      <c r="AO51" s="19">
        <f t="shared" si="14"/>
        <v>54</v>
      </c>
      <c r="AP51" s="13">
        <v>37</v>
      </c>
      <c r="AQ51" s="23">
        <v>14</v>
      </c>
      <c r="AR51" s="1">
        <f t="shared" si="15"/>
        <v>51</v>
      </c>
      <c r="AS51" s="3">
        <f t="shared" si="16"/>
        <v>241</v>
      </c>
      <c r="AT51" s="12">
        <f t="shared" si="17"/>
        <v>48.2</v>
      </c>
      <c r="AU51" s="12">
        <f t="shared" si="18"/>
        <v>51.909090909090907</v>
      </c>
    </row>
    <row r="52" spans="1:47" ht="18.75" customHeight="1" x14ac:dyDescent="0.25">
      <c r="A52" s="9">
        <v>49</v>
      </c>
      <c r="B52" s="10" t="s">
        <v>134</v>
      </c>
      <c r="C52" s="11" t="s">
        <v>135</v>
      </c>
      <c r="D52" s="11">
        <v>408</v>
      </c>
      <c r="E52" s="12">
        <f t="shared" si="0"/>
        <v>81.599999999999994</v>
      </c>
      <c r="F52" s="11">
        <v>568</v>
      </c>
      <c r="G52" s="12">
        <f t="shared" si="1"/>
        <v>94.666666666666671</v>
      </c>
      <c r="H52" s="13">
        <v>75</v>
      </c>
      <c r="I52" s="13">
        <v>25</v>
      </c>
      <c r="J52" s="15">
        <f t="shared" si="20"/>
        <v>100</v>
      </c>
      <c r="K52" s="16">
        <v>50</v>
      </c>
      <c r="L52" s="13">
        <v>25</v>
      </c>
      <c r="M52" s="17">
        <f t="shared" si="2"/>
        <v>75</v>
      </c>
      <c r="N52" s="13">
        <v>58</v>
      </c>
      <c r="O52" s="23">
        <v>25</v>
      </c>
      <c r="P52" s="19">
        <f t="shared" si="23"/>
        <v>83</v>
      </c>
      <c r="Q52" s="3">
        <f t="shared" si="4"/>
        <v>258</v>
      </c>
      <c r="R52" s="12">
        <f t="shared" si="5"/>
        <v>86</v>
      </c>
      <c r="S52" s="13">
        <v>60</v>
      </c>
      <c r="T52" s="13">
        <v>25</v>
      </c>
      <c r="U52" s="15">
        <f t="shared" si="22"/>
        <v>85</v>
      </c>
      <c r="V52" s="16">
        <v>53</v>
      </c>
      <c r="W52" s="13">
        <v>25</v>
      </c>
      <c r="X52" s="17">
        <f t="shared" si="7"/>
        <v>78</v>
      </c>
      <c r="Y52" s="13">
        <v>53</v>
      </c>
      <c r="Z52" s="23">
        <v>25</v>
      </c>
      <c r="AA52" s="19">
        <f t="shared" si="8"/>
        <v>78</v>
      </c>
      <c r="AB52" s="3">
        <f t="shared" si="9"/>
        <v>241</v>
      </c>
      <c r="AC52" s="12">
        <f t="shared" si="10"/>
        <v>80.333333333333329</v>
      </c>
      <c r="AD52" s="13">
        <v>70</v>
      </c>
      <c r="AE52" s="13">
        <v>25</v>
      </c>
      <c r="AF52" s="15">
        <f t="shared" si="11"/>
        <v>95</v>
      </c>
      <c r="AG52" s="16">
        <v>54</v>
      </c>
      <c r="AH52" s="13">
        <v>25</v>
      </c>
      <c r="AI52" s="17">
        <f t="shared" si="12"/>
        <v>79</v>
      </c>
      <c r="AJ52" s="13">
        <v>50</v>
      </c>
      <c r="AK52" s="23">
        <v>25</v>
      </c>
      <c r="AL52" s="19">
        <f t="shared" si="13"/>
        <v>75</v>
      </c>
      <c r="AM52" s="13">
        <v>47</v>
      </c>
      <c r="AN52" s="23">
        <v>25</v>
      </c>
      <c r="AO52" s="19">
        <f t="shared" si="14"/>
        <v>72</v>
      </c>
      <c r="AP52" s="13">
        <v>70</v>
      </c>
      <c r="AQ52" s="23">
        <v>25</v>
      </c>
      <c r="AR52" s="1">
        <f t="shared" si="15"/>
        <v>95</v>
      </c>
      <c r="AS52" s="3">
        <f t="shared" si="16"/>
        <v>416</v>
      </c>
      <c r="AT52" s="12">
        <f t="shared" si="17"/>
        <v>83.2</v>
      </c>
      <c r="AU52" s="12">
        <f t="shared" si="18"/>
        <v>83.181818181818187</v>
      </c>
    </row>
    <row r="53" spans="1:47" ht="18.75" customHeight="1" x14ac:dyDescent="0.25">
      <c r="A53" s="9">
        <v>50</v>
      </c>
      <c r="B53" s="10" t="s">
        <v>136</v>
      </c>
      <c r="C53" s="11" t="s">
        <v>137</v>
      </c>
      <c r="D53" s="11">
        <v>362</v>
      </c>
      <c r="E53" s="12">
        <f t="shared" si="0"/>
        <v>72.399999999999991</v>
      </c>
      <c r="F53" s="11">
        <v>381</v>
      </c>
      <c r="G53" s="12">
        <f t="shared" si="1"/>
        <v>63.5</v>
      </c>
      <c r="H53" s="13">
        <v>36</v>
      </c>
      <c r="I53" s="13">
        <v>17</v>
      </c>
      <c r="J53" s="15">
        <f t="shared" si="20"/>
        <v>53</v>
      </c>
      <c r="K53" s="16">
        <v>43</v>
      </c>
      <c r="L53" s="13">
        <v>21</v>
      </c>
      <c r="M53" s="17">
        <f t="shared" si="2"/>
        <v>64</v>
      </c>
      <c r="N53" s="13">
        <v>36</v>
      </c>
      <c r="O53" s="27">
        <v>20</v>
      </c>
      <c r="P53" s="19">
        <f t="shared" si="23"/>
        <v>56</v>
      </c>
      <c r="Q53" s="3">
        <f t="shared" si="4"/>
        <v>173</v>
      </c>
      <c r="R53" s="12">
        <f t="shared" si="5"/>
        <v>57.666666666666664</v>
      </c>
      <c r="S53" s="13">
        <v>43</v>
      </c>
      <c r="T53" s="13">
        <v>18</v>
      </c>
      <c r="U53" s="15">
        <f t="shared" si="22"/>
        <v>61</v>
      </c>
      <c r="V53" s="16">
        <v>52</v>
      </c>
      <c r="W53" s="13">
        <v>20</v>
      </c>
      <c r="X53" s="17">
        <f t="shared" si="7"/>
        <v>72</v>
      </c>
      <c r="Y53" s="13">
        <v>42</v>
      </c>
      <c r="Z53" s="27">
        <v>19</v>
      </c>
      <c r="AA53" s="19">
        <f t="shared" si="8"/>
        <v>61</v>
      </c>
      <c r="AB53" s="3">
        <f t="shared" si="9"/>
        <v>194</v>
      </c>
      <c r="AC53" s="12">
        <f t="shared" si="10"/>
        <v>64.666666666666671</v>
      </c>
      <c r="AD53" s="13">
        <v>36</v>
      </c>
      <c r="AE53" s="13">
        <v>16</v>
      </c>
      <c r="AF53" s="15">
        <f t="shared" si="11"/>
        <v>52</v>
      </c>
      <c r="AG53" s="16">
        <v>43</v>
      </c>
      <c r="AH53" s="13">
        <v>14</v>
      </c>
      <c r="AI53" s="17">
        <f t="shared" si="12"/>
        <v>57</v>
      </c>
      <c r="AJ53" s="13">
        <v>40</v>
      </c>
      <c r="AK53" s="27">
        <v>14</v>
      </c>
      <c r="AL53" s="19">
        <f t="shared" si="13"/>
        <v>54</v>
      </c>
      <c r="AM53" s="13">
        <v>39</v>
      </c>
      <c r="AN53" s="27">
        <v>20</v>
      </c>
      <c r="AO53" s="19">
        <f t="shared" si="14"/>
        <v>59</v>
      </c>
      <c r="AP53" s="13">
        <v>56</v>
      </c>
      <c r="AQ53" s="27">
        <v>19</v>
      </c>
      <c r="AR53" s="1">
        <f t="shared" si="15"/>
        <v>75</v>
      </c>
      <c r="AS53" s="3">
        <f t="shared" si="16"/>
        <v>297</v>
      </c>
      <c r="AT53" s="12">
        <f t="shared" si="17"/>
        <v>59.4</v>
      </c>
      <c r="AU53" s="12">
        <f t="shared" si="18"/>
        <v>60.363636363636367</v>
      </c>
    </row>
    <row r="54" spans="1:47" ht="18.75" customHeight="1" x14ac:dyDescent="0.25">
      <c r="A54" s="9">
        <v>51</v>
      </c>
      <c r="B54" s="10" t="s">
        <v>138</v>
      </c>
      <c r="C54" s="11" t="s">
        <v>139</v>
      </c>
      <c r="D54" s="11">
        <v>334</v>
      </c>
      <c r="E54" s="12">
        <f t="shared" si="0"/>
        <v>66.8</v>
      </c>
      <c r="F54" s="11">
        <v>434</v>
      </c>
      <c r="G54" s="12">
        <f t="shared" si="1"/>
        <v>72.333333333333343</v>
      </c>
      <c r="H54" s="13">
        <v>37</v>
      </c>
      <c r="I54" s="13">
        <v>14</v>
      </c>
      <c r="J54" s="15">
        <f t="shared" si="20"/>
        <v>51</v>
      </c>
      <c r="K54" s="16">
        <v>54</v>
      </c>
      <c r="L54" s="13">
        <v>19</v>
      </c>
      <c r="M54" s="17">
        <f t="shared" si="2"/>
        <v>73</v>
      </c>
      <c r="N54" s="13">
        <v>47</v>
      </c>
      <c r="O54" s="27">
        <v>18</v>
      </c>
      <c r="P54" s="19">
        <f t="shared" si="23"/>
        <v>65</v>
      </c>
      <c r="Q54" s="3">
        <f t="shared" si="4"/>
        <v>189</v>
      </c>
      <c r="R54" s="12">
        <f t="shared" si="5"/>
        <v>63</v>
      </c>
      <c r="S54" s="13">
        <v>55</v>
      </c>
      <c r="T54" s="13">
        <v>15</v>
      </c>
      <c r="U54" s="15">
        <f t="shared" si="22"/>
        <v>70</v>
      </c>
      <c r="V54" s="16">
        <v>50</v>
      </c>
      <c r="W54" s="13">
        <v>20</v>
      </c>
      <c r="X54" s="17">
        <f t="shared" si="7"/>
        <v>70</v>
      </c>
      <c r="Y54" s="13">
        <v>33</v>
      </c>
      <c r="Z54" s="27">
        <v>25</v>
      </c>
      <c r="AA54" s="19">
        <f t="shared" si="8"/>
        <v>58</v>
      </c>
      <c r="AB54" s="3">
        <f t="shared" si="9"/>
        <v>198</v>
      </c>
      <c r="AC54" s="12">
        <f t="shared" si="10"/>
        <v>66</v>
      </c>
      <c r="AD54" s="13">
        <v>46</v>
      </c>
      <c r="AE54" s="13">
        <v>15</v>
      </c>
      <c r="AF54" s="15">
        <f t="shared" si="11"/>
        <v>61</v>
      </c>
      <c r="AG54" s="16">
        <v>54</v>
      </c>
      <c r="AH54" s="13">
        <v>13</v>
      </c>
      <c r="AI54" s="17">
        <f t="shared" si="12"/>
        <v>67</v>
      </c>
      <c r="AJ54" s="13">
        <v>49</v>
      </c>
      <c r="AK54" s="27">
        <v>12</v>
      </c>
      <c r="AL54" s="19">
        <f t="shared" si="13"/>
        <v>61</v>
      </c>
      <c r="AM54" s="13">
        <v>43</v>
      </c>
      <c r="AN54" s="27">
        <v>22</v>
      </c>
      <c r="AO54" s="19">
        <f t="shared" si="14"/>
        <v>65</v>
      </c>
      <c r="AP54" s="13">
        <v>43</v>
      </c>
      <c r="AQ54" s="27">
        <v>19</v>
      </c>
      <c r="AR54" s="1">
        <f t="shared" si="15"/>
        <v>62</v>
      </c>
      <c r="AS54" s="3">
        <f t="shared" si="16"/>
        <v>316</v>
      </c>
      <c r="AT54" s="12">
        <f t="shared" si="17"/>
        <v>63.2</v>
      </c>
      <c r="AU54" s="12">
        <f t="shared" si="18"/>
        <v>63.909090909090907</v>
      </c>
    </row>
    <row r="55" spans="1:47" ht="18.75" customHeight="1" x14ac:dyDescent="0.25">
      <c r="A55" s="9">
        <v>52</v>
      </c>
      <c r="B55" s="10" t="s">
        <v>140</v>
      </c>
      <c r="C55" s="11" t="s">
        <v>141</v>
      </c>
      <c r="D55" s="11">
        <v>325</v>
      </c>
      <c r="E55" s="12">
        <f t="shared" si="0"/>
        <v>65</v>
      </c>
      <c r="F55" s="11">
        <v>426</v>
      </c>
      <c r="G55" s="12">
        <f t="shared" si="1"/>
        <v>71</v>
      </c>
      <c r="H55" s="13">
        <v>30</v>
      </c>
      <c r="I55" s="13">
        <v>16</v>
      </c>
      <c r="J55" s="15">
        <f t="shared" si="20"/>
        <v>46</v>
      </c>
      <c r="K55" s="16">
        <v>57</v>
      </c>
      <c r="L55" s="13">
        <v>25</v>
      </c>
      <c r="M55" s="17">
        <f t="shared" si="2"/>
        <v>82</v>
      </c>
      <c r="N55" s="13">
        <v>48</v>
      </c>
      <c r="O55" s="27">
        <v>20</v>
      </c>
      <c r="P55" s="19">
        <f t="shared" si="23"/>
        <v>68</v>
      </c>
      <c r="Q55" s="3">
        <f t="shared" si="4"/>
        <v>196</v>
      </c>
      <c r="R55" s="12">
        <f t="shared" si="5"/>
        <v>65.333333333333329</v>
      </c>
      <c r="S55" s="13">
        <v>38</v>
      </c>
      <c r="T55" s="13">
        <v>16</v>
      </c>
      <c r="U55" s="15">
        <f t="shared" si="22"/>
        <v>54</v>
      </c>
      <c r="V55" s="16">
        <v>38</v>
      </c>
      <c r="W55" s="13">
        <v>20</v>
      </c>
      <c r="X55" s="17">
        <f t="shared" si="7"/>
        <v>58</v>
      </c>
      <c r="Y55" s="13">
        <v>34</v>
      </c>
      <c r="Z55" s="27">
        <v>20</v>
      </c>
      <c r="AA55" s="19">
        <f t="shared" si="8"/>
        <v>54</v>
      </c>
      <c r="AB55" s="3">
        <f t="shared" si="9"/>
        <v>166</v>
      </c>
      <c r="AC55" s="12">
        <f t="shared" si="10"/>
        <v>55.333333333333336</v>
      </c>
      <c r="AD55" s="13">
        <v>37</v>
      </c>
      <c r="AE55" s="13">
        <v>15</v>
      </c>
      <c r="AF55" s="15">
        <f t="shared" si="11"/>
        <v>52</v>
      </c>
      <c r="AG55" s="16">
        <v>35</v>
      </c>
      <c r="AH55" s="13">
        <v>14</v>
      </c>
      <c r="AI55" s="17">
        <f t="shared" si="12"/>
        <v>49</v>
      </c>
      <c r="AJ55" s="13">
        <v>60</v>
      </c>
      <c r="AK55" s="27">
        <v>12</v>
      </c>
      <c r="AL55" s="19">
        <f t="shared" si="13"/>
        <v>72</v>
      </c>
      <c r="AM55" s="13">
        <v>51</v>
      </c>
      <c r="AN55" s="27">
        <v>18</v>
      </c>
      <c r="AO55" s="19">
        <f t="shared" si="14"/>
        <v>69</v>
      </c>
      <c r="AP55" s="13">
        <v>43</v>
      </c>
      <c r="AQ55" s="27">
        <v>15</v>
      </c>
      <c r="AR55" s="1">
        <f t="shared" si="15"/>
        <v>58</v>
      </c>
      <c r="AS55" s="3">
        <f t="shared" si="16"/>
        <v>300</v>
      </c>
      <c r="AT55" s="12">
        <f t="shared" si="17"/>
        <v>60</v>
      </c>
      <c r="AU55" s="12">
        <f t="shared" si="18"/>
        <v>60.18181818181818</v>
      </c>
    </row>
    <row r="56" spans="1:47" ht="18.75" customHeight="1" x14ac:dyDescent="0.25">
      <c r="A56" s="9">
        <v>53</v>
      </c>
      <c r="B56" s="10" t="s">
        <v>142</v>
      </c>
      <c r="C56" s="11" t="s">
        <v>141</v>
      </c>
      <c r="D56" s="11">
        <v>479</v>
      </c>
      <c r="E56" s="12">
        <f t="shared" si="0"/>
        <v>95.8</v>
      </c>
      <c r="F56" s="11">
        <v>507</v>
      </c>
      <c r="G56" s="12">
        <f t="shared" si="1"/>
        <v>84.5</v>
      </c>
      <c r="H56" s="13">
        <v>48</v>
      </c>
      <c r="I56" s="13">
        <v>23</v>
      </c>
      <c r="J56" s="15">
        <f t="shared" si="20"/>
        <v>71</v>
      </c>
      <c r="K56" s="16">
        <v>61</v>
      </c>
      <c r="L56" s="13">
        <v>25</v>
      </c>
      <c r="M56" s="17">
        <f t="shared" si="2"/>
        <v>86</v>
      </c>
      <c r="N56" s="13">
        <v>43</v>
      </c>
      <c r="O56" s="27">
        <v>20</v>
      </c>
      <c r="P56" s="19">
        <f t="shared" si="23"/>
        <v>63</v>
      </c>
      <c r="Q56" s="3">
        <f t="shared" si="4"/>
        <v>220</v>
      </c>
      <c r="R56" s="12">
        <f t="shared" si="5"/>
        <v>73.333333333333329</v>
      </c>
      <c r="S56" s="13">
        <v>62</v>
      </c>
      <c r="T56" s="13">
        <v>22</v>
      </c>
      <c r="U56" s="15">
        <f t="shared" si="22"/>
        <v>84</v>
      </c>
      <c r="V56" s="16">
        <v>42</v>
      </c>
      <c r="W56" s="13">
        <v>20</v>
      </c>
      <c r="X56" s="17">
        <f t="shared" si="7"/>
        <v>62</v>
      </c>
      <c r="Y56" s="13">
        <v>38</v>
      </c>
      <c r="Z56" s="27">
        <v>25</v>
      </c>
      <c r="AA56" s="19">
        <f t="shared" si="8"/>
        <v>63</v>
      </c>
      <c r="AB56" s="3">
        <f t="shared" si="9"/>
        <v>209</v>
      </c>
      <c r="AC56" s="12">
        <f t="shared" si="10"/>
        <v>69.666666666666671</v>
      </c>
      <c r="AD56" s="13">
        <v>45</v>
      </c>
      <c r="AE56" s="13">
        <v>25</v>
      </c>
      <c r="AF56" s="15">
        <f t="shared" si="11"/>
        <v>70</v>
      </c>
      <c r="AG56" s="16">
        <v>49</v>
      </c>
      <c r="AH56" s="13">
        <v>25</v>
      </c>
      <c r="AI56" s="17">
        <f t="shared" si="12"/>
        <v>74</v>
      </c>
      <c r="AJ56" s="13">
        <v>54</v>
      </c>
      <c r="AK56" s="27">
        <v>15</v>
      </c>
      <c r="AL56" s="19">
        <f t="shared" si="13"/>
        <v>69</v>
      </c>
      <c r="AM56" s="13">
        <v>41</v>
      </c>
      <c r="AN56" s="27">
        <v>25</v>
      </c>
      <c r="AO56" s="19">
        <f t="shared" si="14"/>
        <v>66</v>
      </c>
      <c r="AP56" s="13">
        <v>36</v>
      </c>
      <c r="AQ56" s="27">
        <v>22</v>
      </c>
      <c r="AR56" s="1">
        <f t="shared" si="15"/>
        <v>58</v>
      </c>
      <c r="AS56" s="3">
        <f t="shared" si="16"/>
        <v>337</v>
      </c>
      <c r="AT56" s="12">
        <f t="shared" si="17"/>
        <v>67.400000000000006</v>
      </c>
      <c r="AU56" s="12">
        <f t="shared" si="18"/>
        <v>69.63636363636364</v>
      </c>
    </row>
    <row r="57" spans="1:47" ht="18.75" customHeight="1" x14ac:dyDescent="0.25">
      <c r="A57" s="9">
        <v>54</v>
      </c>
      <c r="B57" s="10" t="s">
        <v>143</v>
      </c>
      <c r="C57" s="11" t="s">
        <v>144</v>
      </c>
      <c r="D57" s="11">
        <v>341</v>
      </c>
      <c r="E57" s="12">
        <f t="shared" si="0"/>
        <v>68.2</v>
      </c>
      <c r="F57" s="11">
        <v>481</v>
      </c>
      <c r="G57" s="12">
        <f t="shared" si="1"/>
        <v>80.166666666666657</v>
      </c>
      <c r="H57" s="13">
        <v>49</v>
      </c>
      <c r="I57" s="13">
        <v>22</v>
      </c>
      <c r="J57" s="15">
        <f t="shared" si="20"/>
        <v>71</v>
      </c>
      <c r="K57" s="16">
        <v>62</v>
      </c>
      <c r="L57" s="13">
        <v>22</v>
      </c>
      <c r="M57" s="17">
        <f t="shared" si="2"/>
        <v>84</v>
      </c>
      <c r="N57" s="13">
        <v>36</v>
      </c>
      <c r="O57" s="27">
        <v>20</v>
      </c>
      <c r="P57" s="19">
        <f t="shared" si="23"/>
        <v>56</v>
      </c>
      <c r="Q57" s="3">
        <f t="shared" si="4"/>
        <v>211</v>
      </c>
      <c r="R57" s="12">
        <f t="shared" si="5"/>
        <v>70.333333333333329</v>
      </c>
      <c r="S57" s="13">
        <v>63</v>
      </c>
      <c r="T57" s="13">
        <v>23</v>
      </c>
      <c r="U57" s="15">
        <f t="shared" si="22"/>
        <v>86</v>
      </c>
      <c r="V57" s="16">
        <v>37</v>
      </c>
      <c r="W57" s="13">
        <v>21</v>
      </c>
      <c r="X57" s="17">
        <f t="shared" si="7"/>
        <v>58</v>
      </c>
      <c r="Y57" s="13">
        <v>41</v>
      </c>
      <c r="Z57" s="27">
        <v>25</v>
      </c>
      <c r="AA57" s="19">
        <f t="shared" si="8"/>
        <v>66</v>
      </c>
      <c r="AB57" s="3">
        <f t="shared" si="9"/>
        <v>210</v>
      </c>
      <c r="AC57" s="12">
        <f t="shared" si="10"/>
        <v>70</v>
      </c>
      <c r="AD57" s="13">
        <v>50</v>
      </c>
      <c r="AE57" s="13">
        <v>25</v>
      </c>
      <c r="AF57" s="15">
        <f t="shared" si="11"/>
        <v>75</v>
      </c>
      <c r="AG57" s="16">
        <v>37</v>
      </c>
      <c r="AH57" s="13">
        <v>25</v>
      </c>
      <c r="AI57" s="17">
        <f t="shared" si="12"/>
        <v>62</v>
      </c>
      <c r="AJ57" s="13">
        <v>47</v>
      </c>
      <c r="AK57" s="27">
        <v>14</v>
      </c>
      <c r="AL57" s="19">
        <f t="shared" si="13"/>
        <v>61</v>
      </c>
      <c r="AM57" s="13">
        <v>31</v>
      </c>
      <c r="AN57" s="27">
        <v>22</v>
      </c>
      <c r="AO57" s="19">
        <f t="shared" si="14"/>
        <v>53</v>
      </c>
      <c r="AP57" s="13">
        <v>30</v>
      </c>
      <c r="AQ57" s="27">
        <v>21</v>
      </c>
      <c r="AR57" s="1">
        <f t="shared" si="15"/>
        <v>51</v>
      </c>
      <c r="AS57" s="3">
        <f t="shared" si="16"/>
        <v>302</v>
      </c>
      <c r="AT57" s="12">
        <f t="shared" si="17"/>
        <v>60.4</v>
      </c>
      <c r="AU57" s="12">
        <f t="shared" si="18"/>
        <v>65.727272727272734</v>
      </c>
    </row>
    <row r="58" spans="1:47" ht="18.75" customHeight="1" x14ac:dyDescent="0.25">
      <c r="A58" s="9">
        <v>55</v>
      </c>
      <c r="B58" s="10" t="s">
        <v>145</v>
      </c>
      <c r="C58" s="11" t="s">
        <v>146</v>
      </c>
      <c r="D58" s="11">
        <v>348</v>
      </c>
      <c r="E58" s="12">
        <f t="shared" si="0"/>
        <v>69.599999999999994</v>
      </c>
      <c r="F58" s="11">
        <v>497</v>
      </c>
      <c r="G58" s="12">
        <f t="shared" si="1"/>
        <v>82.833333333333343</v>
      </c>
      <c r="H58" s="13">
        <v>47</v>
      </c>
      <c r="I58" s="13">
        <v>22</v>
      </c>
      <c r="J58" s="15">
        <f t="shared" si="20"/>
        <v>69</v>
      </c>
      <c r="K58" s="16">
        <v>44</v>
      </c>
      <c r="L58" s="13">
        <v>25</v>
      </c>
      <c r="M58" s="17">
        <f t="shared" si="2"/>
        <v>69</v>
      </c>
      <c r="N58" s="13">
        <v>41</v>
      </c>
      <c r="O58" s="27">
        <v>25</v>
      </c>
      <c r="P58" s="19">
        <f t="shared" si="23"/>
        <v>66</v>
      </c>
      <c r="Q58" s="3">
        <f t="shared" si="4"/>
        <v>204</v>
      </c>
      <c r="R58" s="12">
        <f t="shared" si="5"/>
        <v>68</v>
      </c>
      <c r="S58" s="13">
        <v>57</v>
      </c>
      <c r="T58" s="13">
        <v>23</v>
      </c>
      <c r="U58" s="15">
        <f t="shared" si="22"/>
        <v>80</v>
      </c>
      <c r="V58" s="16">
        <v>61</v>
      </c>
      <c r="W58" s="13">
        <v>25</v>
      </c>
      <c r="X58" s="17">
        <f t="shared" si="7"/>
        <v>86</v>
      </c>
      <c r="Y58" s="13">
        <v>57</v>
      </c>
      <c r="Z58" s="27">
        <v>25</v>
      </c>
      <c r="AA58" s="19">
        <f t="shared" si="8"/>
        <v>82</v>
      </c>
      <c r="AB58" s="3">
        <f t="shared" si="9"/>
        <v>248</v>
      </c>
      <c r="AC58" s="12">
        <f t="shared" si="10"/>
        <v>82.666666666666671</v>
      </c>
      <c r="AD58" s="13">
        <v>42</v>
      </c>
      <c r="AE58" s="13">
        <v>25</v>
      </c>
      <c r="AF58" s="15">
        <f t="shared" si="11"/>
        <v>67</v>
      </c>
      <c r="AG58" s="16">
        <v>50</v>
      </c>
      <c r="AH58" s="13">
        <v>25</v>
      </c>
      <c r="AI58" s="17">
        <f t="shared" si="12"/>
        <v>75</v>
      </c>
      <c r="AJ58" s="13">
        <v>43</v>
      </c>
      <c r="AK58" s="27">
        <v>25</v>
      </c>
      <c r="AL58" s="19">
        <f t="shared" si="13"/>
        <v>68</v>
      </c>
      <c r="AM58" s="13">
        <v>58</v>
      </c>
      <c r="AN58" s="27">
        <v>25</v>
      </c>
      <c r="AO58" s="19">
        <f t="shared" si="14"/>
        <v>83</v>
      </c>
      <c r="AP58" s="13">
        <v>46</v>
      </c>
      <c r="AQ58" s="27">
        <v>22</v>
      </c>
      <c r="AR58" s="1">
        <f t="shared" si="15"/>
        <v>68</v>
      </c>
      <c r="AS58" s="3">
        <f t="shared" si="16"/>
        <v>361</v>
      </c>
      <c r="AT58" s="12">
        <f t="shared" si="17"/>
        <v>72.2</v>
      </c>
      <c r="AU58" s="12">
        <f t="shared" si="18"/>
        <v>73.909090909090907</v>
      </c>
    </row>
    <row r="59" spans="1:47" ht="18.75" customHeight="1" x14ac:dyDescent="0.25">
      <c r="A59" s="9">
        <v>56</v>
      </c>
      <c r="B59" s="10" t="s">
        <v>147</v>
      </c>
      <c r="C59" s="11" t="s">
        <v>148</v>
      </c>
      <c r="D59" s="11">
        <v>333</v>
      </c>
      <c r="E59" s="12">
        <f t="shared" si="0"/>
        <v>66.600000000000009</v>
      </c>
      <c r="F59" s="11">
        <v>485</v>
      </c>
      <c r="G59" s="12">
        <f t="shared" si="1"/>
        <v>80.833333333333329</v>
      </c>
      <c r="H59" s="13">
        <v>45</v>
      </c>
      <c r="I59" s="13">
        <v>18</v>
      </c>
      <c r="J59" s="15">
        <f t="shared" si="20"/>
        <v>63</v>
      </c>
      <c r="K59" s="16">
        <v>49</v>
      </c>
      <c r="L59" s="13">
        <v>22</v>
      </c>
      <c r="M59" s="17">
        <f t="shared" si="2"/>
        <v>71</v>
      </c>
      <c r="N59" s="13">
        <v>51</v>
      </c>
      <c r="O59" s="27">
        <v>25</v>
      </c>
      <c r="P59" s="19">
        <f t="shared" si="23"/>
        <v>76</v>
      </c>
      <c r="Q59" s="3">
        <f t="shared" si="4"/>
        <v>210</v>
      </c>
      <c r="R59" s="12">
        <f t="shared" si="5"/>
        <v>70</v>
      </c>
      <c r="S59" s="13">
        <v>41</v>
      </c>
      <c r="T59" s="13">
        <v>17</v>
      </c>
      <c r="U59" s="15">
        <f t="shared" si="22"/>
        <v>58</v>
      </c>
      <c r="V59" s="16">
        <v>50</v>
      </c>
      <c r="W59" s="13">
        <v>21</v>
      </c>
      <c r="X59" s="17">
        <f t="shared" si="7"/>
        <v>71</v>
      </c>
      <c r="Y59" s="13">
        <v>54</v>
      </c>
      <c r="Z59" s="27">
        <v>25</v>
      </c>
      <c r="AA59" s="19">
        <f t="shared" si="8"/>
        <v>79</v>
      </c>
      <c r="AB59" s="3">
        <f t="shared" si="9"/>
        <v>208</v>
      </c>
      <c r="AC59" s="12">
        <f t="shared" si="10"/>
        <v>69.333333333333329</v>
      </c>
      <c r="AD59" s="13">
        <v>51</v>
      </c>
      <c r="AE59" s="13">
        <v>16</v>
      </c>
      <c r="AF59" s="15">
        <f t="shared" si="11"/>
        <v>67</v>
      </c>
      <c r="AG59" s="16">
        <v>59</v>
      </c>
      <c r="AH59" s="13">
        <v>15</v>
      </c>
      <c r="AI59" s="17">
        <f t="shared" si="12"/>
        <v>74</v>
      </c>
      <c r="AJ59" s="13">
        <v>52</v>
      </c>
      <c r="AK59" s="27">
        <v>16</v>
      </c>
      <c r="AL59" s="19">
        <f t="shared" si="13"/>
        <v>68</v>
      </c>
      <c r="AM59" s="13">
        <v>63</v>
      </c>
      <c r="AN59" s="27">
        <v>20</v>
      </c>
      <c r="AO59" s="19">
        <f t="shared" si="14"/>
        <v>83</v>
      </c>
      <c r="AP59" s="13">
        <v>57</v>
      </c>
      <c r="AQ59" s="27">
        <v>14</v>
      </c>
      <c r="AR59" s="1">
        <f t="shared" si="15"/>
        <v>71</v>
      </c>
      <c r="AS59" s="3">
        <f t="shared" si="16"/>
        <v>363</v>
      </c>
      <c r="AT59" s="12">
        <f t="shared" si="17"/>
        <v>72.599999999999994</v>
      </c>
      <c r="AU59" s="12">
        <f t="shared" si="18"/>
        <v>71</v>
      </c>
    </row>
    <row r="60" spans="1:47" ht="18.75" customHeight="1" x14ac:dyDescent="0.25">
      <c r="A60" s="9">
        <v>57</v>
      </c>
      <c r="B60" s="10" t="s">
        <v>149</v>
      </c>
      <c r="C60" s="11" t="s">
        <v>150</v>
      </c>
      <c r="D60" s="11">
        <v>334</v>
      </c>
      <c r="E60" s="12">
        <f t="shared" si="0"/>
        <v>66.8</v>
      </c>
      <c r="F60" s="11">
        <v>521</v>
      </c>
      <c r="G60" s="12">
        <f t="shared" si="1"/>
        <v>86.833333333333329</v>
      </c>
      <c r="H60" s="13">
        <v>60</v>
      </c>
      <c r="I60" s="13">
        <v>25</v>
      </c>
      <c r="J60" s="15">
        <f t="shared" si="20"/>
        <v>85</v>
      </c>
      <c r="K60" s="16">
        <v>57</v>
      </c>
      <c r="L60" s="13">
        <v>25</v>
      </c>
      <c r="M60" s="17">
        <f t="shared" si="2"/>
        <v>82</v>
      </c>
      <c r="N60" s="13">
        <v>49</v>
      </c>
      <c r="O60" s="23">
        <v>25</v>
      </c>
      <c r="P60" s="19">
        <f t="shared" si="23"/>
        <v>74</v>
      </c>
      <c r="Q60" s="3">
        <f t="shared" si="4"/>
        <v>241</v>
      </c>
      <c r="R60" s="12">
        <f t="shared" si="5"/>
        <v>80.333333333333329</v>
      </c>
      <c r="S60" s="13">
        <v>39</v>
      </c>
      <c r="T60" s="13">
        <v>22</v>
      </c>
      <c r="U60" s="15">
        <f t="shared" si="22"/>
        <v>61</v>
      </c>
      <c r="V60" s="16">
        <v>47</v>
      </c>
      <c r="W60" s="13">
        <v>21</v>
      </c>
      <c r="X60" s="17">
        <f t="shared" si="7"/>
        <v>68</v>
      </c>
      <c r="Y60" s="13">
        <v>47</v>
      </c>
      <c r="Z60" s="23">
        <v>25</v>
      </c>
      <c r="AA60" s="19">
        <f t="shared" si="8"/>
        <v>72</v>
      </c>
      <c r="AB60" s="3">
        <f t="shared" si="9"/>
        <v>201</v>
      </c>
      <c r="AC60" s="12">
        <f t="shared" si="10"/>
        <v>67</v>
      </c>
      <c r="AD60" s="13">
        <v>69</v>
      </c>
      <c r="AE60" s="13">
        <v>25</v>
      </c>
      <c r="AF60" s="15">
        <f t="shared" si="11"/>
        <v>94</v>
      </c>
      <c r="AG60" s="16">
        <v>65</v>
      </c>
      <c r="AH60" s="13">
        <v>25</v>
      </c>
      <c r="AI60" s="17">
        <f t="shared" si="12"/>
        <v>90</v>
      </c>
      <c r="AJ60" s="13">
        <v>69</v>
      </c>
      <c r="AK60" s="23">
        <v>25</v>
      </c>
      <c r="AL60" s="19">
        <v>94</v>
      </c>
      <c r="AM60" s="13">
        <v>37</v>
      </c>
      <c r="AN60" s="23">
        <v>25</v>
      </c>
      <c r="AO60" s="19">
        <f t="shared" si="14"/>
        <v>62</v>
      </c>
      <c r="AP60" s="13">
        <v>51</v>
      </c>
      <c r="AQ60" s="23">
        <v>21</v>
      </c>
      <c r="AR60" s="1">
        <f t="shared" si="15"/>
        <v>72</v>
      </c>
      <c r="AS60" s="3">
        <f t="shared" si="16"/>
        <v>412</v>
      </c>
      <c r="AT60" s="12">
        <f t="shared" si="17"/>
        <v>82.4</v>
      </c>
      <c r="AU60" s="12">
        <f t="shared" si="18"/>
        <v>77.63636363636364</v>
      </c>
    </row>
    <row r="61" spans="1:47" ht="18.75" customHeight="1" x14ac:dyDescent="0.25">
      <c r="A61" s="9">
        <v>58</v>
      </c>
      <c r="B61" s="10" t="s">
        <v>151</v>
      </c>
      <c r="C61" s="11" t="s">
        <v>152</v>
      </c>
      <c r="D61" s="11">
        <v>239</v>
      </c>
      <c r="E61" s="12">
        <f t="shared" si="0"/>
        <v>47.8</v>
      </c>
      <c r="F61" s="11">
        <v>413</v>
      </c>
      <c r="G61" s="12">
        <f t="shared" si="1"/>
        <v>68.833333333333329</v>
      </c>
      <c r="H61" s="13">
        <v>31</v>
      </c>
      <c r="I61" s="13">
        <v>14</v>
      </c>
      <c r="J61" s="15">
        <f t="shared" si="20"/>
        <v>45</v>
      </c>
      <c r="K61" s="16">
        <v>52</v>
      </c>
      <c r="L61" s="13">
        <v>20</v>
      </c>
      <c r="M61" s="17">
        <f t="shared" si="2"/>
        <v>72</v>
      </c>
      <c r="N61" s="13">
        <v>30</v>
      </c>
      <c r="O61" s="27">
        <v>18</v>
      </c>
      <c r="P61" s="19">
        <f t="shared" si="23"/>
        <v>48</v>
      </c>
      <c r="Q61" s="3">
        <f t="shared" si="4"/>
        <v>165</v>
      </c>
      <c r="R61" s="12">
        <f t="shared" si="5"/>
        <v>55</v>
      </c>
      <c r="S61" s="13">
        <v>35</v>
      </c>
      <c r="T61" s="13">
        <v>15</v>
      </c>
      <c r="U61" s="15">
        <f t="shared" si="22"/>
        <v>50</v>
      </c>
      <c r="V61" s="16">
        <v>30</v>
      </c>
      <c r="W61" s="13">
        <v>19</v>
      </c>
      <c r="X61" s="17">
        <f t="shared" si="7"/>
        <v>49</v>
      </c>
      <c r="Y61" s="13">
        <v>55</v>
      </c>
      <c r="Z61" s="27">
        <v>21</v>
      </c>
      <c r="AA61" s="19">
        <f t="shared" si="8"/>
        <v>76</v>
      </c>
      <c r="AB61" s="3">
        <f t="shared" si="9"/>
        <v>175</v>
      </c>
      <c r="AC61" s="12">
        <f t="shared" si="10"/>
        <v>58.333333333333336</v>
      </c>
      <c r="AD61" s="13">
        <v>30</v>
      </c>
      <c r="AE61" s="13">
        <v>16</v>
      </c>
      <c r="AF61" s="15">
        <f t="shared" si="11"/>
        <v>46</v>
      </c>
      <c r="AG61" s="16">
        <v>46</v>
      </c>
      <c r="AH61" s="13">
        <v>16</v>
      </c>
      <c r="AI61" s="17">
        <f t="shared" si="12"/>
        <v>62</v>
      </c>
      <c r="AJ61" s="13">
        <v>42</v>
      </c>
      <c r="AK61" s="27">
        <v>13</v>
      </c>
      <c r="AL61" s="19">
        <f t="shared" ref="AL61:AL69" si="24">SUM(AJ61,AK61)</f>
        <v>55</v>
      </c>
      <c r="AM61" s="13">
        <v>30</v>
      </c>
      <c r="AN61" s="27">
        <v>20</v>
      </c>
      <c r="AO61" s="19">
        <f t="shared" si="14"/>
        <v>50</v>
      </c>
      <c r="AP61" s="13">
        <v>41</v>
      </c>
      <c r="AQ61" s="27">
        <v>15</v>
      </c>
      <c r="AR61" s="1">
        <f t="shared" si="15"/>
        <v>56</v>
      </c>
      <c r="AS61" s="3">
        <f t="shared" si="16"/>
        <v>269</v>
      </c>
      <c r="AT61" s="12">
        <f t="shared" si="17"/>
        <v>53.8</v>
      </c>
      <c r="AU61" s="12">
        <f t="shared" si="18"/>
        <v>55.363636363636367</v>
      </c>
    </row>
    <row r="62" spans="1:47" ht="18.75" customHeight="1" x14ac:dyDescent="0.25">
      <c r="A62" s="9">
        <v>59</v>
      </c>
      <c r="B62" s="10" t="s">
        <v>153</v>
      </c>
      <c r="C62" s="11" t="s">
        <v>154</v>
      </c>
      <c r="D62" s="11">
        <v>249</v>
      </c>
      <c r="E62" s="12">
        <f t="shared" si="0"/>
        <v>49.8</v>
      </c>
      <c r="F62" s="11">
        <v>403</v>
      </c>
      <c r="G62" s="12">
        <f t="shared" si="1"/>
        <v>67.166666666666657</v>
      </c>
      <c r="H62" s="13">
        <v>34</v>
      </c>
      <c r="I62" s="13">
        <v>13</v>
      </c>
      <c r="J62" s="15">
        <v>47</v>
      </c>
      <c r="K62" s="16">
        <v>53</v>
      </c>
      <c r="L62" s="13">
        <v>21</v>
      </c>
      <c r="M62" s="17">
        <f t="shared" si="2"/>
        <v>74</v>
      </c>
      <c r="N62" s="13">
        <v>42</v>
      </c>
      <c r="O62" s="27">
        <v>18</v>
      </c>
      <c r="P62" s="19">
        <f t="shared" si="23"/>
        <v>60</v>
      </c>
      <c r="Q62" s="3">
        <f t="shared" si="4"/>
        <v>181</v>
      </c>
      <c r="R62" s="12">
        <f t="shared" si="5"/>
        <v>60.333333333333336</v>
      </c>
      <c r="S62" s="13">
        <v>30</v>
      </c>
      <c r="T62" s="13">
        <v>15</v>
      </c>
      <c r="U62" s="15">
        <f t="shared" si="22"/>
        <v>45</v>
      </c>
      <c r="V62" s="16">
        <v>34</v>
      </c>
      <c r="W62" s="13">
        <v>18</v>
      </c>
      <c r="X62" s="17">
        <f t="shared" si="7"/>
        <v>52</v>
      </c>
      <c r="Y62" s="13">
        <v>42</v>
      </c>
      <c r="Z62" s="27">
        <v>19</v>
      </c>
      <c r="AA62" s="19">
        <f t="shared" si="8"/>
        <v>61</v>
      </c>
      <c r="AB62" s="3">
        <f t="shared" si="9"/>
        <v>158</v>
      </c>
      <c r="AC62" s="12">
        <f t="shared" si="10"/>
        <v>52.666666666666664</v>
      </c>
      <c r="AD62" s="13">
        <v>38</v>
      </c>
      <c r="AE62" s="13">
        <v>14</v>
      </c>
      <c r="AF62" s="15">
        <f t="shared" si="11"/>
        <v>52</v>
      </c>
      <c r="AG62" s="16">
        <v>58</v>
      </c>
      <c r="AH62" s="13">
        <v>12</v>
      </c>
      <c r="AI62" s="17">
        <f t="shared" si="12"/>
        <v>70</v>
      </c>
      <c r="AJ62" s="13">
        <v>53</v>
      </c>
      <c r="AK62" s="27">
        <v>12</v>
      </c>
      <c r="AL62" s="19">
        <f t="shared" si="24"/>
        <v>65</v>
      </c>
      <c r="AM62" s="29" t="s">
        <v>155</v>
      </c>
      <c r="AN62" s="30" t="s">
        <v>155</v>
      </c>
      <c r="AO62" s="31" t="s">
        <v>155</v>
      </c>
      <c r="AP62" s="29" t="s">
        <v>155</v>
      </c>
      <c r="AQ62" s="30" t="s">
        <v>155</v>
      </c>
      <c r="AR62" s="31" t="s">
        <v>155</v>
      </c>
      <c r="AS62" s="3">
        <f t="shared" si="16"/>
        <v>187</v>
      </c>
      <c r="AT62" s="12">
        <f t="shared" si="17"/>
        <v>37.4</v>
      </c>
      <c r="AU62" s="12">
        <f t="shared" si="18"/>
        <v>47.81818181818182</v>
      </c>
    </row>
    <row r="63" spans="1:47" ht="18.75" customHeight="1" x14ac:dyDescent="0.25">
      <c r="A63" s="9">
        <v>60</v>
      </c>
      <c r="B63" s="10" t="s">
        <v>156</v>
      </c>
      <c r="C63" s="11" t="s">
        <v>157</v>
      </c>
      <c r="D63" s="11">
        <v>254</v>
      </c>
      <c r="E63" s="12">
        <f t="shared" si="0"/>
        <v>50.8</v>
      </c>
      <c r="F63" s="11">
        <v>424</v>
      </c>
      <c r="G63" s="12">
        <f t="shared" si="1"/>
        <v>70.666666666666671</v>
      </c>
      <c r="H63" s="13">
        <v>30</v>
      </c>
      <c r="I63" s="13">
        <v>15</v>
      </c>
      <c r="J63" s="15">
        <f t="shared" ref="J63:J69" si="25">SUM(H63,I63)</f>
        <v>45</v>
      </c>
      <c r="K63" s="16">
        <v>31</v>
      </c>
      <c r="L63" s="13">
        <v>19</v>
      </c>
      <c r="M63" s="17">
        <f t="shared" si="2"/>
        <v>50</v>
      </c>
      <c r="N63" s="13">
        <v>46</v>
      </c>
      <c r="O63" s="27">
        <v>19</v>
      </c>
      <c r="P63" s="19">
        <f t="shared" si="23"/>
        <v>65</v>
      </c>
      <c r="Q63" s="3">
        <f t="shared" si="4"/>
        <v>160</v>
      </c>
      <c r="R63" s="12">
        <f t="shared" si="5"/>
        <v>53.333333333333336</v>
      </c>
      <c r="S63" s="13">
        <v>46</v>
      </c>
      <c r="T63" s="13">
        <v>15</v>
      </c>
      <c r="U63" s="15">
        <f t="shared" si="22"/>
        <v>61</v>
      </c>
      <c r="V63" s="16">
        <v>30</v>
      </c>
      <c r="W63" s="13">
        <v>20</v>
      </c>
      <c r="X63" s="17">
        <f t="shared" si="7"/>
        <v>50</v>
      </c>
      <c r="Y63" s="13">
        <v>47</v>
      </c>
      <c r="Z63" s="27">
        <v>21</v>
      </c>
      <c r="AA63" s="19">
        <f t="shared" si="8"/>
        <v>68</v>
      </c>
      <c r="AB63" s="3">
        <f t="shared" si="9"/>
        <v>179</v>
      </c>
      <c r="AC63" s="12">
        <f t="shared" si="10"/>
        <v>59.666666666666664</v>
      </c>
      <c r="AD63" s="13">
        <v>14</v>
      </c>
      <c r="AE63" s="13">
        <v>15</v>
      </c>
      <c r="AF63" s="15">
        <f t="shared" si="11"/>
        <v>29</v>
      </c>
      <c r="AG63" s="16">
        <v>47</v>
      </c>
      <c r="AH63" s="13">
        <v>13</v>
      </c>
      <c r="AI63" s="17">
        <f t="shared" si="12"/>
        <v>60</v>
      </c>
      <c r="AJ63" s="13">
        <v>45</v>
      </c>
      <c r="AK63" s="27">
        <v>12</v>
      </c>
      <c r="AL63" s="19">
        <f t="shared" si="24"/>
        <v>57</v>
      </c>
      <c r="AM63" s="13">
        <v>41</v>
      </c>
      <c r="AN63" s="27">
        <v>18</v>
      </c>
      <c r="AO63" s="19">
        <f t="shared" ref="AO63:AO69" si="26">SUM(AM63,AN63)</f>
        <v>59</v>
      </c>
      <c r="AP63" s="13">
        <v>6</v>
      </c>
      <c r="AQ63" s="27">
        <v>12</v>
      </c>
      <c r="AR63" s="1">
        <f t="shared" ref="AR63:AR69" si="27">SUM(AP63,AQ63)</f>
        <v>18</v>
      </c>
      <c r="AS63" s="3">
        <f t="shared" si="16"/>
        <v>223</v>
      </c>
      <c r="AT63" s="12">
        <f t="shared" si="17"/>
        <v>44.6</v>
      </c>
      <c r="AU63" s="12">
        <f t="shared" si="18"/>
        <v>51.090909090909093</v>
      </c>
    </row>
    <row r="64" spans="1:47" ht="18.75" customHeight="1" x14ac:dyDescent="0.25">
      <c r="A64" s="9">
        <v>61</v>
      </c>
      <c r="B64" s="10" t="s">
        <v>158</v>
      </c>
      <c r="C64" s="11" t="s">
        <v>159</v>
      </c>
      <c r="D64" s="11">
        <v>420</v>
      </c>
      <c r="E64" s="12">
        <f t="shared" si="0"/>
        <v>84</v>
      </c>
      <c r="F64" s="11">
        <v>585</v>
      </c>
      <c r="G64" s="12">
        <f t="shared" si="1"/>
        <v>97.5</v>
      </c>
      <c r="H64" s="13">
        <v>69</v>
      </c>
      <c r="I64" s="13">
        <v>25</v>
      </c>
      <c r="J64" s="15">
        <f t="shared" si="25"/>
        <v>94</v>
      </c>
      <c r="K64" s="16">
        <v>59</v>
      </c>
      <c r="L64" s="13">
        <v>25</v>
      </c>
      <c r="M64" s="17">
        <f t="shared" si="2"/>
        <v>84</v>
      </c>
      <c r="N64" s="13">
        <v>59</v>
      </c>
      <c r="O64" s="27">
        <v>25</v>
      </c>
      <c r="P64" s="19">
        <f t="shared" si="23"/>
        <v>84</v>
      </c>
      <c r="Q64" s="3">
        <f t="shared" si="4"/>
        <v>262</v>
      </c>
      <c r="R64" s="12">
        <f t="shared" si="5"/>
        <v>87.333333333333329</v>
      </c>
      <c r="S64" s="13">
        <v>61</v>
      </c>
      <c r="T64" s="13">
        <v>25</v>
      </c>
      <c r="U64" s="15">
        <f t="shared" si="22"/>
        <v>86</v>
      </c>
      <c r="V64" s="16">
        <v>68</v>
      </c>
      <c r="W64" s="13">
        <v>25</v>
      </c>
      <c r="X64" s="17">
        <f t="shared" si="7"/>
        <v>93</v>
      </c>
      <c r="Y64" s="13">
        <v>57</v>
      </c>
      <c r="Z64" s="27">
        <v>25</v>
      </c>
      <c r="AA64" s="19">
        <f t="shared" si="8"/>
        <v>82</v>
      </c>
      <c r="AB64" s="3">
        <f t="shared" si="9"/>
        <v>261</v>
      </c>
      <c r="AC64" s="12">
        <f t="shared" si="10"/>
        <v>87</v>
      </c>
      <c r="AD64" s="13">
        <v>67</v>
      </c>
      <c r="AE64" s="13">
        <v>25</v>
      </c>
      <c r="AF64" s="15">
        <f t="shared" si="11"/>
        <v>92</v>
      </c>
      <c r="AG64" s="16">
        <v>65</v>
      </c>
      <c r="AH64" s="13">
        <v>25</v>
      </c>
      <c r="AI64" s="17">
        <f t="shared" si="12"/>
        <v>90</v>
      </c>
      <c r="AJ64" s="13">
        <v>70</v>
      </c>
      <c r="AK64" s="27">
        <v>25</v>
      </c>
      <c r="AL64" s="19">
        <f t="shared" si="24"/>
        <v>95</v>
      </c>
      <c r="AM64" s="13">
        <v>58</v>
      </c>
      <c r="AN64" s="27">
        <v>25</v>
      </c>
      <c r="AO64" s="19">
        <f t="shared" si="26"/>
        <v>83</v>
      </c>
      <c r="AP64" s="13">
        <v>68</v>
      </c>
      <c r="AQ64" s="27">
        <v>25</v>
      </c>
      <c r="AR64" s="1">
        <f t="shared" si="27"/>
        <v>93</v>
      </c>
      <c r="AS64" s="3">
        <f t="shared" si="16"/>
        <v>453</v>
      </c>
      <c r="AT64" s="12">
        <f t="shared" si="17"/>
        <v>90.6</v>
      </c>
      <c r="AU64" s="12">
        <f t="shared" si="18"/>
        <v>88.727272727272734</v>
      </c>
    </row>
    <row r="65" spans="1:47" ht="18.75" customHeight="1" x14ac:dyDescent="0.25">
      <c r="A65" s="9">
        <v>62</v>
      </c>
      <c r="B65" s="10" t="s">
        <v>160</v>
      </c>
      <c r="C65" s="11" t="s">
        <v>161</v>
      </c>
      <c r="D65" s="11">
        <v>293</v>
      </c>
      <c r="E65" s="12">
        <f t="shared" si="0"/>
        <v>58.599999999999994</v>
      </c>
      <c r="F65" s="11">
        <v>396</v>
      </c>
      <c r="G65" s="12">
        <f t="shared" si="1"/>
        <v>66</v>
      </c>
      <c r="H65" s="13">
        <v>34</v>
      </c>
      <c r="I65" s="13">
        <v>16</v>
      </c>
      <c r="J65" s="15">
        <f t="shared" si="25"/>
        <v>50</v>
      </c>
      <c r="K65" s="16">
        <v>49</v>
      </c>
      <c r="L65" s="13">
        <v>21</v>
      </c>
      <c r="M65" s="17">
        <f t="shared" si="2"/>
        <v>70</v>
      </c>
      <c r="N65" s="13">
        <v>38</v>
      </c>
      <c r="O65" s="27">
        <v>19</v>
      </c>
      <c r="P65" s="19">
        <f t="shared" si="23"/>
        <v>57</v>
      </c>
      <c r="Q65" s="3">
        <f t="shared" si="4"/>
        <v>177</v>
      </c>
      <c r="R65" s="12">
        <f t="shared" si="5"/>
        <v>59</v>
      </c>
      <c r="S65" s="13">
        <v>33</v>
      </c>
      <c r="T65" s="13">
        <v>18</v>
      </c>
      <c r="U65" s="15">
        <f t="shared" si="22"/>
        <v>51</v>
      </c>
      <c r="V65" s="16">
        <v>41</v>
      </c>
      <c r="W65" s="13">
        <v>20</v>
      </c>
      <c r="X65" s="17">
        <f t="shared" si="7"/>
        <v>61</v>
      </c>
      <c r="Y65" s="13">
        <v>56</v>
      </c>
      <c r="Z65" s="27">
        <v>20</v>
      </c>
      <c r="AA65" s="19">
        <f t="shared" si="8"/>
        <v>76</v>
      </c>
      <c r="AB65" s="3">
        <f t="shared" si="9"/>
        <v>188</v>
      </c>
      <c r="AC65" s="12">
        <f t="shared" si="10"/>
        <v>62.666666666666664</v>
      </c>
      <c r="AD65" s="13">
        <v>38</v>
      </c>
      <c r="AE65" s="13">
        <v>15</v>
      </c>
      <c r="AF65" s="15">
        <f t="shared" si="11"/>
        <v>53</v>
      </c>
      <c r="AG65" s="16">
        <v>49</v>
      </c>
      <c r="AH65" s="13">
        <v>13</v>
      </c>
      <c r="AI65" s="17">
        <f t="shared" si="12"/>
        <v>62</v>
      </c>
      <c r="AJ65" s="13">
        <v>46</v>
      </c>
      <c r="AK65" s="27">
        <v>14</v>
      </c>
      <c r="AL65" s="19">
        <f t="shared" si="24"/>
        <v>60</v>
      </c>
      <c r="AM65" s="13">
        <v>51</v>
      </c>
      <c r="AN65" s="27">
        <v>19</v>
      </c>
      <c r="AO65" s="19">
        <f t="shared" si="26"/>
        <v>70</v>
      </c>
      <c r="AP65" s="13">
        <v>30</v>
      </c>
      <c r="AQ65" s="27">
        <v>13</v>
      </c>
      <c r="AR65" s="1">
        <f t="shared" si="27"/>
        <v>43</v>
      </c>
      <c r="AS65" s="3">
        <f t="shared" si="16"/>
        <v>288</v>
      </c>
      <c r="AT65" s="12">
        <f t="shared" si="17"/>
        <v>57.6</v>
      </c>
      <c r="AU65" s="12">
        <f t="shared" si="18"/>
        <v>59.363636363636367</v>
      </c>
    </row>
    <row r="66" spans="1:47" ht="18.75" customHeight="1" x14ac:dyDescent="0.25">
      <c r="A66" s="9">
        <v>63</v>
      </c>
      <c r="B66" s="10" t="s">
        <v>162</v>
      </c>
      <c r="C66" s="11" t="s">
        <v>163</v>
      </c>
      <c r="D66" s="11">
        <v>209</v>
      </c>
      <c r="E66" s="12">
        <f t="shared" si="0"/>
        <v>41.8</v>
      </c>
      <c r="F66" s="11">
        <v>407</v>
      </c>
      <c r="G66" s="12">
        <f t="shared" si="1"/>
        <v>67.833333333333329</v>
      </c>
      <c r="H66" s="13">
        <v>46</v>
      </c>
      <c r="I66" s="13">
        <v>13</v>
      </c>
      <c r="J66" s="15">
        <f t="shared" si="25"/>
        <v>59</v>
      </c>
      <c r="K66" s="16">
        <v>55</v>
      </c>
      <c r="L66" s="13">
        <v>21</v>
      </c>
      <c r="M66" s="17">
        <f t="shared" si="2"/>
        <v>76</v>
      </c>
      <c r="N66" s="13">
        <v>45</v>
      </c>
      <c r="O66" s="27">
        <v>20</v>
      </c>
      <c r="P66" s="19">
        <f t="shared" si="23"/>
        <v>65</v>
      </c>
      <c r="Q66" s="3">
        <f t="shared" si="4"/>
        <v>200</v>
      </c>
      <c r="R66" s="12">
        <f t="shared" si="5"/>
        <v>66.666666666666671</v>
      </c>
      <c r="S66" s="13">
        <v>41</v>
      </c>
      <c r="T66" s="13">
        <v>15</v>
      </c>
      <c r="U66" s="15">
        <f t="shared" si="22"/>
        <v>56</v>
      </c>
      <c r="V66" s="16">
        <v>48</v>
      </c>
      <c r="W66" s="13">
        <v>18</v>
      </c>
      <c r="X66" s="17">
        <f t="shared" si="7"/>
        <v>66</v>
      </c>
      <c r="Y66" s="13">
        <v>50</v>
      </c>
      <c r="Z66" s="27">
        <v>18</v>
      </c>
      <c r="AA66" s="19">
        <f t="shared" si="8"/>
        <v>68</v>
      </c>
      <c r="AB66" s="3">
        <f t="shared" si="9"/>
        <v>190</v>
      </c>
      <c r="AC66" s="12">
        <f t="shared" si="10"/>
        <v>63.333333333333336</v>
      </c>
      <c r="AD66" s="13">
        <v>49</v>
      </c>
      <c r="AE66" s="13">
        <v>15</v>
      </c>
      <c r="AF66" s="15">
        <f t="shared" si="11"/>
        <v>64</v>
      </c>
      <c r="AG66" s="16">
        <v>50</v>
      </c>
      <c r="AH66" s="13">
        <v>13</v>
      </c>
      <c r="AI66" s="17">
        <f t="shared" si="12"/>
        <v>63</v>
      </c>
      <c r="AJ66" s="13">
        <v>30</v>
      </c>
      <c r="AK66" s="27">
        <v>12</v>
      </c>
      <c r="AL66" s="19">
        <f t="shared" si="24"/>
        <v>42</v>
      </c>
      <c r="AM66" s="13">
        <v>51</v>
      </c>
      <c r="AN66" s="27">
        <v>19</v>
      </c>
      <c r="AO66" s="19">
        <f t="shared" si="26"/>
        <v>70</v>
      </c>
      <c r="AP66" s="13">
        <v>30</v>
      </c>
      <c r="AQ66" s="27">
        <v>14</v>
      </c>
      <c r="AR66" s="1">
        <f t="shared" si="27"/>
        <v>44</v>
      </c>
      <c r="AS66" s="3">
        <f t="shared" si="16"/>
        <v>283</v>
      </c>
      <c r="AT66" s="12">
        <f t="shared" si="17"/>
        <v>56.6</v>
      </c>
      <c r="AU66" s="12">
        <f t="shared" si="18"/>
        <v>61.18181818181818</v>
      </c>
    </row>
    <row r="67" spans="1:47" ht="18.75" customHeight="1" x14ac:dyDescent="0.25">
      <c r="A67" s="9">
        <v>64</v>
      </c>
      <c r="B67" s="10" t="s">
        <v>164</v>
      </c>
      <c r="C67" s="11" t="s">
        <v>165</v>
      </c>
      <c r="D67" s="11">
        <v>375</v>
      </c>
      <c r="E67" s="12">
        <f t="shared" si="0"/>
        <v>75</v>
      </c>
      <c r="F67" s="11">
        <v>538</v>
      </c>
      <c r="G67" s="12">
        <f t="shared" si="1"/>
        <v>89.666666666666657</v>
      </c>
      <c r="H67" s="13">
        <v>67</v>
      </c>
      <c r="I67" s="13">
        <v>23</v>
      </c>
      <c r="J67" s="15">
        <f t="shared" si="25"/>
        <v>90</v>
      </c>
      <c r="K67" s="16">
        <v>66</v>
      </c>
      <c r="L67" s="13">
        <v>22</v>
      </c>
      <c r="M67" s="17">
        <f t="shared" si="2"/>
        <v>88</v>
      </c>
      <c r="N67" s="13">
        <v>57</v>
      </c>
      <c r="O67" s="27">
        <v>25</v>
      </c>
      <c r="P67" s="19">
        <f t="shared" si="23"/>
        <v>82</v>
      </c>
      <c r="Q67" s="3">
        <f t="shared" si="4"/>
        <v>260</v>
      </c>
      <c r="R67" s="12">
        <f t="shared" si="5"/>
        <v>86.666666666666671</v>
      </c>
      <c r="S67" s="13">
        <v>45</v>
      </c>
      <c r="T67" s="13">
        <v>25</v>
      </c>
      <c r="U67" s="15">
        <f t="shared" si="22"/>
        <v>70</v>
      </c>
      <c r="V67" s="16">
        <v>48</v>
      </c>
      <c r="W67" s="13">
        <v>21</v>
      </c>
      <c r="X67" s="17">
        <f t="shared" si="7"/>
        <v>69</v>
      </c>
      <c r="Y67" s="13">
        <v>53</v>
      </c>
      <c r="Z67" s="27">
        <v>25</v>
      </c>
      <c r="AA67" s="19">
        <f t="shared" si="8"/>
        <v>78</v>
      </c>
      <c r="AB67" s="3">
        <f t="shared" si="9"/>
        <v>217</v>
      </c>
      <c r="AC67" s="12">
        <f t="shared" si="10"/>
        <v>72.333333333333329</v>
      </c>
      <c r="AD67" s="13">
        <v>46</v>
      </c>
      <c r="AE67" s="13">
        <v>25</v>
      </c>
      <c r="AF67" s="15">
        <f t="shared" si="11"/>
        <v>71</v>
      </c>
      <c r="AG67" s="16">
        <v>45</v>
      </c>
      <c r="AH67" s="13">
        <v>25</v>
      </c>
      <c r="AI67" s="17">
        <f t="shared" si="12"/>
        <v>70</v>
      </c>
      <c r="AJ67" s="13">
        <v>45</v>
      </c>
      <c r="AK67" s="27">
        <v>14</v>
      </c>
      <c r="AL67" s="19">
        <f t="shared" si="24"/>
        <v>59</v>
      </c>
      <c r="AM67" s="13">
        <v>50</v>
      </c>
      <c r="AN67" s="27">
        <v>22</v>
      </c>
      <c r="AO67" s="19">
        <f t="shared" si="26"/>
        <v>72</v>
      </c>
      <c r="AP67" s="13">
        <v>55</v>
      </c>
      <c r="AQ67" s="27">
        <v>21</v>
      </c>
      <c r="AR67" s="1">
        <f t="shared" si="27"/>
        <v>76</v>
      </c>
      <c r="AS67" s="3">
        <f t="shared" si="16"/>
        <v>348</v>
      </c>
      <c r="AT67" s="12">
        <f t="shared" si="17"/>
        <v>69.599999999999994</v>
      </c>
      <c r="AU67" s="12">
        <f t="shared" si="18"/>
        <v>75</v>
      </c>
    </row>
    <row r="68" spans="1:47" ht="18.75" customHeight="1" x14ac:dyDescent="0.25">
      <c r="A68" s="9">
        <v>65</v>
      </c>
      <c r="B68" s="10" t="s">
        <v>166</v>
      </c>
      <c r="C68" s="11" t="s">
        <v>167</v>
      </c>
      <c r="D68" s="11">
        <v>305</v>
      </c>
      <c r="E68" s="12">
        <f t="shared" si="0"/>
        <v>61</v>
      </c>
      <c r="F68" s="11">
        <v>470</v>
      </c>
      <c r="G68" s="12">
        <f t="shared" si="1"/>
        <v>78.333333333333329</v>
      </c>
      <c r="H68" s="13">
        <v>64</v>
      </c>
      <c r="I68" s="13">
        <v>22</v>
      </c>
      <c r="J68" s="15">
        <f t="shared" si="25"/>
        <v>86</v>
      </c>
      <c r="K68" s="16">
        <v>42</v>
      </c>
      <c r="L68" s="13">
        <v>21</v>
      </c>
      <c r="M68" s="17">
        <f t="shared" si="2"/>
        <v>63</v>
      </c>
      <c r="N68" s="13">
        <v>42</v>
      </c>
      <c r="O68" s="27">
        <v>21</v>
      </c>
      <c r="P68" s="19">
        <f t="shared" si="23"/>
        <v>63</v>
      </c>
      <c r="Q68" s="3">
        <f t="shared" si="4"/>
        <v>212</v>
      </c>
      <c r="R68" s="12">
        <f t="shared" si="5"/>
        <v>70.666666666666671</v>
      </c>
      <c r="S68" s="13">
        <v>36</v>
      </c>
      <c r="T68" s="13">
        <v>22</v>
      </c>
      <c r="U68" s="15">
        <f t="shared" si="22"/>
        <v>58</v>
      </c>
      <c r="V68" s="16">
        <v>50</v>
      </c>
      <c r="W68" s="13">
        <v>18</v>
      </c>
      <c r="X68" s="17">
        <f t="shared" si="7"/>
        <v>68</v>
      </c>
      <c r="Y68" s="13">
        <v>47</v>
      </c>
      <c r="Z68" s="27">
        <v>20</v>
      </c>
      <c r="AA68" s="19">
        <f t="shared" si="8"/>
        <v>67</v>
      </c>
      <c r="AB68" s="3">
        <f t="shared" si="9"/>
        <v>193</v>
      </c>
      <c r="AC68" s="12">
        <f t="shared" si="10"/>
        <v>64.333333333333329</v>
      </c>
      <c r="AD68" s="13">
        <v>39</v>
      </c>
      <c r="AE68" s="13">
        <v>22</v>
      </c>
      <c r="AF68" s="15">
        <f t="shared" si="11"/>
        <v>61</v>
      </c>
      <c r="AG68" s="16">
        <v>51</v>
      </c>
      <c r="AH68" s="13">
        <v>16</v>
      </c>
      <c r="AI68" s="17">
        <f t="shared" si="12"/>
        <v>67</v>
      </c>
      <c r="AJ68" s="13">
        <v>44</v>
      </c>
      <c r="AK68" s="27">
        <v>14</v>
      </c>
      <c r="AL68" s="19">
        <f t="shared" si="24"/>
        <v>58</v>
      </c>
      <c r="AM68" s="13">
        <v>30</v>
      </c>
      <c r="AN68" s="27">
        <v>21</v>
      </c>
      <c r="AO68" s="19">
        <f t="shared" si="26"/>
        <v>51</v>
      </c>
      <c r="AP68" s="13">
        <v>55</v>
      </c>
      <c r="AQ68" s="27">
        <v>20</v>
      </c>
      <c r="AR68" s="1">
        <f t="shared" si="27"/>
        <v>75</v>
      </c>
      <c r="AS68" s="3">
        <f t="shared" si="16"/>
        <v>312</v>
      </c>
      <c r="AT68" s="12">
        <f t="shared" si="17"/>
        <v>62.4</v>
      </c>
      <c r="AU68" s="12">
        <f t="shared" si="18"/>
        <v>65.181818181818187</v>
      </c>
    </row>
    <row r="69" spans="1:47" ht="18.75" customHeight="1" x14ac:dyDescent="0.25">
      <c r="A69" s="9">
        <v>66</v>
      </c>
      <c r="B69" s="10">
        <v>312206906</v>
      </c>
      <c r="C69" s="11" t="s">
        <v>168</v>
      </c>
      <c r="D69" s="11">
        <v>331</v>
      </c>
      <c r="E69" s="12">
        <f t="shared" si="0"/>
        <v>66.2</v>
      </c>
      <c r="F69" s="11">
        <v>377</v>
      </c>
      <c r="G69" s="12">
        <f>(F69/500*100)</f>
        <v>75.400000000000006</v>
      </c>
      <c r="H69" s="4">
        <v>46</v>
      </c>
      <c r="I69" s="4">
        <v>22</v>
      </c>
      <c r="J69" s="32">
        <f t="shared" si="25"/>
        <v>68</v>
      </c>
      <c r="K69" s="4">
        <v>38</v>
      </c>
      <c r="L69" s="4">
        <v>21</v>
      </c>
      <c r="M69" s="32">
        <f t="shared" si="2"/>
        <v>59</v>
      </c>
      <c r="N69" s="4">
        <v>55</v>
      </c>
      <c r="O69" s="4">
        <v>21</v>
      </c>
      <c r="P69" s="32">
        <f t="shared" si="23"/>
        <v>76</v>
      </c>
      <c r="Q69" s="3">
        <f t="shared" si="4"/>
        <v>203</v>
      </c>
      <c r="R69" s="12">
        <f t="shared" si="5"/>
        <v>67.666666666666671</v>
      </c>
      <c r="S69" s="4">
        <v>32</v>
      </c>
      <c r="T69" s="4">
        <v>20</v>
      </c>
      <c r="U69" s="32">
        <f t="shared" si="22"/>
        <v>52</v>
      </c>
      <c r="V69" s="4">
        <v>42</v>
      </c>
      <c r="W69" s="4">
        <v>20</v>
      </c>
      <c r="X69" s="32">
        <f t="shared" si="7"/>
        <v>62</v>
      </c>
      <c r="Y69" s="4">
        <v>39</v>
      </c>
      <c r="Z69" s="4">
        <v>21</v>
      </c>
      <c r="AA69" s="32">
        <f t="shared" si="8"/>
        <v>60</v>
      </c>
      <c r="AB69" s="3">
        <f t="shared" si="9"/>
        <v>174</v>
      </c>
      <c r="AC69" s="12">
        <f t="shared" si="10"/>
        <v>58</v>
      </c>
      <c r="AD69" s="13">
        <v>60</v>
      </c>
      <c r="AE69" s="13">
        <v>19</v>
      </c>
      <c r="AF69" s="15">
        <f t="shared" si="11"/>
        <v>79</v>
      </c>
      <c r="AG69" s="16">
        <v>49</v>
      </c>
      <c r="AH69" s="13">
        <v>16</v>
      </c>
      <c r="AI69" s="17">
        <f t="shared" si="12"/>
        <v>65</v>
      </c>
      <c r="AJ69" s="13">
        <v>59</v>
      </c>
      <c r="AK69" s="27">
        <v>14</v>
      </c>
      <c r="AL69" s="19">
        <f t="shared" si="24"/>
        <v>73</v>
      </c>
      <c r="AM69" s="13">
        <v>40</v>
      </c>
      <c r="AN69" s="27">
        <v>20</v>
      </c>
      <c r="AO69" s="19">
        <f t="shared" si="26"/>
        <v>60</v>
      </c>
      <c r="AP69" s="13">
        <v>66</v>
      </c>
      <c r="AQ69" s="27">
        <v>18</v>
      </c>
      <c r="AR69" s="1">
        <f t="shared" si="27"/>
        <v>84</v>
      </c>
      <c r="AS69" s="3">
        <f t="shared" si="16"/>
        <v>361</v>
      </c>
      <c r="AT69" s="12">
        <f t="shared" si="17"/>
        <v>72.2</v>
      </c>
      <c r="AU69" s="12">
        <f t="shared" si="18"/>
        <v>67.090909090909093</v>
      </c>
    </row>
    <row r="70" spans="1:47" ht="18.75" customHeight="1" x14ac:dyDescent="0.25">
      <c r="E70" s="33"/>
      <c r="G70" s="33"/>
      <c r="J70" s="34"/>
      <c r="M70" s="34"/>
      <c r="P70" s="34"/>
      <c r="Q70" s="33"/>
      <c r="R70" s="33"/>
      <c r="U70" s="34"/>
      <c r="X70" s="34"/>
      <c r="AA70" s="34"/>
      <c r="AB70" s="33"/>
      <c r="AC70" s="33"/>
      <c r="AS70" s="33"/>
      <c r="AT70" s="33"/>
    </row>
    <row r="71" spans="1:47" ht="18.75" customHeight="1" x14ac:dyDescent="0.25">
      <c r="E71" s="33"/>
      <c r="F71" s="35"/>
      <c r="G71" s="33"/>
      <c r="J71" s="34"/>
      <c r="M71" s="34"/>
      <c r="P71" s="34"/>
      <c r="Q71" s="33"/>
      <c r="R71" s="33"/>
      <c r="U71" s="34"/>
      <c r="X71" s="34"/>
      <c r="AA71" s="34"/>
      <c r="AB71" s="33"/>
      <c r="AC71" s="33"/>
      <c r="AS71" s="33"/>
      <c r="AT71" s="33"/>
    </row>
    <row r="72" spans="1:47" ht="18.75" customHeight="1" x14ac:dyDescent="0.25">
      <c r="E72" s="33"/>
      <c r="G72" s="33"/>
      <c r="J72" s="34"/>
      <c r="M72" s="34"/>
      <c r="P72" s="34"/>
      <c r="Q72" s="33"/>
      <c r="R72" s="33"/>
      <c r="U72" s="34"/>
      <c r="X72" s="34"/>
      <c r="AA72" s="34"/>
      <c r="AB72" s="33"/>
      <c r="AC72" s="33"/>
      <c r="AS72" s="33"/>
      <c r="AT72" s="33"/>
    </row>
    <row r="73" spans="1:47" ht="18.75" customHeight="1" x14ac:dyDescent="0.25">
      <c r="E73" s="33"/>
      <c r="G73" s="33"/>
      <c r="J73" s="34"/>
      <c r="M73" s="34"/>
      <c r="P73" s="34"/>
      <c r="Q73" s="33"/>
      <c r="R73" s="33"/>
      <c r="U73" s="34"/>
      <c r="X73" s="34"/>
      <c r="AA73" s="34"/>
      <c r="AB73" s="33"/>
      <c r="AC73" s="33"/>
      <c r="AS73" s="33"/>
      <c r="AT73" s="33"/>
    </row>
    <row r="74" spans="1:47" ht="18.75" customHeight="1" x14ac:dyDescent="0.25">
      <c r="E74" s="33"/>
      <c r="G74" s="33"/>
      <c r="J74" s="34"/>
      <c r="M74" s="34"/>
      <c r="P74" s="34"/>
      <c r="Q74" s="33"/>
      <c r="R74" s="33"/>
      <c r="U74" s="34"/>
      <c r="X74" s="34"/>
      <c r="AA74" s="34"/>
      <c r="AB74" s="33"/>
      <c r="AC74" s="33"/>
      <c r="AS74" s="33"/>
      <c r="AT74" s="33"/>
    </row>
    <row r="75" spans="1:47" ht="18.75" customHeight="1" x14ac:dyDescent="0.25">
      <c r="E75" s="33"/>
      <c r="G75" s="33"/>
      <c r="J75" s="34"/>
      <c r="M75" s="34"/>
      <c r="P75" s="34"/>
      <c r="Q75" s="33"/>
      <c r="R75" s="33"/>
      <c r="U75" s="34"/>
      <c r="X75" s="34"/>
      <c r="AA75" s="34"/>
      <c r="AB75" s="33"/>
      <c r="AC75" s="33"/>
      <c r="AS75" s="33"/>
      <c r="AT75" s="33"/>
    </row>
    <row r="76" spans="1:47" ht="18.75" customHeight="1" x14ac:dyDescent="0.25">
      <c r="E76" s="33"/>
      <c r="G76" s="33"/>
      <c r="J76" s="34"/>
      <c r="M76" s="34"/>
      <c r="P76" s="34"/>
      <c r="Q76" s="33"/>
      <c r="R76" s="33"/>
      <c r="U76" s="34"/>
      <c r="X76" s="34"/>
      <c r="AA76" s="34"/>
      <c r="AB76" s="33"/>
      <c r="AC76" s="33"/>
      <c r="AS76" s="33"/>
      <c r="AT76" s="33"/>
    </row>
    <row r="77" spans="1:47" ht="18.75" customHeight="1" x14ac:dyDescent="0.25">
      <c r="E77" s="33"/>
      <c r="G77" s="33"/>
      <c r="J77" s="34"/>
      <c r="M77" s="34"/>
      <c r="P77" s="34"/>
      <c r="Q77" s="33"/>
      <c r="R77" s="33"/>
      <c r="U77" s="34"/>
      <c r="X77" s="34"/>
      <c r="AA77" s="34"/>
      <c r="AB77" s="33"/>
      <c r="AC77" s="33"/>
      <c r="AS77" s="33"/>
      <c r="AT77" s="33"/>
    </row>
    <row r="78" spans="1:47" ht="18.75" customHeight="1" x14ac:dyDescent="0.25">
      <c r="E78" s="33"/>
      <c r="G78" s="33"/>
      <c r="J78" s="34"/>
      <c r="M78" s="34"/>
      <c r="P78" s="34"/>
      <c r="Q78" s="33"/>
      <c r="R78" s="33"/>
      <c r="U78" s="34"/>
      <c r="X78" s="34"/>
      <c r="AA78" s="34"/>
      <c r="AB78" s="33"/>
      <c r="AC78" s="33"/>
      <c r="AS78" s="33"/>
      <c r="AT78" s="33"/>
    </row>
    <row r="79" spans="1:47" ht="18.75" customHeight="1" x14ac:dyDescent="0.25">
      <c r="E79" s="33"/>
      <c r="G79" s="33"/>
      <c r="J79" s="34"/>
      <c r="M79" s="34"/>
      <c r="P79" s="34"/>
      <c r="Q79" s="33"/>
      <c r="R79" s="33"/>
      <c r="U79" s="34"/>
      <c r="X79" s="34"/>
      <c r="AA79" s="34"/>
      <c r="AB79" s="33"/>
      <c r="AC79" s="33"/>
      <c r="AS79" s="33"/>
      <c r="AT79" s="33"/>
    </row>
    <row r="80" spans="1:47" ht="18.75" customHeight="1" x14ac:dyDescent="0.25">
      <c r="E80" s="33"/>
      <c r="G80" s="33"/>
      <c r="J80" s="34"/>
      <c r="M80" s="34"/>
      <c r="P80" s="34"/>
      <c r="Q80" s="33"/>
      <c r="R80" s="33"/>
      <c r="U80" s="34"/>
      <c r="X80" s="34"/>
      <c r="AA80" s="34"/>
      <c r="AB80" s="33"/>
      <c r="AC80" s="33"/>
      <c r="AS80" s="33"/>
      <c r="AT80" s="33"/>
    </row>
    <row r="81" spans="5:46" ht="18.75" customHeight="1" x14ac:dyDescent="0.25">
      <c r="E81" s="33"/>
      <c r="G81" s="33"/>
      <c r="J81" s="34"/>
      <c r="M81" s="34"/>
      <c r="P81" s="34"/>
      <c r="Q81" s="33"/>
      <c r="R81" s="33"/>
      <c r="U81" s="34"/>
      <c r="X81" s="34"/>
      <c r="AA81" s="34"/>
      <c r="AB81" s="33"/>
      <c r="AC81" s="33"/>
      <c r="AS81" s="33"/>
      <c r="AT81" s="33"/>
    </row>
    <row r="82" spans="5:46" ht="18.75" customHeight="1" x14ac:dyDescent="0.25">
      <c r="E82" s="33"/>
      <c r="G82" s="33"/>
      <c r="J82" s="34"/>
      <c r="M82" s="34"/>
      <c r="P82" s="34"/>
      <c r="Q82" s="33"/>
      <c r="R82" s="33"/>
      <c r="U82" s="34"/>
      <c r="X82" s="34"/>
      <c r="AA82" s="34"/>
      <c r="AB82" s="33"/>
      <c r="AC82" s="33"/>
      <c r="AS82" s="33"/>
      <c r="AT82" s="33"/>
    </row>
    <row r="83" spans="5:46" ht="18.75" customHeight="1" x14ac:dyDescent="0.25">
      <c r="E83" s="33"/>
      <c r="G83" s="33"/>
      <c r="J83" s="34"/>
      <c r="M83" s="34"/>
      <c r="P83" s="34"/>
      <c r="Q83" s="33"/>
      <c r="R83" s="33"/>
      <c r="U83" s="34"/>
      <c r="X83" s="34"/>
      <c r="AA83" s="34"/>
      <c r="AB83" s="33"/>
      <c r="AC83" s="33"/>
      <c r="AS83" s="33"/>
      <c r="AT83" s="33"/>
    </row>
    <row r="84" spans="5:46" ht="18.75" customHeight="1" x14ac:dyDescent="0.25">
      <c r="E84" s="33"/>
      <c r="G84" s="33"/>
      <c r="J84" s="34"/>
      <c r="M84" s="34"/>
      <c r="P84" s="34"/>
      <c r="Q84" s="33"/>
      <c r="R84" s="33"/>
      <c r="U84" s="34"/>
      <c r="X84" s="34"/>
      <c r="AA84" s="34"/>
      <c r="AB84" s="33"/>
      <c r="AC84" s="33"/>
      <c r="AS84" s="33"/>
      <c r="AT84" s="33"/>
    </row>
    <row r="85" spans="5:46" ht="18.75" customHeight="1" x14ac:dyDescent="0.25">
      <c r="E85" s="33"/>
      <c r="G85" s="33"/>
      <c r="J85" s="34"/>
      <c r="M85" s="34"/>
      <c r="P85" s="34"/>
      <c r="Q85" s="33"/>
      <c r="R85" s="33"/>
      <c r="U85" s="34"/>
      <c r="X85" s="34"/>
      <c r="AA85" s="34"/>
      <c r="AB85" s="33"/>
      <c r="AC85" s="33"/>
      <c r="AS85" s="33"/>
      <c r="AT85" s="33"/>
    </row>
    <row r="86" spans="5:46" ht="18.75" customHeight="1" x14ac:dyDescent="0.25">
      <c r="E86" s="33"/>
      <c r="G86" s="33"/>
      <c r="J86" s="34"/>
      <c r="M86" s="34"/>
      <c r="P86" s="34"/>
      <c r="Q86" s="33"/>
      <c r="R86" s="33"/>
      <c r="U86" s="34"/>
      <c r="X86" s="34"/>
      <c r="AA86" s="34"/>
      <c r="AB86" s="33"/>
      <c r="AC86" s="33"/>
      <c r="AS86" s="33"/>
      <c r="AT86" s="33"/>
    </row>
    <row r="87" spans="5:46" ht="18.75" customHeight="1" x14ac:dyDescent="0.25">
      <c r="E87" s="33"/>
      <c r="G87" s="33"/>
      <c r="J87" s="34"/>
      <c r="M87" s="34"/>
      <c r="P87" s="34"/>
      <c r="Q87" s="33"/>
      <c r="R87" s="33"/>
      <c r="U87" s="34"/>
      <c r="X87" s="34"/>
      <c r="AA87" s="34"/>
      <c r="AB87" s="33"/>
      <c r="AC87" s="33"/>
      <c r="AS87" s="33"/>
      <c r="AT87" s="33"/>
    </row>
    <row r="88" spans="5:46" ht="18.75" customHeight="1" x14ac:dyDescent="0.25">
      <c r="E88" s="33"/>
      <c r="G88" s="33"/>
      <c r="J88" s="34"/>
      <c r="M88" s="34"/>
      <c r="P88" s="34"/>
      <c r="Q88" s="33"/>
      <c r="R88" s="33"/>
      <c r="U88" s="34"/>
      <c r="X88" s="34"/>
      <c r="AA88" s="34"/>
      <c r="AB88" s="33"/>
      <c r="AC88" s="33"/>
      <c r="AS88" s="33"/>
      <c r="AT88" s="33"/>
    </row>
    <row r="89" spans="5:46" ht="18.75" customHeight="1" x14ac:dyDescent="0.25">
      <c r="E89" s="33"/>
      <c r="G89" s="33"/>
      <c r="J89" s="34"/>
      <c r="M89" s="34"/>
      <c r="P89" s="34"/>
      <c r="Q89" s="33"/>
      <c r="R89" s="33"/>
      <c r="U89" s="34"/>
      <c r="X89" s="34"/>
      <c r="AA89" s="34"/>
      <c r="AB89" s="33"/>
      <c r="AC89" s="33"/>
      <c r="AS89" s="33"/>
      <c r="AT89" s="33"/>
    </row>
    <row r="90" spans="5:46" ht="18.75" customHeight="1" x14ac:dyDescent="0.25">
      <c r="E90" s="33"/>
      <c r="G90" s="33"/>
      <c r="J90" s="34"/>
      <c r="M90" s="34"/>
      <c r="P90" s="34"/>
      <c r="Q90" s="33"/>
      <c r="R90" s="33"/>
      <c r="U90" s="34"/>
      <c r="X90" s="34"/>
      <c r="AA90" s="34"/>
      <c r="AB90" s="33"/>
      <c r="AC90" s="33"/>
      <c r="AS90" s="33"/>
      <c r="AT90" s="33"/>
    </row>
    <row r="91" spans="5:46" ht="18.75" customHeight="1" x14ac:dyDescent="0.25">
      <c r="E91" s="33"/>
      <c r="G91" s="33"/>
      <c r="J91" s="34"/>
      <c r="M91" s="34"/>
      <c r="P91" s="34"/>
      <c r="Q91" s="33"/>
      <c r="R91" s="33"/>
      <c r="U91" s="34"/>
      <c r="X91" s="34"/>
      <c r="AA91" s="34"/>
      <c r="AB91" s="33"/>
      <c r="AC91" s="33"/>
      <c r="AS91" s="33"/>
      <c r="AT91" s="33"/>
    </row>
    <row r="92" spans="5:46" ht="18.75" customHeight="1" x14ac:dyDescent="0.25">
      <c r="E92" s="33"/>
      <c r="G92" s="33"/>
      <c r="J92" s="34"/>
      <c r="M92" s="34"/>
      <c r="P92" s="34"/>
      <c r="Q92" s="33"/>
      <c r="R92" s="33"/>
      <c r="U92" s="34"/>
      <c r="X92" s="34"/>
      <c r="AA92" s="34"/>
      <c r="AB92" s="33"/>
      <c r="AC92" s="33"/>
      <c r="AS92" s="33"/>
      <c r="AT92" s="33"/>
    </row>
    <row r="93" spans="5:46" ht="18.75" customHeight="1" x14ac:dyDescent="0.25">
      <c r="E93" s="33"/>
      <c r="G93" s="33"/>
      <c r="J93" s="34"/>
      <c r="M93" s="34"/>
      <c r="P93" s="34"/>
      <c r="Q93" s="33"/>
      <c r="R93" s="33"/>
      <c r="U93" s="34"/>
      <c r="X93" s="34"/>
      <c r="AA93" s="34"/>
      <c r="AB93" s="33"/>
      <c r="AC93" s="33"/>
      <c r="AS93" s="33"/>
      <c r="AT93" s="33"/>
    </row>
    <row r="94" spans="5:46" ht="18.75" customHeight="1" x14ac:dyDescent="0.25">
      <c r="E94" s="33"/>
      <c r="G94" s="33"/>
      <c r="J94" s="34"/>
      <c r="M94" s="34"/>
      <c r="P94" s="34"/>
      <c r="Q94" s="33"/>
      <c r="R94" s="33"/>
      <c r="U94" s="34"/>
      <c r="X94" s="34"/>
      <c r="AA94" s="34"/>
      <c r="AB94" s="33"/>
      <c r="AC94" s="33"/>
      <c r="AS94" s="33"/>
      <c r="AT94" s="33"/>
    </row>
    <row r="95" spans="5:46" ht="18.75" customHeight="1" x14ac:dyDescent="0.25">
      <c r="E95" s="33"/>
      <c r="G95" s="33"/>
      <c r="J95" s="34"/>
      <c r="M95" s="34"/>
      <c r="P95" s="34"/>
      <c r="Q95" s="33"/>
      <c r="R95" s="33"/>
      <c r="U95" s="34"/>
      <c r="X95" s="34"/>
      <c r="AA95" s="34"/>
      <c r="AB95" s="33"/>
      <c r="AC95" s="33"/>
      <c r="AS95" s="33"/>
      <c r="AT95" s="33"/>
    </row>
    <row r="96" spans="5:46" ht="18.75" customHeight="1" x14ac:dyDescent="0.25">
      <c r="E96" s="33"/>
      <c r="G96" s="33"/>
      <c r="J96" s="34"/>
      <c r="M96" s="34"/>
      <c r="P96" s="34"/>
      <c r="Q96" s="33"/>
      <c r="R96" s="33"/>
      <c r="U96" s="34"/>
      <c r="X96" s="34"/>
      <c r="AA96" s="34"/>
      <c r="AB96" s="33"/>
      <c r="AC96" s="33"/>
      <c r="AS96" s="33"/>
      <c r="AT96" s="33"/>
    </row>
    <row r="97" spans="5:46" ht="18.75" customHeight="1" x14ac:dyDescent="0.25">
      <c r="E97" s="33"/>
      <c r="G97" s="33"/>
      <c r="J97" s="34"/>
      <c r="M97" s="34"/>
      <c r="P97" s="34"/>
      <c r="Q97" s="33"/>
      <c r="R97" s="33"/>
      <c r="U97" s="34"/>
      <c r="X97" s="34"/>
      <c r="AA97" s="34"/>
      <c r="AB97" s="33"/>
      <c r="AC97" s="33"/>
      <c r="AS97" s="33"/>
      <c r="AT97" s="33"/>
    </row>
    <row r="98" spans="5:46" ht="18.75" customHeight="1" x14ac:dyDescent="0.25">
      <c r="E98" s="33"/>
      <c r="G98" s="33"/>
      <c r="J98" s="34"/>
      <c r="M98" s="34"/>
      <c r="P98" s="34"/>
      <c r="Q98" s="33"/>
      <c r="R98" s="33"/>
      <c r="U98" s="34"/>
      <c r="X98" s="34"/>
      <c r="AA98" s="34"/>
      <c r="AB98" s="33"/>
      <c r="AC98" s="33"/>
      <c r="AS98" s="33"/>
      <c r="AT98" s="33"/>
    </row>
    <row r="99" spans="5:46" ht="18.75" customHeight="1" x14ac:dyDescent="0.25">
      <c r="E99" s="33"/>
      <c r="G99" s="33"/>
      <c r="J99" s="34"/>
      <c r="M99" s="34"/>
      <c r="P99" s="34"/>
      <c r="Q99" s="33"/>
      <c r="R99" s="33"/>
      <c r="U99" s="34"/>
      <c r="X99" s="34"/>
      <c r="AA99" s="34"/>
      <c r="AB99" s="33"/>
      <c r="AC99" s="33"/>
      <c r="AS99" s="33"/>
      <c r="AT99" s="33"/>
    </row>
    <row r="100" spans="5:46" ht="18.75" customHeight="1" x14ac:dyDescent="0.25">
      <c r="E100" s="33"/>
      <c r="G100" s="33"/>
      <c r="J100" s="34"/>
      <c r="M100" s="34"/>
      <c r="P100" s="34"/>
      <c r="Q100" s="33"/>
      <c r="R100" s="33"/>
      <c r="U100" s="34"/>
      <c r="X100" s="34"/>
      <c r="AA100" s="34"/>
      <c r="AB100" s="33"/>
      <c r="AC100" s="33"/>
      <c r="AS100" s="33"/>
      <c r="AT100" s="33"/>
    </row>
  </sheetData>
  <autoFilter ref="A3:AU3" xr:uid="{00000000-0009-0000-0000-000001000000}"/>
  <mergeCells count="22">
    <mergeCell ref="S1:U1"/>
    <mergeCell ref="V1:X1"/>
    <mergeCell ref="Y1:AA1"/>
    <mergeCell ref="S2:U2"/>
    <mergeCell ref="V2:X2"/>
    <mergeCell ref="H1:J1"/>
    <mergeCell ref="K1:M1"/>
    <mergeCell ref="N1:P1"/>
    <mergeCell ref="H2:J2"/>
    <mergeCell ref="K2:M2"/>
    <mergeCell ref="N2:P2"/>
    <mergeCell ref="Y2:AA2"/>
    <mergeCell ref="AP1:AR1"/>
    <mergeCell ref="AD2:AF2"/>
    <mergeCell ref="AG2:AI2"/>
    <mergeCell ref="AP2:AR2"/>
    <mergeCell ref="AD1:AF1"/>
    <mergeCell ref="AJ2:AL2"/>
    <mergeCell ref="AM2:AO2"/>
    <mergeCell ref="AG1:AI1"/>
    <mergeCell ref="AJ1:AL1"/>
    <mergeCell ref="AM1:AO1"/>
  </mergeCells>
  <conditionalFormatting sqref="E4:E69">
    <cfRule type="cellIs" dxfId="15" priority="13" operator="greaterThan">
      <formula>59.5</formula>
    </cfRule>
  </conditionalFormatting>
  <conditionalFormatting sqref="G4:G69">
    <cfRule type="cellIs" dxfId="14" priority="14" operator="greaterThan">
      <formula>59.5</formula>
    </cfRule>
  </conditionalFormatting>
  <conditionalFormatting sqref="H4:H68 K4:K68 N4:N68">
    <cfRule type="cellIs" dxfId="13" priority="1" operator="lessThan">
      <formula>30</formula>
    </cfRule>
    <cfRule type="cellIs" dxfId="12" priority="2" operator="equal">
      <formula>"A"</formula>
    </cfRule>
  </conditionalFormatting>
  <conditionalFormatting sqref="J4:J68 M4:M68 P4:P68">
    <cfRule type="cellIs" dxfId="11" priority="3" operator="lessThan">
      <formula>40</formula>
    </cfRule>
  </conditionalFormatting>
  <conditionalFormatting sqref="R4:R69">
    <cfRule type="cellIs" dxfId="10" priority="15" operator="greaterThan">
      <formula>59.5</formula>
    </cfRule>
  </conditionalFormatting>
  <conditionalFormatting sqref="S4:S68 V4:V68 Y4:Y68 AD4:AD69 AG4:AG69 AJ4:AJ69 AM4:AM69">
    <cfRule type="cellIs" dxfId="9" priority="5" operator="equal">
      <formula>"A"</formula>
    </cfRule>
  </conditionalFormatting>
  <conditionalFormatting sqref="S4:S68 V4:V68 Y4:Y68 AD4:AD69 AG4:AG69 AJ4:AJ69">
    <cfRule type="cellIs" dxfId="8" priority="4" operator="lessThan">
      <formula>30</formula>
    </cfRule>
  </conditionalFormatting>
  <conditionalFormatting sqref="U4:U68 X4:X68 AA4:AA68 AF4:AF69 AI4:AI69 AL4:AL69 AO4:AO69 AR4:AR69">
    <cfRule type="cellIs" dxfId="7" priority="6" operator="lessThan">
      <formula>40</formula>
    </cfRule>
  </conditionalFormatting>
  <conditionalFormatting sqref="AC4:AC69">
    <cfRule type="cellIs" dxfId="6" priority="16" operator="greaterThan">
      <formula>59.5</formula>
    </cfRule>
  </conditionalFormatting>
  <conditionalFormatting sqref="AM4:AM69">
    <cfRule type="cellIs" dxfId="5" priority="7" operator="lessThan">
      <formula>24</formula>
    </cfRule>
  </conditionalFormatting>
  <conditionalFormatting sqref="AM8">
    <cfRule type="cellIs" dxfId="4" priority="10" operator="lessThan">
      <formula>20</formula>
    </cfRule>
  </conditionalFormatting>
  <conditionalFormatting sqref="AP4:AP69">
    <cfRule type="cellIs" dxfId="3" priority="8" operator="lessThan">
      <formula>20</formula>
    </cfRule>
  </conditionalFormatting>
  <conditionalFormatting sqref="AR4:AR34">
    <cfRule type="cellIs" dxfId="2" priority="9" operator="lessThan">
      <formula>40</formula>
    </cfRule>
  </conditionalFormatting>
  <conditionalFormatting sqref="AR35:AR69">
    <cfRule type="cellIs" dxfId="1" priority="12" operator="lessThan">
      <formula>$T$47&lt;20</formula>
    </cfRule>
  </conditionalFormatting>
  <conditionalFormatting sqref="AT4:AU69">
    <cfRule type="cellIs" dxfId="0" priority="17" operator="greaterThan">
      <formula>59.5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E-Library-8</dc:creator>
  <cp:lastModifiedBy>E-Library-8</cp:lastModifiedBy>
  <dcterms:created xsi:type="dcterms:W3CDTF">2024-07-18T10:06:05Z</dcterms:created>
  <dcterms:modified xsi:type="dcterms:W3CDTF">2024-07-19T05:33:33Z</dcterms:modified>
</cp:coreProperties>
</file>