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4\Desktop\Data Science\Excel\"/>
    </mc:Choice>
  </mc:AlternateContent>
  <bookViews>
    <workbookView xWindow="0" yWindow="0" windowWidth="28800" windowHeight="12435" activeTab="2"/>
  </bookViews>
  <sheets>
    <sheet name="result-1" sheetId="2" r:id="rId1"/>
    <sheet name="Regression Analysis " sheetId="1" r:id="rId2"/>
    <sheet name="result-2" sheetId="4" r:id="rId3"/>
    <sheet name="multiple regression 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B6" i="3"/>
  <c r="B7" i="3" s="1"/>
  <c r="B8" i="3" s="1"/>
  <c r="B9" i="3" s="1"/>
  <c r="B10" i="3" s="1"/>
  <c r="B11" i="3" s="1"/>
  <c r="G1" i="1" l="1"/>
  <c r="B6" i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<sst xmlns="http://schemas.openxmlformats.org/spreadsheetml/2006/main" count="72" uniqueCount="38">
  <si>
    <t>The Umbrella Company</t>
  </si>
  <si>
    <t>Month</t>
  </si>
  <si>
    <t>Rainfall (mm)</t>
  </si>
  <si>
    <t>Quantity Sold</t>
  </si>
  <si>
    <t xml:space="preserve">1) first select two column and add recommended chart as scatter </t>
  </si>
  <si>
    <t xml:space="preserve">2) right click chart add trend line </t>
  </si>
  <si>
    <t xml:space="preserve">3) selcet data equatiobs and get equations for that </t>
  </si>
  <si>
    <t xml:space="preserve">4) just verify by x as rainfall </t>
  </si>
  <si>
    <t xml:space="preserve">5) enable data analysis opyion in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</si>
  <si>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</si>
  <si>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</si>
  <si>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</si>
  <si>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</si>
  <si>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</si>
  <si>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</si>
  <si>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</si>
  <si>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</si>
  <si>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</si>
  <si>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</si>
  <si>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</si>
  <si>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</si>
  <si>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</si>
  <si>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</si>
  <si>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</si>
  <si>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</si>
  <si>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</si>
  <si>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</si>
  <si>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</si>
  <si>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</si>
  <si>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</si>
  <si>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</si>
  <si>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</si>
  <si>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</si>
  <si>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Rainfall
(mm)</t>
  </si>
  <si>
    <t>Temperature
(°C)</t>
  </si>
  <si>
    <t>Wind Speed
(km/h)</t>
  </si>
  <si>
    <t>Rainfall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</si>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</sst>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8EA9DB"/>
      </right>
      <top style="thin">
        <color rgb="FF000000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/>
      <right style="thin">
        <color rgb="FF8EA9DB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64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3" fontId="0" fillId="3" borderId="4" xfId="0" applyNumberFormat="1" applyFill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7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3" fontId="0" fillId="3" borderId="1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5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4" borderId="11" xfId="0" applyFill="1" applyBorder="1" applyAlignment="1"/>
    <xf numFmtId="0" fontId="0" fillId="0" borderId="0" xfId="0" applyFill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7" fontId="0" fillId="3" borderId="1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3" borderId="18" xfId="0" applyNumberFormat="1" applyFill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17" fontId="0" fillId="3" borderId="19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3" borderId="20" xfId="0" applyNumberFormat="1" applyFill="1" applyBorder="1" applyAlignment="1">
      <alignment horizontal="center"/>
    </xf>
    <xf numFmtId="17" fontId="0" fillId="3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58223972003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2.5428331875182269E-2"/>
          <c:w val="0.852293963254593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 Analysis '!$D$4</c:f>
              <c:strCache>
                <c:ptCount val="1"/>
                <c:pt idx="0">
                  <c:v>Quantity Sold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79291338582677"/>
                  <c:y val="1.2946558763487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Analysis '!$C$5:$C$23</c:f>
              <c:numCache>
                <c:formatCode>General</c:formatCode>
                <c:ptCount val="19"/>
                <c:pt idx="0">
                  <c:v>58</c:v>
                </c:pt>
                <c:pt idx="1">
                  <c:v>49</c:v>
                </c:pt>
                <c:pt idx="2">
                  <c:v>62</c:v>
                </c:pt>
                <c:pt idx="3">
                  <c:v>100</c:v>
                </c:pt>
                <c:pt idx="4">
                  <c:v>110</c:v>
                </c:pt>
                <c:pt idx="5">
                  <c:v>102</c:v>
                </c:pt>
                <c:pt idx="6">
                  <c:v>84</c:v>
                </c:pt>
                <c:pt idx="7">
                  <c:v>79</c:v>
                </c:pt>
                <c:pt idx="8">
                  <c:v>76</c:v>
                </c:pt>
                <c:pt idx="9">
                  <c:v>80</c:v>
                </c:pt>
                <c:pt idx="10">
                  <c:v>87</c:v>
                </c:pt>
                <c:pt idx="11">
                  <c:v>60</c:v>
                </c:pt>
                <c:pt idx="12">
                  <c:v>54</c:v>
                </c:pt>
                <c:pt idx="13">
                  <c:v>42</c:v>
                </c:pt>
                <c:pt idx="14">
                  <c:v>48</c:v>
                </c:pt>
                <c:pt idx="15">
                  <c:v>88</c:v>
                </c:pt>
                <c:pt idx="16">
                  <c:v>107</c:v>
                </c:pt>
                <c:pt idx="17">
                  <c:v>118</c:v>
                </c:pt>
                <c:pt idx="18">
                  <c:v>91</c:v>
                </c:pt>
              </c:numCache>
            </c:numRef>
          </c:xVal>
          <c:yVal>
            <c:numRef>
              <c:f>'Regression Analysis '!$D$5:$D$23</c:f>
              <c:numCache>
                <c:formatCode>#,##0</c:formatCode>
                <c:ptCount val="19"/>
                <c:pt idx="0">
                  <c:v>1861</c:v>
                </c:pt>
                <c:pt idx="1">
                  <c:v>1745</c:v>
                </c:pt>
                <c:pt idx="2">
                  <c:v>1977</c:v>
                </c:pt>
                <c:pt idx="3">
                  <c:v>3908</c:v>
                </c:pt>
                <c:pt idx="4">
                  <c:v>5325</c:v>
                </c:pt>
                <c:pt idx="5">
                  <c:v>4098</c:v>
                </c:pt>
                <c:pt idx="6">
                  <c:v>2968</c:v>
                </c:pt>
                <c:pt idx="7">
                  <c:v>2771</c:v>
                </c:pt>
                <c:pt idx="8">
                  <c:v>2097</c:v>
                </c:pt>
                <c:pt idx="9">
                  <c:v>2254</c:v>
                </c:pt>
                <c:pt idx="10">
                  <c:v>2978</c:v>
                </c:pt>
                <c:pt idx="11">
                  <c:v>2514</c:v>
                </c:pt>
                <c:pt idx="12">
                  <c:v>2205</c:v>
                </c:pt>
                <c:pt idx="13">
                  <c:v>1979</c:v>
                </c:pt>
                <c:pt idx="14">
                  <c:v>2358</c:v>
                </c:pt>
                <c:pt idx="15">
                  <c:v>3490</c:v>
                </c:pt>
                <c:pt idx="16">
                  <c:v>4920</c:v>
                </c:pt>
                <c:pt idx="17">
                  <c:v>5555</c:v>
                </c:pt>
                <c:pt idx="18">
                  <c:v>3499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837424"/>
        <c:axId val="728831984"/>
      </c:scatterChart>
      <c:valAx>
        <c:axId val="7288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1984"/>
        <c:crosses val="autoZero"/>
        <c:crossBetween val="midCat"/>
      </c:valAx>
      <c:valAx>
        <c:axId val="7288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4</xdr:row>
      <xdr:rowOff>57150</xdr:rowOff>
    </xdr:from>
    <xdr:to>
      <xdr:col>13</xdr:col>
      <xdr:colOff>338137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1</xdr:row>
      <xdr:rowOff>171450</xdr:rowOff>
    </xdr:from>
    <xdr:to>
      <xdr:col>15</xdr:col>
      <xdr:colOff>495949</xdr:colOff>
      <xdr:row>9</xdr:row>
      <xdr:rowOff>181192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361950"/>
          <a:ext cx="4648849" cy="1552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9" sqref="B39"/>
    </sheetView>
  </sheetViews>
  <sheetFormatPr defaultRowHeight="15" x14ac:dyDescent="0.25"/>
  <cols>
    <col min="1" max="1" width="22" customWidth="1"/>
    <col min="2" max="2" width="15.5703125" customWidth="1"/>
    <col min="3" max="3" width="23.28515625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23" t="s">
        <v>10</v>
      </c>
      <c r="B3" s="23"/>
    </row>
    <row r="4" spans="1:9" x14ac:dyDescent="0.25">
      <c r="A4" s="20" t="s">
        <v>11</v>
      </c>
      <c r="B4" s="20">
        <v>0.90678551049657341</v>
      </c>
    </row>
    <row r="5" spans="1:9" x14ac:dyDescent="0.25">
      <c r="A5" s="20" t="s">
        <v>12</v>
      </c>
      <c r="B5" s="24">
        <v>0.82225996204653129</v>
      </c>
    </row>
    <row r="6" spans="1:9" x14ac:dyDescent="0.25">
      <c r="A6" s="20" t="s">
        <v>13</v>
      </c>
      <c r="B6" s="20">
        <v>0.81180466569632725</v>
      </c>
    </row>
    <row r="7" spans="1:9" x14ac:dyDescent="0.25">
      <c r="A7" s="20" t="s">
        <v>14</v>
      </c>
      <c r="B7" s="20">
        <v>518.24342547267759</v>
      </c>
    </row>
    <row r="8" spans="1:9" ht="15.75" thickBot="1" x14ac:dyDescent="0.3">
      <c r="A8" s="21" t="s">
        <v>15</v>
      </c>
      <c r="B8" s="21">
        <v>19</v>
      </c>
    </row>
    <row r="10" spans="1:9" ht="15.75" thickBot="1" x14ac:dyDescent="0.3">
      <c r="A10" t="s">
        <v>16</v>
      </c>
    </row>
    <row r="11" spans="1:9" x14ac:dyDescent="0.25">
      <c r="A11" s="22"/>
      <c r="B11" s="22" t="s">
        <v>21</v>
      </c>
      <c r="C11" s="22" t="s">
        <v>22</v>
      </c>
      <c r="D11" s="22" t="s">
        <v>23</v>
      </c>
      <c r="E11" s="22" t="s">
        <v>24</v>
      </c>
      <c r="F11" s="22" t="s">
        <v>25</v>
      </c>
    </row>
    <row r="12" spans="1:9" x14ac:dyDescent="0.25">
      <c r="A12" s="20" t="s">
        <v>17</v>
      </c>
      <c r="B12" s="20">
        <v>1</v>
      </c>
      <c r="C12" s="20">
        <v>21122260.730592296</v>
      </c>
      <c r="D12" s="20">
        <v>21122260.730592296</v>
      </c>
      <c r="E12" s="20">
        <v>78.645304207994471</v>
      </c>
      <c r="F12" s="24">
        <v>8.7333533134080359E-8</v>
      </c>
    </row>
    <row r="13" spans="1:9" x14ac:dyDescent="0.25">
      <c r="A13" s="20" t="s">
        <v>18</v>
      </c>
      <c r="B13" s="20">
        <v>17</v>
      </c>
      <c r="C13" s="20">
        <v>4565796.2167761307</v>
      </c>
      <c r="D13" s="20">
        <v>268576.24804565473</v>
      </c>
      <c r="E13" s="20"/>
      <c r="F13" s="20"/>
    </row>
    <row r="14" spans="1:9" ht="15.75" thickBot="1" x14ac:dyDescent="0.3">
      <c r="A14" s="21" t="s">
        <v>19</v>
      </c>
      <c r="B14" s="21">
        <v>18</v>
      </c>
      <c r="C14" s="21">
        <v>25688056.947368428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26</v>
      </c>
      <c r="C16" s="22" t="s">
        <v>14</v>
      </c>
      <c r="D16" s="22" t="s">
        <v>27</v>
      </c>
      <c r="E16" s="22" t="s">
        <v>28</v>
      </c>
      <c r="F16" s="22" t="s">
        <v>29</v>
      </c>
      <c r="G16" s="22" t="s">
        <v>30</v>
      </c>
      <c r="H16" s="22" t="s">
        <v>31</v>
      </c>
      <c r="I16" s="22" t="s">
        <v>32</v>
      </c>
    </row>
    <row r="17" spans="1:9" x14ac:dyDescent="0.25">
      <c r="A17" s="20" t="s">
        <v>20</v>
      </c>
      <c r="B17" s="24">
        <v>-630.334597791536</v>
      </c>
      <c r="C17" s="20">
        <v>434.84788449658549</v>
      </c>
      <c r="D17" s="20">
        <v>-1.4495519473925036</v>
      </c>
      <c r="E17" s="20">
        <v>0.16538115951494461</v>
      </c>
      <c r="F17" s="20">
        <v>-1547.7834384902949</v>
      </c>
      <c r="G17" s="20">
        <v>287.114242907223</v>
      </c>
      <c r="H17" s="20">
        <v>-1547.7834384902949</v>
      </c>
      <c r="I17" s="20">
        <v>287.114242907223</v>
      </c>
    </row>
    <row r="18" spans="1:9" ht="15.75" thickBot="1" x14ac:dyDescent="0.3">
      <c r="A18" s="21" t="s">
        <v>2</v>
      </c>
      <c r="B18" s="25">
        <v>47.142713951865673</v>
      </c>
      <c r="C18" s="21">
        <v>5.3159168890526933</v>
      </c>
      <c r="D18" s="21">
        <v>8.8682187731243101</v>
      </c>
      <c r="E18" s="25">
        <v>8.7333533134080835E-8</v>
      </c>
      <c r="F18" s="21">
        <v>35.927109688875078</v>
      </c>
      <c r="G18" s="21">
        <v>58.358318214856268</v>
      </c>
      <c r="H18" s="21">
        <v>35.927109688875078</v>
      </c>
      <c r="I18" s="21">
        <v>58.358318214856268</v>
      </c>
    </row>
    <row r="19" spans="1:9" x14ac:dyDescent="0.25">
      <c r="B19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B1" workbookViewId="0">
      <selection activeCell="H31" sqref="H31"/>
    </sheetView>
  </sheetViews>
  <sheetFormatPr defaultColWidth="8.85546875" defaultRowHeight="15" x14ac:dyDescent="0.25"/>
  <cols>
    <col min="1" max="1" width="2.7109375" customWidth="1"/>
    <col min="3" max="3" width="12.28515625" bestFit="1" customWidth="1"/>
    <col min="4" max="4" width="12.42578125" bestFit="1" customWidth="1"/>
  </cols>
  <sheetData>
    <row r="1" spans="2:15" x14ac:dyDescent="0.25">
      <c r="G1">
        <f>47.143*50 -630.33</f>
        <v>1726.8200000000002</v>
      </c>
    </row>
    <row r="2" spans="2:15" ht="21" x14ac:dyDescent="0.35">
      <c r="B2" s="1" t="s">
        <v>0</v>
      </c>
      <c r="C2" s="2"/>
      <c r="D2" s="2"/>
    </row>
    <row r="4" spans="2:15" x14ac:dyDescent="0.25">
      <c r="B4" s="3" t="s">
        <v>1</v>
      </c>
      <c r="C4" s="4" t="s">
        <v>2</v>
      </c>
      <c r="D4" s="5" t="s">
        <v>3</v>
      </c>
    </row>
    <row r="5" spans="2:15" x14ac:dyDescent="0.25">
      <c r="B5" s="6">
        <v>45079</v>
      </c>
      <c r="C5" s="7">
        <v>58</v>
      </c>
      <c r="D5" s="8">
        <v>1861</v>
      </c>
      <c r="O5" t="s">
        <v>4</v>
      </c>
    </row>
    <row r="6" spans="2:15" x14ac:dyDescent="0.25">
      <c r="B6" s="9">
        <f t="shared" ref="B6:B11" si="0">EDATE(B5,1)</f>
        <v>45109</v>
      </c>
      <c r="C6" s="10">
        <v>49</v>
      </c>
      <c r="D6" s="11">
        <v>1745</v>
      </c>
      <c r="O6" t="s">
        <v>5</v>
      </c>
    </row>
    <row r="7" spans="2:15" x14ac:dyDescent="0.25">
      <c r="B7" s="12">
        <f t="shared" si="0"/>
        <v>45140</v>
      </c>
      <c r="C7" s="13">
        <v>62</v>
      </c>
      <c r="D7" s="14">
        <v>1977</v>
      </c>
      <c r="O7" t="s">
        <v>6</v>
      </c>
    </row>
    <row r="8" spans="2:15" x14ac:dyDescent="0.25">
      <c r="B8" s="9">
        <f t="shared" si="0"/>
        <v>45171</v>
      </c>
      <c r="C8" s="10">
        <v>100</v>
      </c>
      <c r="D8" s="11">
        <v>3908</v>
      </c>
      <c r="O8" t="s">
        <v>7</v>
      </c>
    </row>
    <row r="9" spans="2:15" x14ac:dyDescent="0.25">
      <c r="B9" s="12">
        <f t="shared" si="0"/>
        <v>45201</v>
      </c>
      <c r="C9" s="13">
        <v>110</v>
      </c>
      <c r="D9" s="14">
        <v>5325</v>
      </c>
      <c r="O9" t="s">
        <v>8</v>
      </c>
    </row>
    <row r="10" spans="2:15" x14ac:dyDescent="0.25">
      <c r="B10" s="9">
        <f t="shared" si="0"/>
        <v>45232</v>
      </c>
      <c r="C10" s="10">
        <v>102</v>
      </c>
      <c r="D10" s="11">
        <v>4098</v>
      </c>
    </row>
    <row r="11" spans="2:15" x14ac:dyDescent="0.25">
      <c r="B11" s="12">
        <f t="shared" si="0"/>
        <v>45262</v>
      </c>
      <c r="C11" s="13">
        <v>84</v>
      </c>
      <c r="D11" s="14">
        <v>2968</v>
      </c>
    </row>
    <row r="12" spans="2:15" x14ac:dyDescent="0.25">
      <c r="B12" s="9">
        <v>45293</v>
      </c>
      <c r="C12" s="10">
        <v>79</v>
      </c>
      <c r="D12" s="11">
        <v>2771</v>
      </c>
    </row>
    <row r="13" spans="2:15" x14ac:dyDescent="0.25">
      <c r="B13" s="12">
        <v>45324</v>
      </c>
      <c r="C13" s="13">
        <v>76</v>
      </c>
      <c r="D13" s="14">
        <v>2097</v>
      </c>
    </row>
    <row r="14" spans="2:15" x14ac:dyDescent="0.25">
      <c r="B14" s="9">
        <v>45353</v>
      </c>
      <c r="C14" s="10">
        <v>80</v>
      </c>
      <c r="D14" s="15">
        <v>2254</v>
      </c>
    </row>
    <row r="15" spans="2:15" x14ac:dyDescent="0.25">
      <c r="B15" s="12">
        <v>45384</v>
      </c>
      <c r="C15" s="13">
        <v>87</v>
      </c>
      <c r="D15" s="16">
        <v>2978</v>
      </c>
    </row>
    <row r="16" spans="2:15" x14ac:dyDescent="0.25">
      <c r="B16" s="9">
        <v>45414</v>
      </c>
      <c r="C16" s="10">
        <v>60</v>
      </c>
      <c r="D16" s="15">
        <v>2514</v>
      </c>
    </row>
    <row r="17" spans="2:4" x14ac:dyDescent="0.25">
      <c r="B17" s="12">
        <v>45445</v>
      </c>
      <c r="C17" s="13">
        <v>54</v>
      </c>
      <c r="D17" s="16">
        <v>2205</v>
      </c>
    </row>
    <row r="18" spans="2:4" x14ac:dyDescent="0.25">
      <c r="B18" s="9">
        <v>45475</v>
      </c>
      <c r="C18" s="10">
        <v>42</v>
      </c>
      <c r="D18" s="15">
        <v>1979</v>
      </c>
    </row>
    <row r="19" spans="2:4" x14ac:dyDescent="0.25">
      <c r="B19" s="12">
        <v>45506</v>
      </c>
      <c r="C19" s="13">
        <v>48</v>
      </c>
      <c r="D19" s="16">
        <v>2358</v>
      </c>
    </row>
    <row r="20" spans="2:4" x14ac:dyDescent="0.25">
      <c r="B20" s="9">
        <v>45537</v>
      </c>
      <c r="C20" s="10">
        <v>88</v>
      </c>
      <c r="D20" s="11">
        <v>3490</v>
      </c>
    </row>
    <row r="21" spans="2:4" x14ac:dyDescent="0.25">
      <c r="B21" s="12">
        <v>45567</v>
      </c>
      <c r="C21" s="13">
        <v>107</v>
      </c>
      <c r="D21" s="14">
        <v>4920</v>
      </c>
    </row>
    <row r="22" spans="2:4" x14ac:dyDescent="0.25">
      <c r="B22" s="9">
        <v>45598</v>
      </c>
      <c r="C22" s="10">
        <v>118</v>
      </c>
      <c r="D22" s="11">
        <v>5555</v>
      </c>
    </row>
    <row r="23" spans="2:4" x14ac:dyDescent="0.25">
      <c r="B23" s="17">
        <v>45628</v>
      </c>
      <c r="C23" s="18">
        <v>91</v>
      </c>
      <c r="D23" s="19">
        <v>3499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5" sqref="G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23" t="s">
        <v>10</v>
      </c>
      <c r="B3" s="23"/>
      <c r="E3" t="s">
        <v>36</v>
      </c>
      <c r="F3" t="s">
        <v>37</v>
      </c>
      <c r="G3" t="s">
        <v>3</v>
      </c>
    </row>
    <row r="4" spans="1:9" x14ac:dyDescent="0.25">
      <c r="A4" s="20" t="s">
        <v>11</v>
      </c>
      <c r="B4" s="20">
        <v>0.95063219649745967</v>
      </c>
      <c r="E4">
        <v>100</v>
      </c>
      <c r="F4">
        <v>20</v>
      </c>
      <c r="G4">
        <f>E4*B18+F4*B19+B17</f>
        <v>3983.9163339566317</v>
      </c>
    </row>
    <row r="5" spans="1:9" x14ac:dyDescent="0.25">
      <c r="A5" s="20" t="s">
        <v>12</v>
      </c>
      <c r="B5" s="20">
        <v>0.90370157301758469</v>
      </c>
    </row>
    <row r="6" spans="1:9" x14ac:dyDescent="0.25">
      <c r="A6" s="20" t="s">
        <v>13</v>
      </c>
      <c r="B6" s="24">
        <v>0.88444188762110154</v>
      </c>
    </row>
    <row r="7" spans="1:9" x14ac:dyDescent="0.25">
      <c r="A7" s="20" t="s">
        <v>14</v>
      </c>
      <c r="B7" s="20">
        <v>406.09682558607335</v>
      </c>
    </row>
    <row r="8" spans="1:9" ht="15.75" thickBot="1" x14ac:dyDescent="0.3">
      <c r="A8" s="21" t="s">
        <v>15</v>
      </c>
      <c r="B8" s="21">
        <v>19</v>
      </c>
    </row>
    <row r="10" spans="1:9" ht="15.75" thickBot="1" x14ac:dyDescent="0.3">
      <c r="A10" t="s">
        <v>16</v>
      </c>
    </row>
    <row r="11" spans="1:9" x14ac:dyDescent="0.25">
      <c r="A11" s="22"/>
      <c r="B11" s="22" t="s">
        <v>21</v>
      </c>
      <c r="C11" s="22" t="s">
        <v>22</v>
      </c>
      <c r="D11" s="22" t="s">
        <v>23</v>
      </c>
      <c r="E11" s="22" t="s">
        <v>24</v>
      </c>
      <c r="F11" s="22" t="s">
        <v>25</v>
      </c>
    </row>
    <row r="12" spans="1:9" x14ac:dyDescent="0.25">
      <c r="A12" s="20" t="s">
        <v>17</v>
      </c>
      <c r="B12" s="20">
        <v>3</v>
      </c>
      <c r="C12" s="20">
        <v>23214337.471102141</v>
      </c>
      <c r="D12" s="20">
        <v>7738112.49036738</v>
      </c>
      <c r="E12" s="20">
        <v>46.921928080019732</v>
      </c>
      <c r="F12" s="20">
        <v>7.3898698560134625E-8</v>
      </c>
    </row>
    <row r="13" spans="1:9" x14ac:dyDescent="0.25">
      <c r="A13" s="20" t="s">
        <v>18</v>
      </c>
      <c r="B13" s="20">
        <v>15</v>
      </c>
      <c r="C13" s="20">
        <v>2473719.4762662849</v>
      </c>
      <c r="D13" s="20">
        <v>164914.63175108566</v>
      </c>
      <c r="E13" s="20"/>
      <c r="F13" s="20"/>
    </row>
    <row r="14" spans="1:9" ht="15.75" thickBot="1" x14ac:dyDescent="0.3">
      <c r="A14" s="21" t="s">
        <v>19</v>
      </c>
      <c r="B14" s="21">
        <v>18</v>
      </c>
      <c r="C14" s="21">
        <v>25688056.947368424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26</v>
      </c>
      <c r="C16" s="22" t="s">
        <v>14</v>
      </c>
      <c r="D16" s="22" t="s">
        <v>27</v>
      </c>
      <c r="E16" s="22" t="s">
        <v>28</v>
      </c>
      <c r="F16" s="22" t="s">
        <v>29</v>
      </c>
      <c r="G16" s="22" t="s">
        <v>30</v>
      </c>
      <c r="H16" s="22" t="s">
        <v>31</v>
      </c>
      <c r="I16" s="22" t="s">
        <v>32</v>
      </c>
    </row>
    <row r="17" spans="1:9" x14ac:dyDescent="0.25">
      <c r="A17" s="20" t="s">
        <v>20</v>
      </c>
      <c r="B17" s="20">
        <v>-2971.6843429306405</v>
      </c>
      <c r="C17" s="20">
        <v>1477.4442521948238</v>
      </c>
      <c r="D17" s="20">
        <v>-2.0113681707557101</v>
      </c>
      <c r="E17" s="20">
        <v>6.2611659249770704E-2</v>
      </c>
      <c r="F17" s="20">
        <v>-6120.7822228611985</v>
      </c>
      <c r="G17" s="20">
        <v>177.41353699991714</v>
      </c>
      <c r="H17" s="20">
        <v>-6120.7822228611985</v>
      </c>
      <c r="I17" s="20">
        <v>177.41353699991714</v>
      </c>
    </row>
    <row r="18" spans="1:9" ht="30" x14ac:dyDescent="0.25">
      <c r="A18" s="43" t="s">
        <v>33</v>
      </c>
      <c r="B18" s="20">
        <v>58.403072973138585</v>
      </c>
      <c r="C18" s="20">
        <v>5.8307018167144955</v>
      </c>
      <c r="D18" s="20">
        <v>10.016473969860417</v>
      </c>
      <c r="E18" s="20">
        <v>4.8898233599040947E-8</v>
      </c>
      <c r="F18" s="20">
        <v>45.97522623560792</v>
      </c>
      <c r="G18" s="20">
        <v>70.830919710669249</v>
      </c>
      <c r="H18" s="20">
        <v>45.97522623560792</v>
      </c>
      <c r="I18" s="20">
        <v>70.830919710669249</v>
      </c>
    </row>
    <row r="19" spans="1:9" ht="45" x14ac:dyDescent="0.25">
      <c r="A19" s="43" t="s">
        <v>34</v>
      </c>
      <c r="B19" s="20">
        <v>55.764668978670684</v>
      </c>
      <c r="C19" s="20">
        <v>22.403492381472105</v>
      </c>
      <c r="D19" s="20">
        <v>2.4891060745863256</v>
      </c>
      <c r="E19" s="20">
        <v>2.5038166340761947E-2</v>
      </c>
      <c r="F19" s="20">
        <v>8.0127553232301025</v>
      </c>
      <c r="G19" s="20">
        <v>103.51658263411127</v>
      </c>
      <c r="H19" s="20">
        <v>8.0127553232301025</v>
      </c>
      <c r="I19" s="20">
        <v>103.51658263411127</v>
      </c>
    </row>
    <row r="20" spans="1:9" ht="45.75" thickBot="1" x14ac:dyDescent="0.3">
      <c r="A20" s="44" t="s">
        <v>35</v>
      </c>
      <c r="B20" s="21">
        <v>32.899045531499517</v>
      </c>
      <c r="C20" s="21">
        <v>78.942095713277681</v>
      </c>
      <c r="D20" s="21">
        <v>0.41674907708291375</v>
      </c>
      <c r="E20" s="21">
        <v>0.68276456370561056</v>
      </c>
      <c r="F20" s="21">
        <v>-135.3620485021024</v>
      </c>
      <c r="G20" s="21">
        <v>201.16013956510145</v>
      </c>
      <c r="H20" s="21">
        <v>-135.3620485021024</v>
      </c>
      <c r="I20" s="21">
        <v>201.16013956510145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I12" sqref="I12"/>
    </sheetView>
  </sheetViews>
  <sheetFormatPr defaultColWidth="8.85546875" defaultRowHeight="15" x14ac:dyDescent="0.25"/>
  <cols>
    <col min="1" max="1" width="2.42578125" customWidth="1"/>
    <col min="3" max="3" width="8.85546875" customWidth="1"/>
    <col min="4" max="4" width="14" customWidth="1"/>
    <col min="5" max="5" width="13.140625" customWidth="1"/>
    <col min="6" max="6" width="14.28515625" customWidth="1"/>
  </cols>
  <sheetData>
    <row r="2" spans="2:6" ht="21" x14ac:dyDescent="0.35">
      <c r="B2" s="1" t="s">
        <v>0</v>
      </c>
      <c r="C2" s="2"/>
      <c r="D2" s="2"/>
      <c r="E2" s="2"/>
      <c r="F2" s="2"/>
    </row>
    <row r="4" spans="2:6" ht="30" x14ac:dyDescent="0.25">
      <c r="B4" s="27" t="s">
        <v>1</v>
      </c>
      <c r="C4" s="28" t="s">
        <v>33</v>
      </c>
      <c r="D4" s="28" t="s">
        <v>34</v>
      </c>
      <c r="E4" s="28" t="s">
        <v>35</v>
      </c>
      <c r="F4" s="29" t="s">
        <v>3</v>
      </c>
    </row>
    <row r="5" spans="2:6" x14ac:dyDescent="0.25">
      <c r="B5" s="30">
        <v>45079</v>
      </c>
      <c r="C5" s="7">
        <v>58</v>
      </c>
      <c r="D5" s="31">
        <v>26</v>
      </c>
      <c r="E5" s="31">
        <v>14</v>
      </c>
      <c r="F5" s="32">
        <v>1861</v>
      </c>
    </row>
    <row r="6" spans="2:6" x14ac:dyDescent="0.25">
      <c r="B6" s="33">
        <f t="shared" ref="B6:B11" si="0">EDATE(B5,1)</f>
        <v>45109</v>
      </c>
      <c r="C6" s="10">
        <v>49</v>
      </c>
      <c r="D6" s="34">
        <v>28</v>
      </c>
      <c r="E6" s="34">
        <v>12</v>
      </c>
      <c r="F6" s="35">
        <v>1745</v>
      </c>
    </row>
    <row r="7" spans="2:6" x14ac:dyDescent="0.25">
      <c r="B7" s="36">
        <f t="shared" si="0"/>
        <v>45140</v>
      </c>
      <c r="C7" s="13">
        <v>62</v>
      </c>
      <c r="D7" s="37">
        <v>29</v>
      </c>
      <c r="E7" s="37">
        <v>12</v>
      </c>
      <c r="F7" s="38">
        <v>1977</v>
      </c>
    </row>
    <row r="8" spans="2:6" x14ac:dyDescent="0.25">
      <c r="B8" s="33">
        <f t="shared" si="0"/>
        <v>45171</v>
      </c>
      <c r="C8" s="10">
        <v>100</v>
      </c>
      <c r="D8" s="34">
        <v>18</v>
      </c>
      <c r="E8" s="34">
        <v>14</v>
      </c>
      <c r="F8" s="35">
        <v>3908</v>
      </c>
    </row>
    <row r="9" spans="2:6" x14ac:dyDescent="0.25">
      <c r="B9" s="36">
        <f t="shared" si="0"/>
        <v>45201</v>
      </c>
      <c r="C9" s="13">
        <v>110</v>
      </c>
      <c r="D9" s="37">
        <v>14</v>
      </c>
      <c r="E9" s="37">
        <v>15</v>
      </c>
      <c r="F9" s="38">
        <v>5325</v>
      </c>
    </row>
    <row r="10" spans="2:6" x14ac:dyDescent="0.25">
      <c r="B10" s="33">
        <f t="shared" si="0"/>
        <v>45232</v>
      </c>
      <c r="C10" s="10">
        <v>102</v>
      </c>
      <c r="D10" s="34">
        <v>13</v>
      </c>
      <c r="E10" s="34">
        <v>17</v>
      </c>
      <c r="F10" s="35">
        <v>4098</v>
      </c>
    </row>
    <row r="11" spans="2:6" x14ac:dyDescent="0.25">
      <c r="B11" s="36">
        <f t="shared" si="0"/>
        <v>45262</v>
      </c>
      <c r="C11" s="13">
        <v>84</v>
      </c>
      <c r="D11" s="37">
        <v>10</v>
      </c>
      <c r="E11" s="37">
        <v>18</v>
      </c>
      <c r="F11" s="38">
        <v>2968</v>
      </c>
    </row>
    <row r="12" spans="2:6" x14ac:dyDescent="0.25">
      <c r="B12" s="33">
        <v>45293</v>
      </c>
      <c r="C12" s="10">
        <v>79</v>
      </c>
      <c r="D12" s="34">
        <v>4</v>
      </c>
      <c r="E12" s="34">
        <v>19</v>
      </c>
      <c r="F12" s="35">
        <v>2771</v>
      </c>
    </row>
    <row r="13" spans="2:6" x14ac:dyDescent="0.25">
      <c r="B13" s="36">
        <v>45324</v>
      </c>
      <c r="C13" s="13">
        <v>76</v>
      </c>
      <c r="D13" s="37">
        <v>3</v>
      </c>
      <c r="E13" s="37">
        <v>17</v>
      </c>
      <c r="F13" s="38">
        <v>2097</v>
      </c>
    </row>
    <row r="14" spans="2:6" x14ac:dyDescent="0.25">
      <c r="B14" s="33">
        <v>45353</v>
      </c>
      <c r="C14" s="10">
        <v>80</v>
      </c>
      <c r="D14" s="34">
        <v>6</v>
      </c>
      <c r="E14" s="34">
        <v>17</v>
      </c>
      <c r="F14" s="35">
        <v>2254</v>
      </c>
    </row>
    <row r="15" spans="2:6" x14ac:dyDescent="0.25">
      <c r="B15" s="36">
        <v>45384</v>
      </c>
      <c r="C15" s="13">
        <v>87</v>
      </c>
      <c r="D15" s="37">
        <v>12</v>
      </c>
      <c r="E15" s="37">
        <v>18</v>
      </c>
      <c r="F15" s="38">
        <v>2978</v>
      </c>
    </row>
    <row r="16" spans="2:6" x14ac:dyDescent="0.25">
      <c r="B16" s="33">
        <v>45414</v>
      </c>
      <c r="C16" s="10">
        <v>60</v>
      </c>
      <c r="D16" s="34">
        <v>18</v>
      </c>
      <c r="E16" s="34">
        <v>14</v>
      </c>
      <c r="F16" s="35">
        <v>2514</v>
      </c>
    </row>
    <row r="17" spans="2:6" x14ac:dyDescent="0.25">
      <c r="B17" s="36">
        <v>45445</v>
      </c>
      <c r="C17" s="13">
        <v>54</v>
      </c>
      <c r="D17" s="37">
        <v>26</v>
      </c>
      <c r="E17" s="37">
        <v>13</v>
      </c>
      <c r="F17" s="38">
        <v>2205</v>
      </c>
    </row>
    <row r="18" spans="2:6" x14ac:dyDescent="0.25">
      <c r="B18" s="33">
        <v>45475</v>
      </c>
      <c r="C18" s="10">
        <v>42</v>
      </c>
      <c r="D18" s="34">
        <v>30</v>
      </c>
      <c r="E18" s="34">
        <v>13</v>
      </c>
      <c r="F18" s="35">
        <v>1979</v>
      </c>
    </row>
    <row r="19" spans="2:6" x14ac:dyDescent="0.25">
      <c r="B19" s="36">
        <v>45506</v>
      </c>
      <c r="C19" s="13">
        <v>48</v>
      </c>
      <c r="D19" s="37">
        <v>31</v>
      </c>
      <c r="E19" s="37">
        <v>10</v>
      </c>
      <c r="F19" s="38">
        <v>2358</v>
      </c>
    </row>
    <row r="20" spans="2:6" x14ac:dyDescent="0.25">
      <c r="B20" s="33">
        <v>45537</v>
      </c>
      <c r="C20" s="10">
        <v>88</v>
      </c>
      <c r="D20" s="34">
        <v>19</v>
      </c>
      <c r="E20" s="34">
        <v>14</v>
      </c>
      <c r="F20" s="35">
        <v>3490</v>
      </c>
    </row>
    <row r="21" spans="2:6" x14ac:dyDescent="0.25">
      <c r="B21" s="36">
        <v>45567</v>
      </c>
      <c r="C21" s="13">
        <v>107</v>
      </c>
      <c r="D21" s="37">
        <v>15</v>
      </c>
      <c r="E21" s="37">
        <v>18</v>
      </c>
      <c r="F21" s="38">
        <v>4920</v>
      </c>
    </row>
    <row r="22" spans="2:6" x14ac:dyDescent="0.25">
      <c r="B22" s="33">
        <v>45598</v>
      </c>
      <c r="C22" s="10">
        <v>118</v>
      </c>
      <c r="D22" s="34">
        <v>13</v>
      </c>
      <c r="E22" s="34">
        <v>19</v>
      </c>
      <c r="F22" s="35">
        <v>5555</v>
      </c>
    </row>
    <row r="23" spans="2:6" x14ac:dyDescent="0.25">
      <c r="B23" s="39">
        <v>45628</v>
      </c>
      <c r="C23" s="40">
        <v>91</v>
      </c>
      <c r="D23" s="41">
        <v>8</v>
      </c>
      <c r="E23" s="41">
        <v>19</v>
      </c>
      <c r="F23" s="42">
        <v>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result-1</vt:lpstr>
      <vt:lpstr>Regression Analysis </vt:lpstr>
      <vt:lpstr>result-2</vt:lpstr>
      <vt:lpstr>multiple regression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4</dc:creator>
  <cp:lastModifiedBy>DELL 4</cp:lastModifiedBy>
  <dcterms:created xsi:type="dcterms:W3CDTF">2025-04-03T05:28:16Z</dcterms:created>
  <dcterms:modified xsi:type="dcterms:W3CDTF">2025-04-03T09:37:08Z</dcterms:modified>
</cp:coreProperties>
</file>