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ega\Desktop\"/>
    </mc:Choice>
  </mc:AlternateContent>
  <xr:revisionPtr revIDLastSave="0" documentId="8_{9B38AEEC-B10D-E345-BC1E-1B33890985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1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B14" i="1"/>
  <c r="B13" i="1"/>
  <c r="C13" i="1"/>
  <c r="C14" i="1"/>
  <c r="E13" i="1"/>
  <c r="E14" i="1"/>
  <c r="F13" i="1"/>
  <c r="F14" i="1"/>
  <c r="D13" i="1"/>
  <c r="D14" i="1"/>
</calcChain>
</file>

<file path=xl/sharedStrings.xml><?xml version="1.0" encoding="utf-8"?>
<sst xmlns="http://schemas.openxmlformats.org/spreadsheetml/2006/main" count="59" uniqueCount="52">
  <si>
    <t>PARTICULARS</t>
  </si>
  <si>
    <t>Gross Profit (from Trading Account)</t>
  </si>
  <si>
    <t>Operating Expenses</t>
  </si>
  <si>
    <t>Salaries &amp; Wages</t>
  </si>
  <si>
    <t>Rent &amp; Utilities</t>
  </si>
  <si>
    <t>Marketing &amp; Advertising</t>
  </si>
  <si>
    <t>Depreciation</t>
  </si>
  <si>
    <t>Research &amp; Development (R&amp;D)</t>
  </si>
  <si>
    <t>Logistics &amp; Shipping</t>
  </si>
  <si>
    <t>Insurance</t>
  </si>
  <si>
    <t>Office Supplies</t>
  </si>
  <si>
    <t>Miscellaneous Expenses</t>
  </si>
  <si>
    <t>Total Operating Expenses</t>
  </si>
  <si>
    <t>Operating Profit (EBIT)</t>
  </si>
  <si>
    <t>Other Income</t>
  </si>
  <si>
    <t>Interest Expenses</t>
  </si>
  <si>
    <t>Profit Before Tax (PBT)</t>
  </si>
  <si>
    <t>Income Tax (30%)</t>
  </si>
  <si>
    <t>Net Profit</t>
  </si>
  <si>
    <t>Revenue from Sales</t>
  </si>
  <si>
    <t>Cost of Goods Sold</t>
  </si>
  <si>
    <t>Gross Profit</t>
  </si>
  <si>
    <t>Revenue (Sales)</t>
  </si>
  <si>
    <t>Cost of Goods Sold (COGS)</t>
  </si>
  <si>
    <t>Current Liabilities</t>
  </si>
  <si>
    <t>Accounts Payable</t>
  </si>
  <si>
    <t>Short-term Loans</t>
  </si>
  <si>
    <t>Other Current Liabilities</t>
  </si>
  <si>
    <t>Total Current Liabilities</t>
  </si>
  <si>
    <t>Non-Current Liabilities</t>
  </si>
  <si>
    <t>Long-term Loans</t>
  </si>
  <si>
    <t>Other Non-Current Liabilities</t>
  </si>
  <si>
    <t>Total Non-Current Liabilities</t>
  </si>
  <si>
    <t>Total Liabilities</t>
  </si>
  <si>
    <t>Owner's Equity</t>
  </si>
  <si>
    <t>Capital Contributions</t>
  </si>
  <si>
    <t>Retained Earnings</t>
  </si>
  <si>
    <t>Total Owner's Equity</t>
  </si>
  <si>
    <t>Total Liabilities &amp; Equity</t>
  </si>
  <si>
    <t>liabilities</t>
  </si>
  <si>
    <t>Current Assets</t>
  </si>
  <si>
    <t>Cash and Bank</t>
  </si>
  <si>
    <t>Accounts Receivable</t>
  </si>
  <si>
    <t>Inventory</t>
  </si>
  <si>
    <t>Total Current Assets</t>
  </si>
  <si>
    <t>Non-Current Assets</t>
  </si>
  <si>
    <t>Property, Plant and Equipment</t>
  </si>
  <si>
    <t>Intangible Assets (e.g., Software)</t>
  </si>
  <si>
    <t>Other Non-Current Assets</t>
  </si>
  <si>
    <t>Total Non-Current Assets</t>
  </si>
  <si>
    <t>Total Assets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</si>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</sst>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0" fontId="1" fillId="3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0193-0FA3-4A15-A753-A532964EA994}">
  <dimension ref="A1:F16"/>
  <sheetViews>
    <sheetView workbookViewId="0">
      <selection activeCell="B22" sqref="B22"/>
    </sheetView>
  </sheetViews>
  <sheetFormatPr defaultRowHeight="15" x14ac:dyDescent="0.2"/>
  <cols>
    <col min="1" max="1" width="26.09765625" customWidth="1"/>
    <col min="2" max="2" width="13.85546875" customWidth="1"/>
    <col min="3" max="3" width="13.71875" customWidth="1"/>
    <col min="4" max="4" width="14.2578125" customWidth="1"/>
    <col min="5" max="5" width="17.75390625" customWidth="1"/>
    <col min="6" max="6" width="18.83203125" customWidth="1"/>
  </cols>
  <sheetData>
    <row r="1" spans="1:6" x14ac:dyDescent="0.2">
      <c r="A1" t="s">
        <v>0</v>
      </c>
      <c r="B1" s="1">
        <v>44256</v>
      </c>
      <c r="C1" s="1">
        <v>44621</v>
      </c>
      <c r="D1" s="1">
        <v>44986</v>
      </c>
      <c r="E1" s="1">
        <v>45352</v>
      </c>
      <c r="F1" s="1">
        <v>45717</v>
      </c>
    </row>
    <row r="2" spans="1:6" x14ac:dyDescent="0.2">
      <c r="A2" t="s">
        <v>19</v>
      </c>
      <c r="B2" s="2">
        <v>1800000</v>
      </c>
      <c r="C2" s="2">
        <v>2200000</v>
      </c>
      <c r="D2" s="2">
        <v>2800000</v>
      </c>
      <c r="E2" s="2">
        <v>3500000</v>
      </c>
      <c r="F2" s="2">
        <v>4200000</v>
      </c>
    </row>
    <row r="3" spans="1:6" x14ac:dyDescent="0.2">
      <c r="A3" t="s">
        <v>20</v>
      </c>
      <c r="B3" s="2">
        <v>1000000</v>
      </c>
      <c r="C3" s="2">
        <v>1200000</v>
      </c>
      <c r="D3" s="2">
        <v>1400000</v>
      </c>
      <c r="E3" s="2">
        <v>1700000</v>
      </c>
      <c r="F3" s="2">
        <v>2100000</v>
      </c>
    </row>
    <row r="4" spans="1:6" x14ac:dyDescent="0.2">
      <c r="A4" t="s">
        <v>21</v>
      </c>
      <c r="B4" s="2">
        <v>800000</v>
      </c>
      <c r="C4" s="2">
        <v>1000000</v>
      </c>
      <c r="D4" s="2">
        <v>1400000</v>
      </c>
      <c r="E4" s="2">
        <v>1800000</v>
      </c>
      <c r="F4" s="2">
        <v>2100000</v>
      </c>
    </row>
    <row r="5" spans="1:6" x14ac:dyDescent="0.2">
      <c r="A5" t="s">
        <v>2</v>
      </c>
      <c r="B5" s="2">
        <v>300000</v>
      </c>
      <c r="C5" s="2">
        <v>350000</v>
      </c>
      <c r="D5" s="2">
        <v>400000</v>
      </c>
      <c r="E5" s="2">
        <v>450000</v>
      </c>
      <c r="F5" s="2">
        <v>500000</v>
      </c>
    </row>
    <row r="6" spans="1:6" x14ac:dyDescent="0.2">
      <c r="A6" t="s">
        <v>18</v>
      </c>
      <c r="B6" s="2">
        <v>500000</v>
      </c>
      <c r="C6" s="2">
        <v>650000</v>
      </c>
      <c r="D6" s="2">
        <v>1000000</v>
      </c>
      <c r="E6" s="2">
        <v>1350000</v>
      </c>
      <c r="F6" s="2">
        <v>1600000</v>
      </c>
    </row>
    <row r="13" spans="1:6" x14ac:dyDescent="0.2">
      <c r="A13" t="s">
        <v>0</v>
      </c>
      <c r="B13" s="1">
        <v>44256</v>
      </c>
      <c r="C13" s="1">
        <v>44621</v>
      </c>
      <c r="D13" s="1">
        <v>44986</v>
      </c>
      <c r="E13" s="1">
        <v>45352</v>
      </c>
      <c r="F13" s="1">
        <v>45717</v>
      </c>
    </row>
    <row r="14" spans="1:6" x14ac:dyDescent="0.2">
      <c r="A14" t="s">
        <v>22</v>
      </c>
      <c r="B14" s="2">
        <v>5000000</v>
      </c>
      <c r="C14" s="2">
        <v>9500000</v>
      </c>
      <c r="D14" s="2">
        <v>14000000</v>
      </c>
      <c r="E14" s="2">
        <v>19000000</v>
      </c>
      <c r="F14" s="2">
        <v>23000000</v>
      </c>
    </row>
    <row r="15" spans="1:6" x14ac:dyDescent="0.2">
      <c r="A15" t="s">
        <v>23</v>
      </c>
      <c r="B15" s="2">
        <v>3000000</v>
      </c>
      <c r="C15" s="2">
        <v>5500000</v>
      </c>
      <c r="D15" s="2">
        <v>8000000</v>
      </c>
      <c r="E15" s="2">
        <v>11000000</v>
      </c>
      <c r="F15" s="2">
        <v>13500000</v>
      </c>
    </row>
    <row r="16" spans="1:6" x14ac:dyDescent="0.2">
      <c r="A16" t="s">
        <v>21</v>
      </c>
      <c r="B16" s="2">
        <v>2000000</v>
      </c>
      <c r="C16" s="2">
        <v>4000000</v>
      </c>
      <c r="D16" s="2">
        <v>6000000</v>
      </c>
      <c r="E16" s="2">
        <v>8000000</v>
      </c>
      <c r="F16" s="2">
        <v>9500000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145" zoomScaleNormal="145" workbookViewId="0">
      <selection activeCell="R21" sqref="R21"/>
    </sheetView>
  </sheetViews>
  <sheetFormatPr defaultRowHeight="15" x14ac:dyDescent="0.2"/>
  <cols>
    <col min="1" max="1" width="29.0546875" customWidth="1"/>
    <col min="2" max="2" width="15.19921875" customWidth="1"/>
    <col min="3" max="3" width="18.6953125" customWidth="1"/>
    <col min="4" max="4" width="20.04296875" customWidth="1"/>
    <col min="5" max="5" width="23.67578125" customWidth="1"/>
    <col min="6" max="6" width="18.83203125" customWidth="1"/>
  </cols>
  <sheetData>
    <row r="1" spans="1:6" x14ac:dyDescent="0.2">
      <c r="A1" t="s">
        <v>0</v>
      </c>
      <c r="B1" s="1">
        <v>44256</v>
      </c>
      <c r="C1" s="1">
        <v>44621</v>
      </c>
      <c r="D1" s="1">
        <v>44986</v>
      </c>
      <c r="E1" s="1">
        <v>45352</v>
      </c>
      <c r="F1" s="1">
        <v>45717</v>
      </c>
    </row>
    <row r="2" spans="1:6" x14ac:dyDescent="0.2">
      <c r="A2" t="s">
        <v>1</v>
      </c>
      <c r="B2" s="3">
        <v>2000000</v>
      </c>
      <c r="C2" s="3">
        <v>4000000</v>
      </c>
      <c r="D2" s="3">
        <v>6000000</v>
      </c>
      <c r="E2" s="3">
        <v>8000000</v>
      </c>
      <c r="F2" s="3">
        <v>9500000</v>
      </c>
    </row>
    <row r="3" spans="1:6" x14ac:dyDescent="0.2">
      <c r="A3" t="s">
        <v>2</v>
      </c>
    </row>
    <row r="4" spans="1:6" x14ac:dyDescent="0.2">
      <c r="A4" t="s">
        <v>3</v>
      </c>
      <c r="B4" s="3">
        <v>650000</v>
      </c>
      <c r="C4" s="3">
        <v>670000</v>
      </c>
      <c r="D4" s="3">
        <v>690000</v>
      </c>
      <c r="E4" s="3">
        <v>700000</v>
      </c>
      <c r="F4" s="3">
        <v>740000</v>
      </c>
    </row>
    <row r="5" spans="1:6" x14ac:dyDescent="0.2">
      <c r="A5" t="s">
        <v>4</v>
      </c>
      <c r="B5" s="3">
        <v>120000</v>
      </c>
      <c r="C5" s="3">
        <v>140000</v>
      </c>
      <c r="D5" s="3">
        <v>160000</v>
      </c>
      <c r="E5" s="3">
        <v>180000</v>
      </c>
      <c r="F5" s="3">
        <v>200000</v>
      </c>
    </row>
    <row r="6" spans="1:6" x14ac:dyDescent="0.2">
      <c r="A6" t="s">
        <v>5</v>
      </c>
      <c r="B6" s="3">
        <v>100000</v>
      </c>
      <c r="C6" s="3">
        <v>150000</v>
      </c>
      <c r="D6" s="3">
        <v>200000</v>
      </c>
      <c r="E6" s="3">
        <v>250000</v>
      </c>
      <c r="F6" s="3">
        <v>300000</v>
      </c>
    </row>
    <row r="7" spans="1:6" x14ac:dyDescent="0.2">
      <c r="A7" t="s">
        <v>6</v>
      </c>
      <c r="B7" s="3">
        <v>50000</v>
      </c>
      <c r="C7" s="3">
        <v>55000</v>
      </c>
      <c r="D7" s="3">
        <v>60000</v>
      </c>
      <c r="E7" s="3">
        <v>65000</v>
      </c>
      <c r="F7" s="3">
        <v>70000</v>
      </c>
    </row>
    <row r="8" spans="1:6" x14ac:dyDescent="0.2">
      <c r="A8" t="s">
        <v>7</v>
      </c>
      <c r="B8" s="3">
        <v>75000</v>
      </c>
      <c r="C8" s="3">
        <v>100000</v>
      </c>
      <c r="D8" s="3">
        <v>125000</v>
      </c>
      <c r="E8" s="3">
        <v>150000</v>
      </c>
      <c r="F8" s="3">
        <v>175000</v>
      </c>
    </row>
    <row r="9" spans="1:6" x14ac:dyDescent="0.2">
      <c r="A9" t="s">
        <v>8</v>
      </c>
      <c r="B9" s="3">
        <v>150000</v>
      </c>
      <c r="C9" s="3">
        <v>200000</v>
      </c>
      <c r="D9" s="3">
        <v>250000</v>
      </c>
      <c r="E9" s="3">
        <v>300000</v>
      </c>
      <c r="F9" s="3">
        <v>350000</v>
      </c>
    </row>
    <row r="10" spans="1:6" x14ac:dyDescent="0.2">
      <c r="A10" t="s">
        <v>9</v>
      </c>
      <c r="B10" s="3">
        <v>30000</v>
      </c>
      <c r="C10" s="3">
        <v>40000</v>
      </c>
      <c r="D10" s="3">
        <v>50000</v>
      </c>
      <c r="E10" s="3">
        <v>60000</v>
      </c>
      <c r="F10" s="3">
        <v>70000</v>
      </c>
    </row>
    <row r="11" spans="1:6" x14ac:dyDescent="0.2">
      <c r="A11" t="s">
        <v>10</v>
      </c>
      <c r="B11" s="3">
        <v>20000</v>
      </c>
      <c r="C11" s="3">
        <v>25000</v>
      </c>
      <c r="D11" s="3">
        <v>30000</v>
      </c>
      <c r="E11" s="3">
        <v>35000</v>
      </c>
      <c r="F11" s="3">
        <v>40000</v>
      </c>
    </row>
    <row r="12" spans="1:6" x14ac:dyDescent="0.2">
      <c r="A12" t="s">
        <v>11</v>
      </c>
      <c r="B12" s="3">
        <v>25000</v>
      </c>
      <c r="C12" s="3">
        <v>30000</v>
      </c>
      <c r="D12" s="3">
        <v>35000</v>
      </c>
      <c r="E12" s="3">
        <v>40000</v>
      </c>
      <c r="F12" s="3">
        <v>45000</v>
      </c>
    </row>
    <row r="13" spans="1:6" x14ac:dyDescent="0.2">
      <c r="A13" t="s">
        <v>12</v>
      </c>
      <c r="B13" s="3">
        <f>B4+B5+B6+B7+B8+B9+B10+B11+B12</f>
        <v>1220000</v>
      </c>
      <c r="C13" s="3">
        <f>C4+C5+C6+C7+C8+C9+C10+C11+C12</f>
        <v>1410000</v>
      </c>
      <c r="D13" s="3">
        <f t="shared" ref="C13:D13" si="0">D4+D5+D6+D7+D8+D9+D10+D11+D12</f>
        <v>1600000</v>
      </c>
      <c r="E13" s="3">
        <f t="shared" ref="E13" si="1">E4+E5+E6+E7+E8+E9+E10+E11+E12</f>
        <v>1780000</v>
      </c>
      <c r="F13" s="3">
        <f t="shared" ref="F13" si="2">F4+F5+F6+F7+F8+F9+F10+F11+F12</f>
        <v>1990000</v>
      </c>
    </row>
    <row r="14" spans="1:6" x14ac:dyDescent="0.2">
      <c r="A14" t="s">
        <v>13</v>
      </c>
      <c r="B14" s="3">
        <f>B2-B13</f>
        <v>780000</v>
      </c>
      <c r="C14" s="3">
        <f>C2-C13</f>
        <v>2590000</v>
      </c>
      <c r="D14" s="3">
        <f t="shared" ref="C14:F14" si="3">D2-D13</f>
        <v>4400000</v>
      </c>
      <c r="E14" s="3">
        <f t="shared" si="3"/>
        <v>6220000</v>
      </c>
      <c r="F14" s="3">
        <f t="shared" si="3"/>
        <v>7510000</v>
      </c>
    </row>
    <row r="15" spans="1:6" x14ac:dyDescent="0.2">
      <c r="A15" t="s">
        <v>14</v>
      </c>
      <c r="B15" s="3">
        <v>110000</v>
      </c>
      <c r="C15" s="3">
        <v>140000</v>
      </c>
      <c r="D15" s="3">
        <v>180000</v>
      </c>
      <c r="E15" s="3">
        <v>210000</v>
      </c>
      <c r="F15" s="3">
        <v>250000</v>
      </c>
    </row>
    <row r="16" spans="1:6" x14ac:dyDescent="0.2">
      <c r="A16" t="s">
        <v>15</v>
      </c>
      <c r="B16" s="3">
        <v>220000</v>
      </c>
      <c r="C16" s="3">
        <v>190000</v>
      </c>
      <c r="D16" s="3">
        <v>160000</v>
      </c>
      <c r="E16" s="3">
        <v>130000</v>
      </c>
      <c r="F16" s="3">
        <v>100000</v>
      </c>
    </row>
    <row r="17" spans="1:6" x14ac:dyDescent="0.2">
      <c r="A17" t="s">
        <v>16</v>
      </c>
      <c r="B17" s="3">
        <f>B14+B15-B16</f>
        <v>670000</v>
      </c>
      <c r="C17" s="3">
        <f t="shared" ref="C17:F17" si="4">C14+C15-C16</f>
        <v>2540000</v>
      </c>
      <c r="D17" s="3">
        <f t="shared" si="4"/>
        <v>4420000</v>
      </c>
      <c r="E17" s="3">
        <f t="shared" si="4"/>
        <v>6300000</v>
      </c>
      <c r="F17" s="3">
        <f t="shared" si="4"/>
        <v>7660000</v>
      </c>
    </row>
    <row r="18" spans="1:6" x14ac:dyDescent="0.2">
      <c r="A18" t="s">
        <v>17</v>
      </c>
      <c r="B18" s="3">
        <f>B17*30%</f>
        <v>201000</v>
      </c>
      <c r="C18" s="3">
        <f t="shared" ref="C18:F18" si="5">C17*30%</f>
        <v>762000</v>
      </c>
      <c r="D18" s="3">
        <f t="shared" si="5"/>
        <v>1326000</v>
      </c>
      <c r="E18" s="3">
        <f t="shared" si="5"/>
        <v>1890000</v>
      </c>
      <c r="F18" s="3">
        <f t="shared" si="5"/>
        <v>2298000</v>
      </c>
    </row>
    <row r="19" spans="1:6" x14ac:dyDescent="0.2">
      <c r="A19" t="s">
        <v>18</v>
      </c>
      <c r="B19" s="3">
        <f>B17-B18</f>
        <v>469000</v>
      </c>
      <c r="C19" s="3">
        <f t="shared" ref="C19:F19" si="6">C17-C18</f>
        <v>1778000</v>
      </c>
      <c r="D19" s="3">
        <f t="shared" si="6"/>
        <v>3094000</v>
      </c>
      <c r="E19" s="3">
        <f t="shared" si="6"/>
        <v>4410000</v>
      </c>
      <c r="F19" s="3">
        <f t="shared" si="6"/>
        <v>5362000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DAAA-2465-4F29-A7B2-C05BD18EFA67}">
  <dimension ref="A1:J34"/>
  <sheetViews>
    <sheetView tabSelected="1" workbookViewId="0">
      <selection sqref="A1:A35"/>
    </sheetView>
  </sheetViews>
  <sheetFormatPr defaultRowHeight="15" x14ac:dyDescent="0.2"/>
  <cols>
    <col min="1" max="1" width="32.95703125" customWidth="1"/>
    <col min="2" max="2" width="19.37109375" customWidth="1"/>
    <col min="3" max="3" width="11.703125" customWidth="1"/>
    <col min="4" max="4" width="13.44921875" customWidth="1"/>
    <col min="5" max="5" width="16.94921875" customWidth="1"/>
    <col min="6" max="6" width="29.0546875" customWidth="1"/>
  </cols>
  <sheetData>
    <row r="1" spans="1:10" x14ac:dyDescent="0.2">
      <c r="A1" t="s">
        <v>0</v>
      </c>
      <c r="B1" s="1">
        <v>44256</v>
      </c>
      <c r="C1" s="1">
        <v>44621</v>
      </c>
      <c r="D1" s="1">
        <v>44986</v>
      </c>
      <c r="E1" s="1">
        <v>45352</v>
      </c>
      <c r="F1" s="1">
        <v>45717</v>
      </c>
    </row>
    <row r="2" spans="1:10" x14ac:dyDescent="0.2">
      <c r="A2" t="s">
        <v>24</v>
      </c>
    </row>
    <row r="3" spans="1:10" x14ac:dyDescent="0.2">
      <c r="A3" t="s">
        <v>25</v>
      </c>
      <c r="B3" s="2">
        <v>350000</v>
      </c>
      <c r="C3" s="2">
        <v>500000</v>
      </c>
      <c r="D3" s="2">
        <v>650000</v>
      </c>
      <c r="E3" s="2">
        <v>850000</v>
      </c>
      <c r="F3" s="2">
        <v>1050000</v>
      </c>
    </row>
    <row r="4" spans="1:10" x14ac:dyDescent="0.2">
      <c r="A4" t="s">
        <v>26</v>
      </c>
      <c r="B4" s="2">
        <v>200000</v>
      </c>
      <c r="C4" s="2">
        <v>300000</v>
      </c>
      <c r="D4" s="2">
        <v>400000</v>
      </c>
      <c r="E4" s="2">
        <v>500000</v>
      </c>
      <c r="F4" s="2">
        <v>600000</v>
      </c>
    </row>
    <row r="5" spans="1:10" x14ac:dyDescent="0.2">
      <c r="A5" t="s">
        <v>27</v>
      </c>
      <c r="B5" s="2">
        <v>150000</v>
      </c>
      <c r="C5" s="2">
        <v>200000</v>
      </c>
      <c r="D5" s="2">
        <v>250000</v>
      </c>
      <c r="E5" s="2">
        <v>300000</v>
      </c>
      <c r="F5" s="2">
        <v>350000</v>
      </c>
    </row>
    <row r="6" spans="1:10" x14ac:dyDescent="0.2">
      <c r="A6" t="s">
        <v>28</v>
      </c>
      <c r="B6" s="2">
        <v>700000</v>
      </c>
      <c r="C6" s="2">
        <v>1000000</v>
      </c>
      <c r="D6" s="2">
        <v>1300000</v>
      </c>
      <c r="E6" s="2">
        <v>1650000</v>
      </c>
      <c r="F6" s="2">
        <v>2000000</v>
      </c>
    </row>
    <row r="7" spans="1:10" x14ac:dyDescent="0.2">
      <c r="A7" t="s">
        <v>29</v>
      </c>
    </row>
    <row r="8" spans="1:10" x14ac:dyDescent="0.2">
      <c r="A8" t="s">
        <v>30</v>
      </c>
      <c r="B8" s="2">
        <v>500000</v>
      </c>
      <c r="C8" s="2">
        <v>450000</v>
      </c>
      <c r="D8" s="2">
        <v>400000</v>
      </c>
      <c r="E8" s="2">
        <v>350000</v>
      </c>
      <c r="F8" s="2">
        <v>300000</v>
      </c>
      <c r="H8" s="4"/>
      <c r="I8" s="4"/>
      <c r="J8" s="4" t="s">
        <v>39</v>
      </c>
    </row>
    <row r="9" spans="1:10" x14ac:dyDescent="0.2">
      <c r="A9" t="s">
        <v>31</v>
      </c>
      <c r="B9" s="2">
        <v>100000</v>
      </c>
      <c r="C9" s="2">
        <v>120000</v>
      </c>
      <c r="D9" s="2">
        <v>140000</v>
      </c>
      <c r="E9" s="2">
        <v>160000</v>
      </c>
      <c r="F9" s="2">
        <v>180000</v>
      </c>
    </row>
    <row r="10" spans="1:10" x14ac:dyDescent="0.2">
      <c r="A10" t="s">
        <v>32</v>
      </c>
      <c r="B10" s="2">
        <v>600000</v>
      </c>
      <c r="C10" s="2">
        <v>570000</v>
      </c>
      <c r="D10" s="2">
        <v>540000</v>
      </c>
      <c r="E10" s="2">
        <v>510000</v>
      </c>
      <c r="F10" s="2">
        <v>480000</v>
      </c>
    </row>
    <row r="11" spans="1:10" x14ac:dyDescent="0.2">
      <c r="A11" t="s">
        <v>33</v>
      </c>
      <c r="B11" s="2">
        <v>1300000</v>
      </c>
      <c r="C11" s="2">
        <v>1570000</v>
      </c>
      <c r="D11" s="2">
        <v>1840000</v>
      </c>
      <c r="E11" s="2">
        <v>2160000</v>
      </c>
      <c r="F11" s="2">
        <v>2480000</v>
      </c>
    </row>
    <row r="12" spans="1:10" x14ac:dyDescent="0.2">
      <c r="A12" t="s">
        <v>34</v>
      </c>
    </row>
    <row r="13" spans="1:10" x14ac:dyDescent="0.2">
      <c r="A13" t="s">
        <v>35</v>
      </c>
      <c r="B13" s="2">
        <v>1500000</v>
      </c>
      <c r="C13" s="2">
        <v>1500000</v>
      </c>
      <c r="D13" s="2">
        <v>1500000</v>
      </c>
      <c r="E13" s="2">
        <v>1500000</v>
      </c>
      <c r="F13" s="2">
        <v>1500000</v>
      </c>
    </row>
    <row r="14" spans="1:10" x14ac:dyDescent="0.2">
      <c r="A14" t="s">
        <v>36</v>
      </c>
      <c r="B14" s="2">
        <v>-7000</v>
      </c>
      <c r="C14" s="2">
        <v>122500</v>
      </c>
      <c r="D14" s="2">
        <v>388500</v>
      </c>
      <c r="E14" s="2">
        <v>850500</v>
      </c>
      <c r="F14" s="2">
        <v>1508500</v>
      </c>
    </row>
    <row r="15" spans="1:10" x14ac:dyDescent="0.2">
      <c r="A15" t="s">
        <v>37</v>
      </c>
      <c r="B15" s="2">
        <v>1493000</v>
      </c>
      <c r="C15" s="2">
        <v>1622500</v>
      </c>
      <c r="D15" s="2">
        <v>1888500</v>
      </c>
      <c r="E15" s="2">
        <v>2350500</v>
      </c>
      <c r="F15" s="2">
        <v>3008500</v>
      </c>
    </row>
    <row r="16" spans="1:10" x14ac:dyDescent="0.2">
      <c r="A16" t="s">
        <v>38</v>
      </c>
      <c r="B16" s="2">
        <v>2050000</v>
      </c>
      <c r="C16" s="2">
        <v>2650000</v>
      </c>
      <c r="D16" s="2">
        <v>3300000</v>
      </c>
      <c r="E16" s="2">
        <v>4110000</v>
      </c>
      <c r="F16" s="2">
        <v>5030000</v>
      </c>
    </row>
    <row r="23" spans="1:10" x14ac:dyDescent="0.2">
      <c r="A23" t="s">
        <v>0</v>
      </c>
      <c r="B23" s="1">
        <v>44256</v>
      </c>
      <c r="C23" s="1">
        <v>44621</v>
      </c>
      <c r="D23" s="1">
        <v>44986</v>
      </c>
      <c r="E23" s="1">
        <v>45352</v>
      </c>
      <c r="F23" s="1">
        <v>45717</v>
      </c>
    </row>
    <row r="24" spans="1:10" x14ac:dyDescent="0.2">
      <c r="A24" t="s">
        <v>40</v>
      </c>
    </row>
    <row r="25" spans="1:10" x14ac:dyDescent="0.2">
      <c r="A25" t="s">
        <v>41</v>
      </c>
      <c r="B25" s="2">
        <v>450000</v>
      </c>
      <c r="C25" s="2">
        <v>600000</v>
      </c>
      <c r="D25" s="2">
        <v>800000</v>
      </c>
      <c r="E25" s="2">
        <v>1050000</v>
      </c>
      <c r="F25" s="2">
        <v>1300000</v>
      </c>
    </row>
    <row r="26" spans="1:10" x14ac:dyDescent="0.2">
      <c r="A26" t="s">
        <v>42</v>
      </c>
      <c r="B26" s="2">
        <v>250000</v>
      </c>
      <c r="C26" s="2">
        <v>400000</v>
      </c>
      <c r="D26" s="2">
        <v>550000</v>
      </c>
      <c r="E26" s="2">
        <v>750000</v>
      </c>
      <c r="F26" s="2">
        <v>1000000</v>
      </c>
    </row>
    <row r="27" spans="1:10" x14ac:dyDescent="0.2">
      <c r="A27" t="s">
        <v>43</v>
      </c>
      <c r="B27" s="2">
        <v>300000</v>
      </c>
      <c r="C27" s="2">
        <v>450000</v>
      </c>
      <c r="D27" s="2">
        <v>600000</v>
      </c>
      <c r="E27" s="2">
        <v>800000</v>
      </c>
      <c r="F27" s="2">
        <v>1050000</v>
      </c>
      <c r="H27" s="4"/>
      <c r="I27" s="4"/>
      <c r="J27" s="4" t="s">
        <v>51</v>
      </c>
    </row>
    <row r="28" spans="1:10" x14ac:dyDescent="0.2">
      <c r="A28" t="s">
        <v>44</v>
      </c>
      <c r="B28" s="2">
        <v>1000000</v>
      </c>
      <c r="C28" s="2">
        <v>1450000</v>
      </c>
      <c r="D28" s="2">
        <v>1950000</v>
      </c>
      <c r="E28" s="2">
        <v>2600000</v>
      </c>
      <c r="F28" s="2">
        <v>3350000</v>
      </c>
      <c r="H28" s="4"/>
      <c r="I28" s="4"/>
      <c r="J28" s="4"/>
    </row>
    <row r="29" spans="1:10" x14ac:dyDescent="0.2">
      <c r="A29" t="s">
        <v>45</v>
      </c>
    </row>
    <row r="30" spans="1:10" x14ac:dyDescent="0.2">
      <c r="A30" t="s">
        <v>46</v>
      </c>
      <c r="B30" s="2">
        <v>800000</v>
      </c>
      <c r="C30" s="2">
        <v>900000</v>
      </c>
      <c r="D30" s="2">
        <v>1000000</v>
      </c>
      <c r="E30" s="2">
        <v>1100000</v>
      </c>
      <c r="F30" s="2">
        <v>1200000</v>
      </c>
    </row>
    <row r="31" spans="1:10" x14ac:dyDescent="0.2">
      <c r="A31" t="s">
        <v>47</v>
      </c>
      <c r="B31" s="2">
        <v>100000</v>
      </c>
      <c r="C31" s="2">
        <v>120000</v>
      </c>
      <c r="D31" s="2">
        <v>140000</v>
      </c>
      <c r="E31" s="2">
        <v>160000</v>
      </c>
      <c r="F31" s="2">
        <v>180000</v>
      </c>
    </row>
    <row r="32" spans="1:10" x14ac:dyDescent="0.2">
      <c r="A32" t="s">
        <v>48</v>
      </c>
      <c r="B32" s="2">
        <v>150000</v>
      </c>
      <c r="C32" s="2">
        <v>180000</v>
      </c>
      <c r="D32" s="2">
        <v>210000</v>
      </c>
      <c r="E32" s="2">
        <v>250000</v>
      </c>
      <c r="F32" s="2">
        <v>300000</v>
      </c>
    </row>
    <row r="33" spans="1:6" x14ac:dyDescent="0.2">
      <c r="A33" t="s">
        <v>49</v>
      </c>
      <c r="B33" s="2">
        <v>1050000</v>
      </c>
      <c r="C33" s="2">
        <v>1200000</v>
      </c>
      <c r="D33" s="2">
        <v>1350000</v>
      </c>
      <c r="E33" s="2">
        <v>1510000</v>
      </c>
      <c r="F33" s="2">
        <v>1680000</v>
      </c>
    </row>
    <row r="34" spans="1:6" x14ac:dyDescent="0.2">
      <c r="A34" t="s">
        <v>50</v>
      </c>
      <c r="B34" s="2">
        <v>2050000</v>
      </c>
      <c r="C34" s="2">
        <v>2650000</v>
      </c>
      <c r="D34" s="2">
        <v>3300000</v>
      </c>
      <c r="E34" s="2">
        <v>4110000</v>
      </c>
      <c r="F34" s="2">
        <v>5030000</v>
      </c>
    </row>
  </sheetData>
  <pageMargins left="0.7" right="0.7" top="0.75" bottom="0.75" header="0.3" footer="0.3"/>
  <pageSetup scale="0" firstPageNumber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5E77-F765-F744-8368-D439F963A5DD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Hega</dc:creator>
  <cp:lastModifiedBy>Hega</cp:lastModifiedBy>
  <dcterms:created xsi:type="dcterms:W3CDTF">2015-06-05T18:17:20Z</dcterms:created>
  <dcterms:modified xsi:type="dcterms:W3CDTF">2025-04-14T01:55:57Z</dcterms:modified>
</cp:coreProperties>
</file>