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005" yWindow="3960" windowWidth="25515" windowHeight="18240" tabRatio="500" activeTab="2"/>
  </bookViews>
  <sheets>
    <sheet name="Version control" sheetId="3" r:id="rId1"/>
    <sheet name="96w" sheetId="1" r:id="rId2"/>
    <sheet name="384w" sheetId="2"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21" i="2" l="1"/>
  <c r="C21" i="2"/>
  <c r="D21" i="2"/>
  <c r="E21" i="2"/>
  <c r="F21" i="2"/>
  <c r="G21" i="2"/>
  <c r="H21" i="2"/>
  <c r="I21" i="2"/>
  <c r="J21" i="2"/>
  <c r="K21" i="2"/>
  <c r="L21" i="2"/>
  <c r="M21" i="2"/>
  <c r="O21" i="2"/>
  <c r="P21" i="2"/>
  <c r="Q21" i="2"/>
  <c r="R21" i="2"/>
  <c r="S21" i="2"/>
  <c r="T21" i="2"/>
  <c r="U21" i="2"/>
  <c r="V21" i="2"/>
  <c r="W21" i="2"/>
  <c r="X21" i="2"/>
  <c r="Y21" i="2"/>
  <c r="Z21" i="2"/>
  <c r="B20" i="2"/>
  <c r="C20" i="2"/>
  <c r="D20" i="2"/>
  <c r="E20" i="2"/>
  <c r="F20" i="2"/>
  <c r="G20" i="2"/>
  <c r="H20" i="2"/>
  <c r="I20" i="2"/>
  <c r="J20" i="2"/>
  <c r="K20" i="2"/>
  <c r="L20" i="2"/>
  <c r="M20" i="2"/>
  <c r="O20" i="2"/>
  <c r="P20" i="2"/>
  <c r="Q20" i="2"/>
  <c r="R20" i="2"/>
  <c r="S20" i="2"/>
  <c r="T20" i="2"/>
  <c r="U20" i="2"/>
  <c r="V20" i="2"/>
  <c r="W20" i="2"/>
  <c r="X20" i="2"/>
  <c r="Y20" i="2"/>
  <c r="Z20" i="2"/>
  <c r="AB3" i="2"/>
  <c r="AB4" i="2"/>
  <c r="AB5" i="2"/>
  <c r="AB6" i="2"/>
  <c r="AB7" i="2"/>
  <c r="AB8" i="2"/>
  <c r="AB9" i="2"/>
  <c r="AB10" i="2"/>
  <c r="AB12" i="2"/>
  <c r="AB13" i="2"/>
  <c r="AB14" i="2"/>
  <c r="AB15" i="2"/>
  <c r="AB16" i="2"/>
  <c r="AB17" i="2"/>
  <c r="AB18" i="2"/>
  <c r="AB19" i="2"/>
  <c r="AA3" i="2"/>
  <c r="AA4" i="2"/>
  <c r="AA5" i="2"/>
  <c r="AA6" i="2"/>
  <c r="AA7" i="2"/>
  <c r="AA8" i="2"/>
  <c r="AA9" i="2"/>
  <c r="AA10" i="2"/>
  <c r="AA12" i="2"/>
  <c r="AA13" i="2"/>
  <c r="AA14" i="2"/>
  <c r="AA15" i="2"/>
  <c r="AA16" i="2"/>
  <c r="AA17" i="2"/>
  <c r="AA18" i="2"/>
  <c r="AA19" i="2"/>
  <c r="O3" i="1"/>
  <c r="C12" i="1"/>
  <c r="D12" i="1"/>
  <c r="E12" i="1"/>
  <c r="F12" i="1"/>
  <c r="G12" i="1"/>
  <c r="H12" i="1"/>
  <c r="I12" i="1"/>
  <c r="J12" i="1"/>
  <c r="K12" i="1"/>
  <c r="L12" i="1"/>
  <c r="M12" i="1"/>
  <c r="C13" i="1"/>
  <c r="D13" i="1"/>
  <c r="E13" i="1"/>
  <c r="F13" i="1"/>
  <c r="G13" i="1"/>
  <c r="H13" i="1"/>
  <c r="I13" i="1"/>
  <c r="J13" i="1"/>
  <c r="K13" i="1"/>
  <c r="L13" i="1"/>
  <c r="M13" i="1"/>
  <c r="B13" i="1"/>
  <c r="B12" i="1"/>
  <c r="P3" i="1"/>
  <c r="P4" i="1"/>
  <c r="P5" i="1"/>
  <c r="P6" i="1"/>
  <c r="P7" i="1"/>
  <c r="P8" i="1"/>
  <c r="P9" i="1"/>
  <c r="P10" i="1"/>
  <c r="P11" i="1"/>
  <c r="O4" i="1"/>
  <c r="O5" i="1"/>
  <c r="O6" i="1"/>
  <c r="O7" i="1"/>
  <c r="O8" i="1"/>
  <c r="O9" i="1"/>
  <c r="O10" i="1"/>
  <c r="O11" i="1"/>
  <c r="N13" i="1"/>
  <c r="N12" i="1"/>
  <c r="C44" i="1"/>
  <c r="D44" i="1"/>
  <c r="E44" i="1"/>
  <c r="F44" i="1"/>
  <c r="G44" i="1"/>
  <c r="H44" i="1"/>
  <c r="I44" i="1"/>
  <c r="J44" i="1"/>
  <c r="K44" i="1"/>
  <c r="L44" i="1"/>
  <c r="M44" i="1"/>
  <c r="B44" i="1"/>
  <c r="B57" i="1"/>
  <c r="C57" i="1"/>
  <c r="D57" i="1"/>
  <c r="E57" i="1"/>
  <c r="F57" i="1"/>
  <c r="G57" i="1"/>
  <c r="H57" i="1"/>
  <c r="I57" i="1"/>
  <c r="J57" i="1"/>
  <c r="K57" i="1"/>
  <c r="L57" i="1"/>
  <c r="M57" i="1"/>
  <c r="N57" i="1"/>
  <c r="B58" i="1"/>
  <c r="C58" i="1"/>
  <c r="D58" i="1"/>
  <c r="E58" i="1"/>
  <c r="F58" i="1"/>
  <c r="G58" i="1"/>
  <c r="H58" i="1"/>
  <c r="I58" i="1"/>
  <c r="J58" i="1"/>
  <c r="K58" i="1"/>
  <c r="L58" i="1"/>
  <c r="M58" i="1"/>
  <c r="N58" i="1"/>
  <c r="B59" i="1"/>
  <c r="C59" i="1"/>
  <c r="D59" i="1"/>
  <c r="E59" i="1"/>
  <c r="F59" i="1"/>
  <c r="G59" i="1"/>
  <c r="H59" i="1"/>
  <c r="I59" i="1"/>
  <c r="J59" i="1"/>
  <c r="K59" i="1"/>
  <c r="L59" i="1"/>
  <c r="M59" i="1"/>
  <c r="N59" i="1"/>
  <c r="B60" i="1"/>
  <c r="C60" i="1"/>
  <c r="D60" i="1"/>
  <c r="E60" i="1"/>
  <c r="F60" i="1"/>
  <c r="G60" i="1"/>
  <c r="H60" i="1"/>
  <c r="I60" i="1"/>
  <c r="J60" i="1"/>
  <c r="K60" i="1"/>
  <c r="L60" i="1"/>
  <c r="M60" i="1"/>
  <c r="N60" i="1"/>
  <c r="B61" i="1"/>
  <c r="C61" i="1"/>
  <c r="D61" i="1"/>
  <c r="E61" i="1"/>
  <c r="F61" i="1"/>
  <c r="G61" i="1"/>
  <c r="H61" i="1"/>
  <c r="I61" i="1"/>
  <c r="J61" i="1"/>
  <c r="K61" i="1"/>
  <c r="L61" i="1"/>
  <c r="M61" i="1"/>
  <c r="N61" i="1"/>
  <c r="O48" i="1"/>
  <c r="O49" i="1"/>
  <c r="O50" i="1"/>
  <c r="O51" i="1"/>
  <c r="O52" i="1"/>
  <c r="O53" i="1"/>
  <c r="O54" i="1"/>
  <c r="O55" i="1"/>
  <c r="O56" i="1"/>
  <c r="P48" i="1"/>
  <c r="P49" i="1"/>
  <c r="P50" i="1"/>
  <c r="P51" i="1"/>
  <c r="P52" i="1"/>
  <c r="P53" i="1"/>
  <c r="P54" i="1"/>
  <c r="P55" i="1"/>
  <c r="P56" i="1"/>
  <c r="Q48" i="1"/>
  <c r="Q49" i="1"/>
  <c r="Q50" i="1"/>
  <c r="Q51" i="1"/>
  <c r="Q52" i="1"/>
  <c r="Q53" i="1"/>
  <c r="Q54" i="1"/>
  <c r="Q55" i="1"/>
  <c r="Q56" i="1"/>
  <c r="R48" i="1"/>
  <c r="R49" i="1"/>
  <c r="R50" i="1"/>
  <c r="R51" i="1"/>
  <c r="R52" i="1"/>
  <c r="R53" i="1"/>
  <c r="R54" i="1"/>
  <c r="R55" i="1"/>
  <c r="R56" i="1"/>
  <c r="S48" i="1"/>
  <c r="S49" i="1"/>
  <c r="S50" i="1"/>
  <c r="S51" i="1"/>
  <c r="S52" i="1"/>
  <c r="S53" i="1"/>
  <c r="S54" i="1"/>
  <c r="S55" i="1"/>
  <c r="S56" i="1"/>
  <c r="B68" i="2"/>
  <c r="C68" i="2"/>
  <c r="D68" i="2"/>
  <c r="E68" i="2"/>
  <c r="F68" i="2"/>
  <c r="G68" i="2"/>
  <c r="H68" i="2"/>
  <c r="I68" i="2"/>
  <c r="J68" i="2"/>
  <c r="K68" i="2"/>
  <c r="L68" i="2"/>
  <c r="M68" i="2"/>
  <c r="N68" i="2"/>
  <c r="O68" i="2"/>
  <c r="P68" i="2"/>
  <c r="Q68" i="2"/>
  <c r="R68" i="2"/>
  <c r="S68" i="2"/>
  <c r="T68" i="2"/>
  <c r="U68" i="2"/>
  <c r="V68" i="2"/>
  <c r="W68" i="2"/>
  <c r="X68" i="2"/>
  <c r="Y68" i="2"/>
  <c r="Z68" i="2"/>
  <c r="B67" i="2"/>
  <c r="C67" i="2"/>
  <c r="D67" i="2"/>
  <c r="E67" i="2"/>
  <c r="F67" i="2"/>
  <c r="G67" i="2"/>
  <c r="H67" i="2"/>
  <c r="I67" i="2"/>
  <c r="J67" i="2"/>
  <c r="K67" i="2"/>
  <c r="L67" i="2"/>
  <c r="M67" i="2"/>
  <c r="N67" i="2"/>
  <c r="O67" i="2"/>
  <c r="P67" i="2"/>
  <c r="Q67" i="2"/>
  <c r="R67" i="2"/>
  <c r="S67" i="2"/>
  <c r="T67" i="2"/>
  <c r="U67" i="2"/>
  <c r="V67" i="2"/>
  <c r="W67" i="2"/>
  <c r="X67" i="2"/>
  <c r="Y67" i="2"/>
  <c r="Z67" i="2"/>
  <c r="B66" i="2"/>
  <c r="C66" i="2"/>
  <c r="D66" i="2"/>
  <c r="E66" i="2"/>
  <c r="F66" i="2"/>
  <c r="G66" i="2"/>
  <c r="H66" i="2"/>
  <c r="I66" i="2"/>
  <c r="J66" i="2"/>
  <c r="K66" i="2"/>
  <c r="L66" i="2"/>
  <c r="M66" i="2"/>
  <c r="N66" i="2"/>
  <c r="O66" i="2"/>
  <c r="P66" i="2"/>
  <c r="Q66" i="2"/>
  <c r="R66" i="2"/>
  <c r="S66" i="2"/>
  <c r="T66" i="2"/>
  <c r="U66" i="2"/>
  <c r="V66" i="2"/>
  <c r="W66" i="2"/>
  <c r="X66" i="2"/>
  <c r="Y66" i="2"/>
  <c r="Z66" i="2"/>
  <c r="B65" i="2"/>
  <c r="C65" i="2"/>
  <c r="D65" i="2"/>
  <c r="E65" i="2"/>
  <c r="F65" i="2"/>
  <c r="G65" i="2"/>
  <c r="H65" i="2"/>
  <c r="I65" i="2"/>
  <c r="J65" i="2"/>
  <c r="K65" i="2"/>
  <c r="L65" i="2"/>
  <c r="M65" i="2"/>
  <c r="N65" i="2"/>
  <c r="O65" i="2"/>
  <c r="P65" i="2"/>
  <c r="Q65" i="2"/>
  <c r="R65" i="2"/>
  <c r="S65" i="2"/>
  <c r="T65" i="2"/>
  <c r="U65" i="2"/>
  <c r="V65" i="2"/>
  <c r="W65" i="2"/>
  <c r="X65" i="2"/>
  <c r="Y65" i="2"/>
  <c r="Z65" i="2"/>
  <c r="AD48" i="2"/>
  <c r="AD49" i="2"/>
  <c r="AD50" i="2"/>
  <c r="AD51" i="2"/>
  <c r="AD52" i="2"/>
  <c r="AD53" i="2"/>
  <c r="AD54" i="2"/>
  <c r="AD55" i="2"/>
  <c r="AD56" i="2"/>
  <c r="AD57" i="2"/>
  <c r="AD58" i="2"/>
  <c r="AD59" i="2"/>
  <c r="AD60" i="2"/>
  <c r="AD61" i="2"/>
  <c r="AD62" i="2"/>
  <c r="AD63" i="2"/>
  <c r="AD64" i="2"/>
  <c r="AC48" i="2"/>
  <c r="AC49" i="2"/>
  <c r="AC50" i="2"/>
  <c r="AC51" i="2"/>
  <c r="AC52" i="2"/>
  <c r="AC53" i="2"/>
  <c r="AC54" i="2"/>
  <c r="AC55" i="2"/>
  <c r="AC56" i="2"/>
  <c r="AC57" i="2"/>
  <c r="AC58" i="2"/>
  <c r="AC59" i="2"/>
  <c r="AC60" i="2"/>
  <c r="AC61" i="2"/>
  <c r="AC62" i="2"/>
  <c r="AC63" i="2"/>
  <c r="AC64" i="2"/>
  <c r="AB48" i="2"/>
  <c r="AB49" i="2"/>
  <c r="AB50" i="2"/>
  <c r="AB51" i="2"/>
  <c r="AB52" i="2"/>
  <c r="AB53" i="2"/>
  <c r="AB54" i="2"/>
  <c r="AB55" i="2"/>
  <c r="AB56" i="2"/>
  <c r="AB57" i="2"/>
  <c r="AB58" i="2"/>
  <c r="AB59" i="2"/>
  <c r="AB60" i="2"/>
  <c r="AB61" i="2"/>
  <c r="AB62" i="2"/>
  <c r="AB63" i="2"/>
  <c r="AB64" i="2"/>
  <c r="AA48" i="2"/>
  <c r="AA49" i="2"/>
  <c r="AA50" i="2"/>
  <c r="AA51" i="2"/>
  <c r="AA52" i="2"/>
  <c r="AA53" i="2"/>
  <c r="AA54" i="2"/>
  <c r="AA55" i="2"/>
  <c r="AA56" i="2"/>
  <c r="AA57" i="2"/>
  <c r="AA58" i="2"/>
  <c r="AA59" i="2"/>
  <c r="AA60" i="2"/>
  <c r="AA61" i="2"/>
  <c r="AA62" i="2"/>
  <c r="AA63" i="2"/>
  <c r="AA64" i="2"/>
  <c r="B44" i="2"/>
  <c r="C44" i="2"/>
  <c r="D44" i="2"/>
  <c r="E44" i="2"/>
  <c r="F44" i="2"/>
  <c r="G44" i="2"/>
  <c r="H44" i="2"/>
  <c r="I44" i="2"/>
  <c r="J44" i="2"/>
  <c r="K44" i="2"/>
  <c r="L44" i="2"/>
  <c r="M44" i="2"/>
  <c r="N44" i="2"/>
  <c r="O44" i="2"/>
  <c r="P44" i="2"/>
  <c r="Q44" i="2"/>
  <c r="R44" i="2"/>
  <c r="S44" i="2"/>
  <c r="T44" i="2"/>
  <c r="U44" i="2"/>
  <c r="V44" i="2"/>
  <c r="W44" i="2"/>
  <c r="X44" i="2"/>
  <c r="Y44" i="2"/>
  <c r="Z44" i="2"/>
  <c r="B43" i="2"/>
  <c r="C43" i="2"/>
  <c r="D43" i="2"/>
  <c r="E43" i="2"/>
  <c r="F43" i="2"/>
  <c r="G43" i="2"/>
  <c r="H43" i="2"/>
  <c r="I43" i="2"/>
  <c r="J43" i="2"/>
  <c r="K43" i="2"/>
  <c r="L43" i="2"/>
  <c r="M43" i="2"/>
  <c r="N43" i="2"/>
  <c r="O43" i="2"/>
  <c r="P43" i="2"/>
  <c r="Q43" i="2"/>
  <c r="R43" i="2"/>
  <c r="S43" i="2"/>
  <c r="T43" i="2"/>
  <c r="U43" i="2"/>
  <c r="V43" i="2"/>
  <c r="W43" i="2"/>
  <c r="X43" i="2"/>
  <c r="Y43" i="2"/>
  <c r="Z43" i="2"/>
  <c r="B42" i="2"/>
  <c r="C42" i="2"/>
  <c r="D42" i="2"/>
  <c r="E42" i="2"/>
  <c r="F42" i="2"/>
  <c r="G42" i="2"/>
  <c r="H42" i="2"/>
  <c r="I42" i="2"/>
  <c r="J42" i="2"/>
  <c r="K42" i="2"/>
  <c r="L42" i="2"/>
  <c r="M42" i="2"/>
  <c r="N42" i="2"/>
  <c r="O42" i="2"/>
  <c r="P42" i="2"/>
  <c r="Q42" i="2"/>
  <c r="R42" i="2"/>
  <c r="S42" i="2"/>
  <c r="T42" i="2"/>
  <c r="U42" i="2"/>
  <c r="V42" i="2"/>
  <c r="W42" i="2"/>
  <c r="X42" i="2"/>
  <c r="Y42" i="2"/>
  <c r="Z42" i="2"/>
  <c r="AC25" i="2"/>
  <c r="AC26" i="2"/>
  <c r="AC27" i="2"/>
  <c r="AC28" i="2"/>
  <c r="AC29" i="2"/>
  <c r="AC30" i="2"/>
  <c r="AC31" i="2"/>
  <c r="AC32" i="2"/>
  <c r="AC33" i="2"/>
  <c r="AC34" i="2"/>
  <c r="AC35" i="2"/>
  <c r="AC36" i="2"/>
  <c r="AC37" i="2"/>
  <c r="AC38" i="2"/>
  <c r="AC39" i="2"/>
  <c r="AC40" i="2"/>
  <c r="AC41" i="2"/>
  <c r="AB25" i="2"/>
  <c r="AB26" i="2"/>
  <c r="AB27" i="2"/>
  <c r="AB28" i="2"/>
  <c r="AB29" i="2"/>
  <c r="AB30" i="2"/>
  <c r="AB31" i="2"/>
  <c r="AB32" i="2"/>
  <c r="AB33" i="2"/>
  <c r="AB34" i="2"/>
  <c r="AB35" i="2"/>
  <c r="AB36" i="2"/>
  <c r="AB37" i="2"/>
  <c r="AB38" i="2"/>
  <c r="AB39" i="2"/>
  <c r="AB40" i="2"/>
  <c r="AB41" i="2"/>
  <c r="AA25" i="2"/>
  <c r="AA26" i="2"/>
  <c r="AA27" i="2"/>
  <c r="AA28" i="2"/>
  <c r="AA29" i="2"/>
  <c r="AA30" i="2"/>
  <c r="AA31" i="2"/>
  <c r="AA32" i="2"/>
  <c r="AA33" i="2"/>
  <c r="AA34" i="2"/>
  <c r="AA35" i="2"/>
  <c r="AA36" i="2"/>
  <c r="AA37" i="2"/>
  <c r="AA38" i="2"/>
  <c r="AA39" i="2"/>
  <c r="AA40" i="2"/>
  <c r="AA41" i="2"/>
  <c r="Q17" i="1"/>
  <c r="Q18" i="1"/>
  <c r="Q19" i="1"/>
  <c r="Q20" i="1"/>
  <c r="Q21" i="1"/>
  <c r="Q22" i="1"/>
  <c r="Q23" i="1"/>
  <c r="Q24" i="1"/>
  <c r="Q25" i="1"/>
  <c r="P17" i="1"/>
  <c r="P18" i="1"/>
  <c r="P19" i="1"/>
  <c r="P20" i="1"/>
  <c r="P21" i="1"/>
  <c r="P22" i="1"/>
  <c r="P23" i="1"/>
  <c r="P24" i="1"/>
  <c r="P25" i="1"/>
  <c r="O17" i="1"/>
  <c r="O18" i="1"/>
  <c r="O19" i="1"/>
  <c r="O20" i="1"/>
  <c r="O21" i="1"/>
  <c r="O22" i="1"/>
  <c r="O23" i="1"/>
  <c r="O24" i="1"/>
  <c r="O25" i="1"/>
  <c r="P36" i="1"/>
  <c r="P37" i="1"/>
  <c r="P38" i="1"/>
  <c r="P39" i="1"/>
  <c r="P32" i="1"/>
  <c r="P33" i="1"/>
  <c r="P34" i="1"/>
  <c r="P35" i="1"/>
  <c r="P40" i="1"/>
  <c r="Q36" i="1"/>
  <c r="Q37" i="1"/>
  <c r="Q38" i="1"/>
  <c r="Q39" i="1"/>
  <c r="Q32" i="1"/>
  <c r="Q33" i="1"/>
  <c r="Q34" i="1"/>
  <c r="Q35" i="1"/>
  <c r="Q40" i="1"/>
  <c r="R36" i="1"/>
  <c r="R37" i="1"/>
  <c r="R38" i="1"/>
  <c r="R39" i="1"/>
  <c r="R32" i="1"/>
  <c r="R33" i="1"/>
  <c r="R34" i="1"/>
  <c r="R35" i="1"/>
  <c r="R40" i="1"/>
  <c r="O36" i="1"/>
  <c r="O37" i="1"/>
  <c r="O38" i="1"/>
  <c r="O39" i="1"/>
  <c r="O32" i="1"/>
  <c r="O33" i="1"/>
  <c r="O34" i="1"/>
  <c r="O35" i="1"/>
  <c r="O40" i="1"/>
  <c r="N44" i="1"/>
  <c r="C41" i="1"/>
  <c r="D41" i="1"/>
  <c r="E41" i="1"/>
  <c r="F41" i="1"/>
  <c r="G41" i="1"/>
  <c r="H41" i="1"/>
  <c r="I41" i="1"/>
  <c r="J41" i="1"/>
  <c r="K41" i="1"/>
  <c r="L41" i="1"/>
  <c r="M41" i="1"/>
  <c r="C42" i="1"/>
  <c r="D42" i="1"/>
  <c r="E42" i="1"/>
  <c r="F42" i="1"/>
  <c r="G42" i="1"/>
  <c r="H42" i="1"/>
  <c r="I42" i="1"/>
  <c r="J42" i="1"/>
  <c r="K42" i="1"/>
  <c r="L42" i="1"/>
  <c r="M42" i="1"/>
  <c r="C43" i="1"/>
  <c r="D43" i="1"/>
  <c r="E43" i="1"/>
  <c r="F43" i="1"/>
  <c r="G43" i="1"/>
  <c r="H43" i="1"/>
  <c r="I43" i="1"/>
  <c r="J43" i="1"/>
  <c r="K43" i="1"/>
  <c r="L43" i="1"/>
  <c r="M43" i="1"/>
  <c r="B43" i="1"/>
  <c r="B42" i="1"/>
  <c r="B41" i="1"/>
  <c r="N43" i="1"/>
  <c r="N42" i="1"/>
  <c r="N41" i="1"/>
  <c r="B27" i="1"/>
  <c r="C27" i="1"/>
  <c r="E27" i="1"/>
  <c r="G27" i="1"/>
  <c r="H27" i="1"/>
  <c r="I27" i="1"/>
  <c r="J27" i="1"/>
  <c r="K27" i="1"/>
  <c r="L27" i="1"/>
  <c r="M27" i="1"/>
  <c r="D27" i="1"/>
  <c r="F27" i="1"/>
  <c r="N27" i="1"/>
  <c r="B28" i="1"/>
  <c r="C28" i="1"/>
  <c r="E28" i="1"/>
  <c r="G28" i="1"/>
  <c r="H28" i="1"/>
  <c r="I28" i="1"/>
  <c r="J28" i="1"/>
  <c r="K28" i="1"/>
  <c r="L28" i="1"/>
  <c r="M28" i="1"/>
  <c r="D28" i="1"/>
  <c r="F28" i="1"/>
  <c r="N28" i="1"/>
  <c r="B26" i="1"/>
  <c r="C26" i="1"/>
  <c r="E26" i="1"/>
  <c r="G26" i="1"/>
  <c r="H26" i="1"/>
  <c r="I26" i="1"/>
  <c r="J26" i="1"/>
  <c r="K26" i="1"/>
  <c r="L26" i="1"/>
  <c r="M26" i="1"/>
  <c r="D26" i="1"/>
  <c r="F26" i="1"/>
  <c r="N26" i="1"/>
</calcChain>
</file>

<file path=xl/sharedStrings.xml><?xml version="1.0" encoding="utf-8"?>
<sst xmlns="http://schemas.openxmlformats.org/spreadsheetml/2006/main" count="1633" uniqueCount="37">
  <si>
    <t>A</t>
  </si>
  <si>
    <t>B</t>
  </si>
  <si>
    <t>C</t>
  </si>
  <si>
    <t>D</t>
  </si>
  <si>
    <t>E</t>
  </si>
  <si>
    <t>F</t>
  </si>
  <si>
    <t>G</t>
  </si>
  <si>
    <t>H</t>
  </si>
  <si>
    <t>I</t>
  </si>
  <si>
    <t>J</t>
  </si>
  <si>
    <t>K</t>
  </si>
  <si>
    <t>L</t>
  </si>
  <si>
    <t>M</t>
  </si>
  <si>
    <t>N</t>
  </si>
  <si>
    <t>O</t>
  </si>
  <si>
    <t>P</t>
  </si>
  <si>
    <t>b</t>
  </si>
  <si>
    <t>a</t>
  </si>
  <si>
    <t>c</t>
  </si>
  <si>
    <t>d</t>
  </si>
  <si>
    <t>2 samples</t>
  </si>
  <si>
    <t>3 samples</t>
  </si>
  <si>
    <t>4 samples</t>
  </si>
  <si>
    <t>e</t>
  </si>
  <si>
    <t>5 samples</t>
  </si>
  <si>
    <t>Name:</t>
  </si>
  <si>
    <t>created by:</t>
  </si>
  <si>
    <t>SL11@sanger.ac.uk</t>
  </si>
  <si>
    <t>purpose:</t>
  </si>
  <si>
    <t>Version</t>
  </si>
  <si>
    <t>date</t>
  </si>
  <si>
    <t>comment</t>
  </si>
  <si>
    <t>initial version</t>
  </si>
  <si>
    <t>FACS multi population layouts</t>
  </si>
  <si>
    <t>This spreadsheet shows how to best place multiple populations / samples of cell on a single plate in order to minimize locational processing bias. Each row and column has the same number of cells of each population of cells sorted onto the plate, while spreading a single population across the whole plate. That way, should there be a plate location bias, e.g. left-hand side not pipetted correctly, it would affect all populations to the same extent and not introduce batch effects between populations due to their location. Please use the tabs below to find the layouts for 96 or 384w plates.</t>
  </si>
  <si>
    <t>Total</t>
  </si>
  <si>
    <t>(ch15) formatting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</si>
</sst>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ont>
    <font>
      <b/>
      <sz val="12"/>
      <color theme="1"/>
      <name val="Arial"/>
    </font>
    <font>
      <b/>
      <sz val="12"/>
      <color theme="0"/>
      <name val="Arial"/>
    </font>
    <font>
      <sz val="20"/>
      <color theme="1"/>
      <name val="Arial"/>
    </font>
    <font>
      <u/>
      <sz val="12"/>
      <color theme="10"/>
      <name val="Arial"/>
    </font>
    <font>
      <b/>
      <sz val="12"/>
      <color theme="1"/>
      <name val="Arial"/>
      <family val="2"/>
    </font>
    <font>
      <sz val="12"/>
      <color theme="1"/>
      <name val="Arial"/>
      <family val="2"/>
    </font>
  </fonts>
  <fills count="3">
    <fill>
      <patternFill patternType="none"/>
    </fill>
    <fill>
      <patternFill patternType="gray125"/>
    </fill>
    <fill>
      <patternFill patternType="solid">
        <fgColor theme="9" tint="-0.249977111117893"/>
        <bgColor indexed="64"/>
      </patternFill>
    </fill>
  </fills>
  <borders count="7">
    <border>
      <left/>
      <right/>
      <top/>
      <bottom/>
      <diagonal/>
    </border>
    <border>
      <left style="medium">
        <color theme="9" tint="-0.249977111117893"/>
      </left>
      <right/>
      <top style="medium">
        <color theme="9" tint="-0.249977111117893"/>
      </top>
      <bottom/>
      <diagonal/>
    </border>
    <border>
      <left/>
      <right style="medium">
        <color theme="9" tint="-0.249977111117893"/>
      </right>
      <top style="medium">
        <color theme="9" tint="-0.249977111117893"/>
      </top>
      <bottom/>
      <diagonal/>
    </border>
    <border>
      <left style="medium">
        <color theme="9" tint="-0.249977111117893"/>
      </left>
      <right/>
      <top/>
      <bottom/>
      <diagonal/>
    </border>
    <border>
      <left/>
      <right style="medium">
        <color theme="9" tint="-0.249977111117893"/>
      </right>
      <top/>
      <bottom/>
      <diagonal/>
    </border>
    <border>
      <left style="medium">
        <color theme="9" tint="-0.249977111117893"/>
      </left>
      <right/>
      <top/>
      <bottom style="medium">
        <color theme="9" tint="-0.249977111117893"/>
      </bottom>
      <diagonal/>
    </border>
    <border>
      <left/>
      <right style="medium">
        <color theme="9" tint="-0.249977111117893"/>
      </right>
      <top/>
      <bottom style="medium">
        <color theme="9" tint="-0.249977111117893"/>
      </bottom>
      <diagonal/>
    </border>
  </borders>
  <cellStyleXfs count="17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29">
    <xf numFmtId="0" fontId="0" fillId="0" borderId="0" xfId="0"/>
    <xf numFmtId="0" fontId="3" fillId="0" borderId="0" xfId="0" applyFont="1"/>
    <xf numFmtId="0" fontId="5" fillId="2" borderId="1" xfId="0" applyFont="1" applyFill="1" applyBorder="1" applyAlignment="1">
      <alignment horizontal="left"/>
    </xf>
    <xf numFmtId="0" fontId="5" fillId="2" borderId="3" xfId="0" applyFont="1" applyFill="1" applyBorder="1" applyAlignment="1">
      <alignment horizontal="left"/>
    </xf>
    <xf numFmtId="0" fontId="5" fillId="2" borderId="5" xfId="0" applyFont="1" applyFill="1" applyBorder="1" applyAlignment="1">
      <alignment horizontal="left" vertical="center"/>
    </xf>
    <xf numFmtId="0" fontId="5" fillId="2" borderId="0" xfId="0" applyFont="1" applyFill="1"/>
    <xf numFmtId="0" fontId="3" fillId="2" borderId="0" xfId="0" applyFont="1" applyFill="1"/>
    <xf numFmtId="0" fontId="3" fillId="2" borderId="0" xfId="0" applyFont="1" applyFill="1" applyAlignment="1">
      <alignment horizontal="center"/>
    </xf>
    <xf numFmtId="0" fontId="3" fillId="0" borderId="0" xfId="0" applyFont="1" applyAlignment="1">
      <alignment vertical="center"/>
    </xf>
    <xf numFmtId="14" fontId="3" fillId="0" borderId="0" xfId="0" applyNumberFormat="1" applyFont="1" applyAlignment="1">
      <alignment vertical="center"/>
    </xf>
    <xf numFmtId="0" fontId="3" fillId="0" borderId="0" xfId="0" applyFont="1" applyAlignment="1">
      <alignment horizontal="center" wrapText="1"/>
    </xf>
    <xf numFmtId="0" fontId="6" fillId="0" borderId="1" xfId="0" applyFont="1" applyBorder="1" applyAlignment="1">
      <alignment horizontal="center"/>
    </xf>
    <xf numFmtId="0" fontId="6" fillId="0" borderId="2" xfId="0" applyFont="1" applyBorder="1" applyAlignment="1">
      <alignment horizontal="center"/>
    </xf>
    <xf numFmtId="0" fontId="7" fillId="0" borderId="3" xfId="171" applyFont="1" applyBorder="1" applyAlignment="1">
      <alignment horizontal="left"/>
    </xf>
    <xf numFmtId="0" fontId="7" fillId="0" borderId="4" xfId="171" applyFont="1" applyBorder="1" applyAlignment="1">
      <alignment horizontal="left"/>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4" fillId="0" borderId="0" xfId="0" applyFont="1" applyAlignment="1">
      <alignment horizontal="center"/>
    </xf>
    <xf numFmtId="0" fontId="3" fillId="0" borderId="0" xfId="0" applyFont="1" applyAlignment="1">
      <alignment horizontal="center"/>
    </xf>
    <xf numFmtId="0" fontId="3" fillId="0" borderId="0" xfId="0" applyFont="1" applyBorder="1" applyAlignment="1">
      <alignment horizontal="center"/>
    </xf>
    <xf numFmtId="0" fontId="3" fillId="0" borderId="0" xfId="0" applyFont="1" applyFill="1" applyBorder="1" applyAlignment="1">
      <alignment horizontal="center"/>
    </xf>
    <xf numFmtId="0" fontId="4" fillId="0" borderId="0" xfId="0" applyFont="1" applyFill="1" applyBorder="1" applyAlignment="1">
      <alignment horizontal="center"/>
    </xf>
    <xf numFmtId="0" fontId="4" fillId="0" borderId="0" xfId="0" applyFont="1" applyAlignment="1">
      <alignment horizontal="left"/>
    </xf>
    <xf numFmtId="0" fontId="8" fillId="0" borderId="0" xfId="0" applyFont="1" applyAlignment="1">
      <alignment horizontal="center"/>
    </xf>
    <xf numFmtId="0" fontId="8" fillId="0" borderId="0" xfId="0" applyFont="1" applyFill="1" applyBorder="1" applyAlignment="1">
      <alignment horizontal="center"/>
    </xf>
    <xf numFmtId="0" fontId="9" fillId="0" borderId="0" xfId="0" applyFont="1" applyAlignment="1">
      <alignment horizontal="center"/>
    </xf>
    <xf numFmtId="0" fontId="9" fillId="0" borderId="0" xfId="0" applyFont="1" applyFill="1" applyBorder="1" applyAlignment="1">
      <alignment horizontal="center"/>
    </xf>
    <xf numFmtId="0" fontId="9" fillId="0" borderId="0" xfId="0" applyFont="1" applyBorder="1" applyAlignment="1">
      <alignment horizontal="center"/>
    </xf>
    <xf numFmtId="0" fontId="9" fillId="0" borderId="0" xfId="0" applyFont="1" applyAlignment="1">
      <alignment horizontal="center" wrapText="1"/>
    </xf>
  </cellXfs>
  <cellStyles count="17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cellStyle name="Normal" xfId="0" builtinId="0"/>
  </cellStyles>
  <dxfs count="110">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color auto="1"/>
      </font>
      <fill>
        <patternFill patternType="solid">
          <fgColor indexed="64"/>
          <bgColor theme="3" tint="0.39997558519241921"/>
        </patternFill>
      </fill>
    </dxf>
    <dxf>
      <font>
        <color auto="1"/>
      </font>
      <fill>
        <patternFill patternType="solid">
          <fgColor indexed="64"/>
          <bgColor theme="6" tint="-0.249977111117893"/>
        </patternFill>
      </fill>
    </dxf>
    <dxf>
      <font>
        <color auto="1"/>
      </font>
      <fill>
        <patternFill patternType="solid">
          <fgColor indexed="64"/>
          <bgColor rgb="FFFF6600"/>
        </patternFill>
      </fill>
    </dxf>
    <dxf>
      <font>
        <color auto="1"/>
      </font>
      <fill>
        <patternFill patternType="solid">
          <fgColor indexed="64"/>
          <bgColor theme="7" tint="-0.249977111117893"/>
        </patternFill>
      </fill>
    </dxf>
    <dxf>
      <font>
        <color rgb="FFFF0000"/>
      </font>
      <fill>
        <patternFill patternType="solid">
          <fgColor indexed="64"/>
          <bgColor theme="0" tint="-0.34998626667073579"/>
        </patternFill>
      </fill>
    </dxf>
    <dxf>
      <font>
        <color auto="1"/>
      </font>
      <fill>
        <patternFill patternType="solid">
          <fgColor indexed="64"/>
          <bgColor theme="0" tint="-0.34998626667073579"/>
        </patternFill>
      </fill>
    </dxf>
    <dxf>
      <font>
        <color auto="1"/>
      </font>
      <fill>
        <patternFill patternType="solid">
          <fgColor indexed="64"/>
          <bgColor theme="8" tint="-0.249977111117893"/>
        </patternFill>
      </fill>
    </dxf>
    <dxf>
      <font>
        <strike val="0"/>
        <outline val="0"/>
        <shadow val="0"/>
        <vertAlign val="baseline"/>
        <name val="Arial"/>
        <scheme val="none"/>
      </font>
      <alignment horizontal="center" vertical="bottom" textRotation="0" wrapText="1" indent="0" justifyLastLine="0" shrinkToFit="0" readingOrder="0"/>
    </dxf>
    <dxf>
      <font>
        <strike val="0"/>
        <outline val="0"/>
        <shadow val="0"/>
        <vertAlign val="baseline"/>
        <name val="Arial"/>
        <scheme val="none"/>
      </font>
      <numFmt numFmtId="19" formatCode="dd/mm/yyyy"/>
      <alignment horizontal="general" vertical="center" textRotation="0" wrapText="0" justifyLastLine="0" shrinkToFit="0"/>
    </dxf>
    <dxf>
      <font>
        <strike val="0"/>
        <outline val="0"/>
        <shadow val="0"/>
        <vertAlign val="baseline"/>
        <name val="Arial"/>
        <scheme val="none"/>
      </font>
      <alignment horizontal="general" vertical="center" textRotation="0" wrapText="0" justifyLastLine="0" shrinkToFit="0"/>
    </dxf>
    <dxf>
      <font>
        <strike val="0"/>
        <outline val="0"/>
        <shadow val="0"/>
        <vertAlign val="baseline"/>
        <name val="Arial"/>
        <scheme val="none"/>
      </font>
      <alignment horizontal="center" vertical="bottom" textRotation="0" wrapText="0" indent="0" justifyLastLine="0" shrinkToFit="0" readingOrder="0"/>
    </dxf>
    <dxf>
      <font>
        <strike val="0"/>
        <outline val="0"/>
        <shadow val="0"/>
        <vertAlign val="baseline"/>
        <name val="Arial"/>
        <scheme val="none"/>
      </font>
      <fill>
        <patternFill>
          <fgColor indexed="64"/>
          <bgColor theme="9" tint="-0.249977111117893"/>
        </patternFill>
      </fill>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3" displayName="Table3" ref="B7:D14" totalsRowShown="0" headerRowDxfId="109" dataDxfId="108">
  <autoFilter ref="B7:D14"/>
  <tableColumns count="3">
    <tableColumn id="1" name="Version" dataDxfId="107"/>
    <tableColumn id="2" name="date" dataDxfId="106"/>
    <tableColumn id="3" name="comment" dataDxfId="105"/>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SL11@sanger.ac.u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workbookViewId="0">
      <selection activeCell="H23" sqref="H23"/>
    </sheetView>
  </sheetViews>
  <sheetFormatPr defaultColWidth="10.875" defaultRowHeight="15" x14ac:dyDescent="0.2"/>
  <cols>
    <col min="1" max="1" width="10.875" style="1"/>
    <col min="2" max="2" width="11" style="1" bestFit="1" customWidth="1"/>
    <col min="3" max="3" width="11.125" style="1" bestFit="1" customWidth="1"/>
    <col min="4" max="4" width="55.375" style="1" customWidth="1"/>
    <col min="5" max="16384" width="10.875" style="1"/>
  </cols>
  <sheetData>
    <row r="1" spans="2:4" ht="15.75" thickBot="1" x14ac:dyDescent="0.25"/>
    <row r="2" spans="2:4" ht="25.5" x14ac:dyDescent="0.35">
      <c r="B2" s="2" t="s">
        <v>25</v>
      </c>
      <c r="C2" s="11" t="s">
        <v>33</v>
      </c>
      <c r="D2" s="12"/>
    </row>
    <row r="3" spans="2:4" ht="15.75" x14ac:dyDescent="0.25">
      <c r="B3" s="3" t="s">
        <v>26</v>
      </c>
      <c r="C3" s="13" t="s">
        <v>27</v>
      </c>
      <c r="D3" s="14"/>
    </row>
    <row r="4" spans="2:4" ht="150" customHeight="1" thickBot="1" x14ac:dyDescent="0.25">
      <c r="B4" s="4" t="s">
        <v>28</v>
      </c>
      <c r="C4" s="15" t="s">
        <v>34</v>
      </c>
      <c r="D4" s="16"/>
    </row>
    <row r="7" spans="2:4" ht="15.75" x14ac:dyDescent="0.25">
      <c r="B7" s="5" t="s">
        <v>29</v>
      </c>
      <c r="C7" s="6" t="s">
        <v>30</v>
      </c>
      <c r="D7" s="7" t="s">
        <v>31</v>
      </c>
    </row>
    <row r="8" spans="2:4" x14ac:dyDescent="0.2">
      <c r="B8" s="8">
        <v>1</v>
      </c>
      <c r="C8" s="9">
        <v>42550</v>
      </c>
      <c r="D8" s="10" t="s">
        <v>32</v>
      </c>
    </row>
    <row r="9" spans="2:4" x14ac:dyDescent="0.2">
      <c r="B9" s="8">
        <v>2</v>
      </c>
      <c r="C9" s="9">
        <v>42817</v>
      </c>
      <c r="D9" s="28" t="s">
        <v>36</v>
      </c>
    </row>
    <row r="10" spans="2:4" x14ac:dyDescent="0.2">
      <c r="B10" s="8"/>
      <c r="C10" s="9"/>
      <c r="D10" s="10"/>
    </row>
    <row r="11" spans="2:4" x14ac:dyDescent="0.2">
      <c r="B11" s="8"/>
      <c r="C11" s="9"/>
      <c r="D11" s="10"/>
    </row>
    <row r="12" spans="2:4" x14ac:dyDescent="0.2">
      <c r="B12" s="8"/>
      <c r="C12" s="9"/>
      <c r="D12" s="10"/>
    </row>
    <row r="13" spans="2:4" x14ac:dyDescent="0.2">
      <c r="B13" s="8"/>
      <c r="C13" s="9"/>
      <c r="D13" s="10"/>
    </row>
    <row r="14" spans="2:4" x14ac:dyDescent="0.2">
      <c r="B14" s="8"/>
      <c r="C14" s="9"/>
      <c r="D14" s="10"/>
    </row>
  </sheetData>
  <mergeCells count="3">
    <mergeCell ref="C2:D2"/>
    <mergeCell ref="C3:D3"/>
    <mergeCell ref="C4:D4"/>
  </mergeCells>
  <hyperlinks>
    <hyperlink ref="C3" r:id="rId1"/>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sheetPr>
  <dimension ref="A1:AK62"/>
  <sheetViews>
    <sheetView topLeftCell="A28" workbookViewId="0">
      <selection activeCell="N68" sqref="N68"/>
    </sheetView>
  </sheetViews>
  <sheetFormatPr defaultColWidth="10.875" defaultRowHeight="15" x14ac:dyDescent="0.2"/>
  <cols>
    <col min="1" max="13" width="3.5" style="18" customWidth="1"/>
    <col min="14" max="14" width="5.375" style="18" bestFit="1" customWidth="1"/>
    <col min="15" max="25" width="3.5" style="18" customWidth="1"/>
    <col min="26" max="29" width="4.125" style="18" bestFit="1" customWidth="1"/>
    <col min="30" max="30" width="3.125" style="18" bestFit="1" customWidth="1"/>
    <col min="31" max="16384" width="10.875" style="18"/>
  </cols>
  <sheetData>
    <row r="1" spans="1:16" s="17" customFormat="1" ht="15.75" x14ac:dyDescent="0.25">
      <c r="A1" s="22" t="s">
        <v>20</v>
      </c>
    </row>
    <row r="2" spans="1:16" ht="15.95" x14ac:dyDescent="0.2">
      <c r="B2" s="18">
        <v>1</v>
      </c>
      <c r="C2" s="18">
        <v>2</v>
      </c>
      <c r="D2" s="18">
        <v>3</v>
      </c>
      <c r="E2" s="18">
        <v>4</v>
      </c>
      <c r="F2" s="18">
        <v>5</v>
      </c>
      <c r="G2" s="18">
        <v>6</v>
      </c>
      <c r="H2" s="18">
        <v>7</v>
      </c>
      <c r="I2" s="18">
        <v>8</v>
      </c>
      <c r="J2" s="18">
        <v>9</v>
      </c>
      <c r="K2" s="18">
        <v>10</v>
      </c>
      <c r="L2" s="18">
        <v>11</v>
      </c>
      <c r="M2" s="18">
        <v>12</v>
      </c>
    </row>
    <row r="3" spans="1:16" ht="15.95" x14ac:dyDescent="0.2">
      <c r="A3" s="18" t="s">
        <v>0</v>
      </c>
      <c r="B3" s="19">
        <v>50</v>
      </c>
      <c r="C3" s="19">
        <v>50</v>
      </c>
      <c r="D3" s="20" t="s">
        <v>17</v>
      </c>
      <c r="E3" s="20" t="s">
        <v>16</v>
      </c>
      <c r="F3" s="20" t="s">
        <v>17</v>
      </c>
      <c r="G3" s="20" t="s">
        <v>16</v>
      </c>
      <c r="H3" s="20" t="s">
        <v>17</v>
      </c>
      <c r="I3" s="20" t="s">
        <v>16</v>
      </c>
      <c r="J3" s="19" t="s">
        <v>17</v>
      </c>
      <c r="K3" s="20" t="s">
        <v>16</v>
      </c>
      <c r="L3" s="20" t="s">
        <v>17</v>
      </c>
      <c r="M3" s="20" t="s">
        <v>16</v>
      </c>
      <c r="O3" s="18">
        <f>COUNTIF($B3:$M3,"a")</f>
        <v>5</v>
      </c>
      <c r="P3" s="18">
        <f t="shared" ref="P3:P10" si="0">COUNTIF($B3:$M3,"b")</f>
        <v>5</v>
      </c>
    </row>
    <row r="4" spans="1:16" ht="15.95" x14ac:dyDescent="0.2">
      <c r="A4" s="18" t="s">
        <v>1</v>
      </c>
      <c r="B4" s="19" t="s">
        <v>17</v>
      </c>
      <c r="C4" s="19" t="s">
        <v>16</v>
      </c>
      <c r="D4" s="20" t="s">
        <v>17</v>
      </c>
      <c r="E4" s="20" t="s">
        <v>16</v>
      </c>
      <c r="F4" s="20" t="s">
        <v>17</v>
      </c>
      <c r="G4" s="20" t="s">
        <v>16</v>
      </c>
      <c r="H4" s="20" t="s">
        <v>17</v>
      </c>
      <c r="I4" s="20" t="s">
        <v>16</v>
      </c>
      <c r="J4" s="19" t="s">
        <v>17</v>
      </c>
      <c r="K4" s="20" t="s">
        <v>16</v>
      </c>
      <c r="L4" s="20" t="s">
        <v>17</v>
      </c>
      <c r="M4" s="20" t="s">
        <v>16</v>
      </c>
      <c r="O4" s="18">
        <f t="shared" ref="O3:O10" si="1">COUNTIF($B4:$M4,"a")</f>
        <v>6</v>
      </c>
      <c r="P4" s="18">
        <f t="shared" si="0"/>
        <v>6</v>
      </c>
    </row>
    <row r="5" spans="1:16" ht="15.95" x14ac:dyDescent="0.2">
      <c r="A5" s="18" t="s">
        <v>2</v>
      </c>
      <c r="B5" s="19" t="s">
        <v>16</v>
      </c>
      <c r="C5" s="19" t="s">
        <v>17</v>
      </c>
      <c r="D5" s="20" t="s">
        <v>16</v>
      </c>
      <c r="E5" s="20" t="s">
        <v>17</v>
      </c>
      <c r="F5" s="20" t="s">
        <v>16</v>
      </c>
      <c r="G5" s="20" t="s">
        <v>17</v>
      </c>
      <c r="H5" s="20" t="s">
        <v>16</v>
      </c>
      <c r="I5" s="20" t="s">
        <v>17</v>
      </c>
      <c r="J5" s="19" t="s">
        <v>16</v>
      </c>
      <c r="K5" s="20" t="s">
        <v>17</v>
      </c>
      <c r="L5" s="20" t="s">
        <v>16</v>
      </c>
      <c r="M5" s="20" t="s">
        <v>17</v>
      </c>
      <c r="O5" s="18">
        <f t="shared" si="1"/>
        <v>6</v>
      </c>
      <c r="P5" s="18">
        <f t="shared" si="0"/>
        <v>6</v>
      </c>
    </row>
    <row r="6" spans="1:16" ht="15.95" x14ac:dyDescent="0.2">
      <c r="A6" s="18" t="s">
        <v>3</v>
      </c>
      <c r="B6" s="20" t="s">
        <v>16</v>
      </c>
      <c r="C6" s="20" t="s">
        <v>17</v>
      </c>
      <c r="D6" s="20" t="s">
        <v>16</v>
      </c>
      <c r="E6" s="20" t="s">
        <v>17</v>
      </c>
      <c r="F6" s="20" t="s">
        <v>16</v>
      </c>
      <c r="G6" s="20" t="s">
        <v>17</v>
      </c>
      <c r="H6" s="20" t="s">
        <v>16</v>
      </c>
      <c r="I6" s="20" t="s">
        <v>17</v>
      </c>
      <c r="J6" s="20" t="s">
        <v>16</v>
      </c>
      <c r="K6" s="20" t="s">
        <v>17</v>
      </c>
      <c r="L6" s="20" t="s">
        <v>16</v>
      </c>
      <c r="M6" s="20" t="s">
        <v>17</v>
      </c>
      <c r="O6" s="18">
        <f t="shared" si="1"/>
        <v>6</v>
      </c>
      <c r="P6" s="18">
        <f t="shared" si="0"/>
        <v>6</v>
      </c>
    </row>
    <row r="7" spans="1:16" ht="15.95" x14ac:dyDescent="0.2">
      <c r="A7" s="18" t="s">
        <v>4</v>
      </c>
      <c r="B7" s="20" t="s">
        <v>17</v>
      </c>
      <c r="C7" s="20" t="s">
        <v>16</v>
      </c>
      <c r="D7" s="20" t="s">
        <v>17</v>
      </c>
      <c r="E7" s="20" t="s">
        <v>16</v>
      </c>
      <c r="F7" s="20" t="s">
        <v>17</v>
      </c>
      <c r="G7" s="20" t="s">
        <v>16</v>
      </c>
      <c r="H7" s="19" t="s">
        <v>17</v>
      </c>
      <c r="I7" s="20" t="s">
        <v>16</v>
      </c>
      <c r="J7" s="20" t="s">
        <v>17</v>
      </c>
      <c r="K7" s="20" t="s">
        <v>16</v>
      </c>
      <c r="L7" s="20" t="s">
        <v>17</v>
      </c>
      <c r="M7" s="20" t="s">
        <v>16</v>
      </c>
      <c r="O7" s="18">
        <f t="shared" si="1"/>
        <v>6</v>
      </c>
      <c r="P7" s="18">
        <f t="shared" si="0"/>
        <v>6</v>
      </c>
    </row>
    <row r="8" spans="1:16" ht="15.95" x14ac:dyDescent="0.2">
      <c r="A8" s="18" t="s">
        <v>5</v>
      </c>
      <c r="B8" s="20" t="s">
        <v>17</v>
      </c>
      <c r="C8" s="20" t="s">
        <v>16</v>
      </c>
      <c r="D8" s="20" t="s">
        <v>17</v>
      </c>
      <c r="E8" s="20" t="s">
        <v>16</v>
      </c>
      <c r="F8" s="20" t="s">
        <v>17</v>
      </c>
      <c r="G8" s="20" t="s">
        <v>16</v>
      </c>
      <c r="H8" s="19" t="s">
        <v>17</v>
      </c>
      <c r="I8" s="20" t="s">
        <v>16</v>
      </c>
      <c r="J8" s="20" t="s">
        <v>17</v>
      </c>
      <c r="K8" s="20" t="s">
        <v>16</v>
      </c>
      <c r="L8" s="20" t="s">
        <v>17</v>
      </c>
      <c r="M8" s="20" t="s">
        <v>16</v>
      </c>
      <c r="O8" s="18">
        <f t="shared" si="1"/>
        <v>6</v>
      </c>
      <c r="P8" s="18">
        <f t="shared" si="0"/>
        <v>6</v>
      </c>
    </row>
    <row r="9" spans="1:16" ht="15.95" x14ac:dyDescent="0.2">
      <c r="A9" s="18" t="s">
        <v>6</v>
      </c>
      <c r="B9" s="20" t="s">
        <v>16</v>
      </c>
      <c r="C9" s="20" t="s">
        <v>17</v>
      </c>
      <c r="D9" s="20" t="s">
        <v>16</v>
      </c>
      <c r="E9" s="20" t="s">
        <v>17</v>
      </c>
      <c r="F9" s="20" t="s">
        <v>16</v>
      </c>
      <c r="G9" s="20" t="s">
        <v>17</v>
      </c>
      <c r="H9" s="19" t="s">
        <v>16</v>
      </c>
      <c r="I9" s="20" t="s">
        <v>17</v>
      </c>
      <c r="J9" s="20" t="s">
        <v>16</v>
      </c>
      <c r="K9" s="20" t="s">
        <v>17</v>
      </c>
      <c r="L9" s="20" t="s">
        <v>16</v>
      </c>
      <c r="M9" s="20" t="s">
        <v>17</v>
      </c>
      <c r="O9" s="18">
        <f t="shared" si="1"/>
        <v>6</v>
      </c>
      <c r="P9" s="18">
        <f t="shared" si="0"/>
        <v>6</v>
      </c>
    </row>
    <row r="10" spans="1:16" ht="15.95" x14ac:dyDescent="0.2">
      <c r="A10" s="18" t="s">
        <v>7</v>
      </c>
      <c r="B10" s="20" t="s">
        <v>16</v>
      </c>
      <c r="C10" s="20" t="s">
        <v>17</v>
      </c>
      <c r="D10" s="20" t="s">
        <v>16</v>
      </c>
      <c r="E10" s="20" t="s">
        <v>17</v>
      </c>
      <c r="F10" s="20" t="s">
        <v>16</v>
      </c>
      <c r="G10" s="20" t="s">
        <v>17</v>
      </c>
      <c r="H10" s="20" t="s">
        <v>16</v>
      </c>
      <c r="I10" s="20" t="s">
        <v>17</v>
      </c>
      <c r="J10" s="20">
        <v>0</v>
      </c>
      <c r="K10" s="20">
        <v>0</v>
      </c>
      <c r="L10" s="20">
        <v>0</v>
      </c>
      <c r="M10" s="20">
        <v>0</v>
      </c>
      <c r="O10" s="18">
        <f t="shared" si="1"/>
        <v>4</v>
      </c>
      <c r="P10" s="18">
        <f t="shared" si="0"/>
        <v>4</v>
      </c>
    </row>
    <row r="11" spans="1:16" ht="15.75" x14ac:dyDescent="0.25">
      <c r="N11" s="23" t="s">
        <v>35</v>
      </c>
      <c r="O11" s="23">
        <f>SUM(O3:O10)</f>
        <v>45</v>
      </c>
      <c r="P11" s="23">
        <f>SUM(P3:P10)</f>
        <v>45</v>
      </c>
    </row>
    <row r="12" spans="1:16" ht="15.75" x14ac:dyDescent="0.25">
      <c r="B12" s="18">
        <f>COUNTIF(B$3:B$10,"a")</f>
        <v>3</v>
      </c>
      <c r="C12" s="18">
        <f t="shared" ref="C12:M12" si="2">COUNTIF(C$3:C$10,"a")</f>
        <v>4</v>
      </c>
      <c r="D12" s="18">
        <f t="shared" si="2"/>
        <v>4</v>
      </c>
      <c r="E12" s="18">
        <f t="shared" si="2"/>
        <v>4</v>
      </c>
      <c r="F12" s="18">
        <f t="shared" si="2"/>
        <v>4</v>
      </c>
      <c r="G12" s="18">
        <f t="shared" si="2"/>
        <v>4</v>
      </c>
      <c r="H12" s="18">
        <f t="shared" si="2"/>
        <v>4</v>
      </c>
      <c r="I12" s="18">
        <f t="shared" si="2"/>
        <v>4</v>
      </c>
      <c r="J12" s="18">
        <f t="shared" si="2"/>
        <v>4</v>
      </c>
      <c r="K12" s="18">
        <f t="shared" si="2"/>
        <v>3</v>
      </c>
      <c r="L12" s="18">
        <f t="shared" si="2"/>
        <v>4</v>
      </c>
      <c r="M12" s="18">
        <f t="shared" si="2"/>
        <v>3</v>
      </c>
      <c r="N12" s="23">
        <f>SUM(B12:M12)</f>
        <v>45</v>
      </c>
      <c r="O12" s="25" t="s">
        <v>17</v>
      </c>
      <c r="P12" s="25" t="s">
        <v>16</v>
      </c>
    </row>
    <row r="13" spans="1:16" ht="15.75" x14ac:dyDescent="0.25">
      <c r="B13" s="18">
        <f>COUNTIF(B$3:B$10,"b")</f>
        <v>4</v>
      </c>
      <c r="C13" s="18">
        <f t="shared" ref="C13:M13" si="3">COUNTIF(C$3:C$10,"b")</f>
        <v>3</v>
      </c>
      <c r="D13" s="18">
        <f t="shared" si="3"/>
        <v>4</v>
      </c>
      <c r="E13" s="18">
        <f t="shared" si="3"/>
        <v>4</v>
      </c>
      <c r="F13" s="18">
        <f t="shared" si="3"/>
        <v>4</v>
      </c>
      <c r="G13" s="18">
        <f t="shared" si="3"/>
        <v>4</v>
      </c>
      <c r="H13" s="18">
        <f t="shared" si="3"/>
        <v>4</v>
      </c>
      <c r="I13" s="18">
        <f t="shared" si="3"/>
        <v>4</v>
      </c>
      <c r="J13" s="18">
        <f t="shared" si="3"/>
        <v>3</v>
      </c>
      <c r="K13" s="18">
        <f t="shared" si="3"/>
        <v>4</v>
      </c>
      <c r="L13" s="18">
        <f t="shared" si="3"/>
        <v>3</v>
      </c>
      <c r="M13" s="18">
        <f t="shared" si="3"/>
        <v>4</v>
      </c>
      <c r="N13" s="23">
        <f>SUM(B13:M13)</f>
        <v>45</v>
      </c>
      <c r="O13" s="25" t="s">
        <v>16</v>
      </c>
      <c r="P13" s="25"/>
    </row>
    <row r="15" spans="1:16" s="17" customFormat="1" ht="15.75" x14ac:dyDescent="0.25">
      <c r="A15" s="22" t="s">
        <v>21</v>
      </c>
      <c r="B15" s="22"/>
    </row>
    <row r="16" spans="1:16" ht="15.95" x14ac:dyDescent="0.2">
      <c r="B16" s="18">
        <v>1</v>
      </c>
      <c r="C16" s="18">
        <v>2</v>
      </c>
      <c r="D16" s="18">
        <v>3</v>
      </c>
      <c r="E16" s="18">
        <v>4</v>
      </c>
      <c r="F16" s="18">
        <v>5</v>
      </c>
      <c r="G16" s="18">
        <v>6</v>
      </c>
      <c r="H16" s="18">
        <v>7</v>
      </c>
      <c r="I16" s="18">
        <v>8</v>
      </c>
      <c r="J16" s="18">
        <v>9</v>
      </c>
      <c r="K16" s="18">
        <v>10</v>
      </c>
      <c r="L16" s="18">
        <v>11</v>
      </c>
      <c r="M16" s="18">
        <v>12</v>
      </c>
    </row>
    <row r="17" spans="1:18" ht="15.95" x14ac:dyDescent="0.2">
      <c r="A17" s="18" t="s">
        <v>0</v>
      </c>
      <c r="B17" s="19">
        <v>50</v>
      </c>
      <c r="C17" s="19" t="s">
        <v>17</v>
      </c>
      <c r="D17" s="20" t="s">
        <v>16</v>
      </c>
      <c r="E17" s="20" t="s">
        <v>16</v>
      </c>
      <c r="F17" s="20" t="s">
        <v>18</v>
      </c>
      <c r="G17" s="20" t="s">
        <v>18</v>
      </c>
      <c r="H17" s="20" t="s">
        <v>16</v>
      </c>
      <c r="I17" s="20" t="s">
        <v>16</v>
      </c>
      <c r="J17" s="19" t="s">
        <v>18</v>
      </c>
      <c r="K17" s="20" t="s">
        <v>18</v>
      </c>
      <c r="L17" s="20" t="s">
        <v>17</v>
      </c>
      <c r="M17" s="20" t="s">
        <v>17</v>
      </c>
      <c r="O17" s="18">
        <f t="shared" ref="O17:O24" si="4">COUNTIF($B17:$M17,"a")</f>
        <v>3</v>
      </c>
      <c r="P17" s="18">
        <f t="shared" ref="P17:P24" si="5">COUNTIF($B17:$M17,"b")</f>
        <v>4</v>
      </c>
      <c r="Q17" s="18">
        <f t="shared" ref="Q17:Q24" si="6">COUNTIF($B17:$M17,"c")</f>
        <v>4</v>
      </c>
    </row>
    <row r="18" spans="1:18" ht="15.95" x14ac:dyDescent="0.2">
      <c r="A18" s="18" t="s">
        <v>1</v>
      </c>
      <c r="B18" s="19">
        <v>50</v>
      </c>
      <c r="C18" s="19">
        <v>50</v>
      </c>
      <c r="D18" s="20" t="s">
        <v>17</v>
      </c>
      <c r="E18" s="20" t="s">
        <v>18</v>
      </c>
      <c r="F18" s="20" t="s">
        <v>17</v>
      </c>
      <c r="G18" s="20" t="s">
        <v>16</v>
      </c>
      <c r="H18" s="20" t="s">
        <v>17</v>
      </c>
      <c r="I18" s="20" t="s">
        <v>18</v>
      </c>
      <c r="J18" s="19" t="s">
        <v>17</v>
      </c>
      <c r="K18" s="20" t="s">
        <v>16</v>
      </c>
      <c r="L18" s="20" t="s">
        <v>16</v>
      </c>
      <c r="M18" s="20" t="s">
        <v>18</v>
      </c>
      <c r="O18" s="18">
        <f t="shared" si="4"/>
        <v>4</v>
      </c>
      <c r="P18" s="18">
        <f t="shared" si="5"/>
        <v>3</v>
      </c>
      <c r="Q18" s="18">
        <f t="shared" si="6"/>
        <v>3</v>
      </c>
    </row>
    <row r="19" spans="1:18" ht="15.95" x14ac:dyDescent="0.2">
      <c r="A19" s="18" t="s">
        <v>2</v>
      </c>
      <c r="B19" s="19" t="s">
        <v>18</v>
      </c>
      <c r="C19" s="19" t="s">
        <v>16</v>
      </c>
      <c r="D19" s="20" t="s">
        <v>18</v>
      </c>
      <c r="E19" s="20" t="s">
        <v>17</v>
      </c>
      <c r="F19" s="20" t="s">
        <v>16</v>
      </c>
      <c r="G19" s="20" t="s">
        <v>17</v>
      </c>
      <c r="H19" s="20" t="s">
        <v>18</v>
      </c>
      <c r="I19" s="20" t="s">
        <v>17</v>
      </c>
      <c r="J19" s="19" t="s">
        <v>16</v>
      </c>
      <c r="K19" s="20" t="s">
        <v>17</v>
      </c>
      <c r="L19" s="20" t="s">
        <v>18</v>
      </c>
      <c r="M19" s="20" t="s">
        <v>16</v>
      </c>
      <c r="O19" s="18">
        <f t="shared" si="4"/>
        <v>4</v>
      </c>
      <c r="P19" s="18">
        <f t="shared" si="5"/>
        <v>4</v>
      </c>
      <c r="Q19" s="18">
        <f t="shared" si="6"/>
        <v>4</v>
      </c>
    </row>
    <row r="20" spans="1:18" ht="15.95" x14ac:dyDescent="0.2">
      <c r="A20" s="18" t="s">
        <v>3</v>
      </c>
      <c r="B20" s="20" t="s">
        <v>17</v>
      </c>
      <c r="C20" s="20" t="s">
        <v>16</v>
      </c>
      <c r="D20" s="20" t="s">
        <v>16</v>
      </c>
      <c r="E20" s="20" t="s">
        <v>18</v>
      </c>
      <c r="F20" s="20" t="s">
        <v>18</v>
      </c>
      <c r="G20" s="20" t="s">
        <v>17</v>
      </c>
      <c r="H20" s="20" t="s">
        <v>16</v>
      </c>
      <c r="I20" s="20" t="s">
        <v>18</v>
      </c>
      <c r="J20" s="20" t="s">
        <v>18</v>
      </c>
      <c r="K20" s="20" t="s">
        <v>17</v>
      </c>
      <c r="L20" s="20" t="s">
        <v>17</v>
      </c>
      <c r="M20" s="20" t="s">
        <v>16</v>
      </c>
      <c r="O20" s="18">
        <f t="shared" si="4"/>
        <v>4</v>
      </c>
      <c r="P20" s="18">
        <f t="shared" si="5"/>
        <v>4</v>
      </c>
      <c r="Q20" s="18">
        <f t="shared" si="6"/>
        <v>4</v>
      </c>
    </row>
    <row r="21" spans="1:18" ht="15.95" x14ac:dyDescent="0.2">
      <c r="A21" s="18" t="s">
        <v>4</v>
      </c>
      <c r="B21" s="20" t="s">
        <v>18</v>
      </c>
      <c r="C21" s="20" t="s">
        <v>17</v>
      </c>
      <c r="D21" s="20" t="s">
        <v>18</v>
      </c>
      <c r="E21" s="20" t="s">
        <v>17</v>
      </c>
      <c r="F21" s="20" t="s">
        <v>16</v>
      </c>
      <c r="G21" s="20" t="s">
        <v>16</v>
      </c>
      <c r="H21" s="19" t="s">
        <v>18</v>
      </c>
      <c r="I21" s="20" t="s">
        <v>17</v>
      </c>
      <c r="J21" s="20" t="s">
        <v>16</v>
      </c>
      <c r="K21" s="20" t="s">
        <v>16</v>
      </c>
      <c r="L21" s="20" t="s">
        <v>18</v>
      </c>
      <c r="M21" s="20" t="s">
        <v>17</v>
      </c>
      <c r="O21" s="18">
        <f t="shared" si="4"/>
        <v>4</v>
      </c>
      <c r="P21" s="18">
        <f t="shared" si="5"/>
        <v>4</v>
      </c>
      <c r="Q21" s="18">
        <f t="shared" si="6"/>
        <v>4</v>
      </c>
    </row>
    <row r="22" spans="1:18" ht="15.95" x14ac:dyDescent="0.2">
      <c r="A22" s="18" t="s">
        <v>5</v>
      </c>
      <c r="B22" s="20" t="s">
        <v>16</v>
      </c>
      <c r="C22" s="20" t="s">
        <v>18</v>
      </c>
      <c r="D22" s="20" t="s">
        <v>17</v>
      </c>
      <c r="E22" s="20" t="s">
        <v>16</v>
      </c>
      <c r="F22" s="20" t="s">
        <v>17</v>
      </c>
      <c r="G22" s="20" t="s">
        <v>18</v>
      </c>
      <c r="H22" s="19" t="s">
        <v>17</v>
      </c>
      <c r="I22" s="20" t="s">
        <v>16</v>
      </c>
      <c r="J22" s="20" t="s">
        <v>17</v>
      </c>
      <c r="K22" s="20" t="s">
        <v>18</v>
      </c>
      <c r="L22" s="20" t="s">
        <v>16</v>
      </c>
      <c r="M22" s="20" t="s">
        <v>18</v>
      </c>
      <c r="O22" s="18">
        <f t="shared" si="4"/>
        <v>4</v>
      </c>
      <c r="P22" s="18">
        <f t="shared" si="5"/>
        <v>4</v>
      </c>
      <c r="Q22" s="18">
        <f t="shared" si="6"/>
        <v>4</v>
      </c>
    </row>
    <row r="23" spans="1:18" ht="15.95" x14ac:dyDescent="0.2">
      <c r="A23" s="18" t="s">
        <v>6</v>
      </c>
      <c r="B23" s="20" t="s">
        <v>18</v>
      </c>
      <c r="C23" s="20" t="s">
        <v>16</v>
      </c>
      <c r="D23" s="20" t="s">
        <v>18</v>
      </c>
      <c r="E23" s="20" t="s">
        <v>17</v>
      </c>
      <c r="F23" s="20" t="s">
        <v>16</v>
      </c>
      <c r="G23" s="20" t="s">
        <v>17</v>
      </c>
      <c r="H23" s="19" t="s">
        <v>18</v>
      </c>
      <c r="I23" s="20" t="s">
        <v>17</v>
      </c>
      <c r="J23" s="20" t="s">
        <v>16</v>
      </c>
      <c r="K23" s="20" t="s">
        <v>17</v>
      </c>
      <c r="L23" s="20" t="s">
        <v>18</v>
      </c>
      <c r="M23" s="20" t="s">
        <v>16</v>
      </c>
      <c r="O23" s="18">
        <f t="shared" si="4"/>
        <v>4</v>
      </c>
      <c r="P23" s="18">
        <f t="shared" si="5"/>
        <v>4</v>
      </c>
      <c r="Q23" s="18">
        <f t="shared" si="6"/>
        <v>4</v>
      </c>
    </row>
    <row r="24" spans="1:18" ht="15.95" x14ac:dyDescent="0.2">
      <c r="A24" s="18" t="s">
        <v>7</v>
      </c>
      <c r="B24" s="20" t="s">
        <v>17</v>
      </c>
      <c r="C24" s="20" t="s">
        <v>16</v>
      </c>
      <c r="D24" s="20" t="s">
        <v>16</v>
      </c>
      <c r="E24" s="20" t="s">
        <v>18</v>
      </c>
      <c r="F24" s="20" t="s">
        <v>18</v>
      </c>
      <c r="G24" s="20" t="s">
        <v>17</v>
      </c>
      <c r="H24" s="20" t="s">
        <v>16</v>
      </c>
      <c r="I24" s="20" t="s">
        <v>18</v>
      </c>
      <c r="J24" s="20">
        <v>0</v>
      </c>
      <c r="K24" s="20">
        <v>0</v>
      </c>
      <c r="L24" s="20">
        <v>0</v>
      </c>
      <c r="M24" s="20">
        <v>0</v>
      </c>
      <c r="O24" s="18">
        <f t="shared" si="4"/>
        <v>2</v>
      </c>
      <c r="P24" s="18">
        <f t="shared" si="5"/>
        <v>3</v>
      </c>
      <c r="Q24" s="18">
        <f t="shared" si="6"/>
        <v>3</v>
      </c>
    </row>
    <row r="25" spans="1:18" ht="15.75" x14ac:dyDescent="0.25">
      <c r="N25" s="23" t="s">
        <v>35</v>
      </c>
      <c r="O25" s="23">
        <f>SUM(O17:O24)</f>
        <v>29</v>
      </c>
      <c r="P25" s="23">
        <f>SUM(P17:P24)</f>
        <v>30</v>
      </c>
      <c r="Q25" s="23">
        <f>SUM(Q17:Q24)</f>
        <v>30</v>
      </c>
    </row>
    <row r="26" spans="1:18" ht="15.75" x14ac:dyDescent="0.25">
      <c r="B26" s="18">
        <f t="shared" ref="B26:M26" si="7">COUNTIF(B$17:B$24,"a")</f>
        <v>2</v>
      </c>
      <c r="C26" s="18">
        <f t="shared" si="7"/>
        <v>2</v>
      </c>
      <c r="D26" s="18">
        <f t="shared" si="7"/>
        <v>2</v>
      </c>
      <c r="E26" s="18">
        <f t="shared" si="7"/>
        <v>3</v>
      </c>
      <c r="F26" s="18">
        <f t="shared" si="7"/>
        <v>2</v>
      </c>
      <c r="G26" s="18">
        <f t="shared" si="7"/>
        <v>4</v>
      </c>
      <c r="H26" s="18">
        <f t="shared" si="7"/>
        <v>2</v>
      </c>
      <c r="I26" s="18">
        <f t="shared" si="7"/>
        <v>3</v>
      </c>
      <c r="J26" s="18">
        <f t="shared" si="7"/>
        <v>2</v>
      </c>
      <c r="K26" s="18">
        <f t="shared" si="7"/>
        <v>3</v>
      </c>
      <c r="L26" s="18">
        <f t="shared" si="7"/>
        <v>2</v>
      </c>
      <c r="M26" s="18">
        <f t="shared" si="7"/>
        <v>2</v>
      </c>
      <c r="N26" s="23">
        <f>SUM(B26:M26)</f>
        <v>29</v>
      </c>
      <c r="O26" s="25" t="s">
        <v>17</v>
      </c>
      <c r="P26" s="25" t="s">
        <v>16</v>
      </c>
      <c r="Q26" s="25" t="s">
        <v>18</v>
      </c>
    </row>
    <row r="27" spans="1:18" ht="15.75" x14ac:dyDescent="0.25">
      <c r="B27" s="18">
        <f t="shared" ref="B27:M27" si="8">COUNTIF(B$17:B$24,"b")</f>
        <v>1</v>
      </c>
      <c r="C27" s="18">
        <f t="shared" si="8"/>
        <v>4</v>
      </c>
      <c r="D27" s="18">
        <f t="shared" si="8"/>
        <v>3</v>
      </c>
      <c r="E27" s="18">
        <f t="shared" si="8"/>
        <v>2</v>
      </c>
      <c r="F27" s="18">
        <f t="shared" si="8"/>
        <v>3</v>
      </c>
      <c r="G27" s="18">
        <f t="shared" si="8"/>
        <v>2</v>
      </c>
      <c r="H27" s="18">
        <f t="shared" si="8"/>
        <v>3</v>
      </c>
      <c r="I27" s="18">
        <f t="shared" si="8"/>
        <v>2</v>
      </c>
      <c r="J27" s="18">
        <f t="shared" si="8"/>
        <v>3</v>
      </c>
      <c r="K27" s="18">
        <f t="shared" si="8"/>
        <v>2</v>
      </c>
      <c r="L27" s="18">
        <f t="shared" si="8"/>
        <v>2</v>
      </c>
      <c r="M27" s="18">
        <f t="shared" si="8"/>
        <v>3</v>
      </c>
      <c r="N27" s="23">
        <f>SUM(B27:M27)</f>
        <v>30</v>
      </c>
      <c r="O27" s="25" t="s">
        <v>16</v>
      </c>
      <c r="P27" s="25"/>
      <c r="Q27" s="25"/>
    </row>
    <row r="28" spans="1:18" ht="15.75" x14ac:dyDescent="0.25">
      <c r="B28" s="18">
        <f t="shared" ref="B28:M28" si="9">COUNTIF(B$17:B$24,"c")</f>
        <v>3</v>
      </c>
      <c r="C28" s="18">
        <f t="shared" si="9"/>
        <v>1</v>
      </c>
      <c r="D28" s="18">
        <f t="shared" si="9"/>
        <v>3</v>
      </c>
      <c r="E28" s="18">
        <f t="shared" si="9"/>
        <v>3</v>
      </c>
      <c r="F28" s="18">
        <f t="shared" si="9"/>
        <v>3</v>
      </c>
      <c r="G28" s="18">
        <f t="shared" si="9"/>
        <v>2</v>
      </c>
      <c r="H28" s="18">
        <f t="shared" si="9"/>
        <v>3</v>
      </c>
      <c r="I28" s="18">
        <f t="shared" si="9"/>
        <v>3</v>
      </c>
      <c r="J28" s="18">
        <f t="shared" si="9"/>
        <v>2</v>
      </c>
      <c r="K28" s="18">
        <f t="shared" si="9"/>
        <v>2</v>
      </c>
      <c r="L28" s="18">
        <f t="shared" si="9"/>
        <v>3</v>
      </c>
      <c r="M28" s="18">
        <f t="shared" si="9"/>
        <v>2</v>
      </c>
      <c r="N28" s="23">
        <f>SUM(B28:M28)</f>
        <v>30</v>
      </c>
      <c r="O28" s="25" t="s">
        <v>18</v>
      </c>
      <c r="P28" s="25"/>
      <c r="Q28" s="25"/>
    </row>
    <row r="30" spans="1:18" s="17" customFormat="1" ht="15.75" x14ac:dyDescent="0.25">
      <c r="A30" s="22" t="s">
        <v>22</v>
      </c>
      <c r="B30" s="22"/>
    </row>
    <row r="31" spans="1:18" ht="15.95" x14ac:dyDescent="0.2">
      <c r="B31" s="18">
        <v>1</v>
      </c>
      <c r="C31" s="18">
        <v>2</v>
      </c>
      <c r="D31" s="18">
        <v>3</v>
      </c>
      <c r="E31" s="18">
        <v>4</v>
      </c>
      <c r="F31" s="18">
        <v>5</v>
      </c>
      <c r="G31" s="18">
        <v>6</v>
      </c>
      <c r="H31" s="18">
        <v>7</v>
      </c>
      <c r="I31" s="18">
        <v>8</v>
      </c>
      <c r="J31" s="18">
        <v>9</v>
      </c>
      <c r="K31" s="18">
        <v>10</v>
      </c>
      <c r="L31" s="18">
        <v>11</v>
      </c>
      <c r="M31" s="18">
        <v>12</v>
      </c>
    </row>
    <row r="32" spans="1:18" ht="15.95" x14ac:dyDescent="0.2">
      <c r="A32" s="18" t="s">
        <v>0</v>
      </c>
      <c r="B32" s="19">
        <v>50</v>
      </c>
      <c r="C32" s="19">
        <v>50</v>
      </c>
      <c r="D32" s="20" t="s">
        <v>16</v>
      </c>
      <c r="E32" s="20" t="s">
        <v>16</v>
      </c>
      <c r="F32" s="20" t="s">
        <v>18</v>
      </c>
      <c r="G32" s="20" t="s">
        <v>18</v>
      </c>
      <c r="H32" s="20" t="s">
        <v>19</v>
      </c>
      <c r="I32" s="20" t="s">
        <v>17</v>
      </c>
      <c r="J32" s="19" t="s">
        <v>17</v>
      </c>
      <c r="K32" s="20" t="s">
        <v>16</v>
      </c>
      <c r="L32" s="20" t="s">
        <v>16</v>
      </c>
      <c r="M32" s="20" t="s">
        <v>18</v>
      </c>
      <c r="O32" s="18">
        <f t="shared" ref="O32:O39" si="10">COUNTIF($B32:$M32,"a")</f>
        <v>2</v>
      </c>
      <c r="P32" s="18">
        <f t="shared" ref="P32:P39" si="11">COUNTIF($B32:$M32,"b")</f>
        <v>4</v>
      </c>
      <c r="Q32" s="18">
        <f t="shared" ref="Q32:Q39" si="12">COUNTIF($B32:$M32,"c")</f>
        <v>3</v>
      </c>
      <c r="R32" s="18">
        <f t="shared" ref="R32:R39" si="13">COUNTIF($B32:$M32,"d")</f>
        <v>1</v>
      </c>
    </row>
    <row r="33" spans="1:37" ht="15.95" x14ac:dyDescent="0.2">
      <c r="A33" s="18" t="s">
        <v>1</v>
      </c>
      <c r="B33" s="19">
        <v>50</v>
      </c>
      <c r="C33" s="19">
        <v>50</v>
      </c>
      <c r="D33" s="20" t="s">
        <v>17</v>
      </c>
      <c r="E33" s="20" t="s">
        <v>18</v>
      </c>
      <c r="F33" s="20" t="s">
        <v>17</v>
      </c>
      <c r="G33" s="20" t="s">
        <v>19</v>
      </c>
      <c r="H33" s="20" t="s">
        <v>18</v>
      </c>
      <c r="I33" s="20" t="s">
        <v>16</v>
      </c>
      <c r="J33" s="19" t="s">
        <v>19</v>
      </c>
      <c r="K33" s="20" t="s">
        <v>17</v>
      </c>
      <c r="L33" s="20" t="s">
        <v>18</v>
      </c>
      <c r="M33" s="20" t="s">
        <v>17</v>
      </c>
      <c r="O33" s="18">
        <f t="shared" si="10"/>
        <v>4</v>
      </c>
      <c r="P33" s="18">
        <f t="shared" si="11"/>
        <v>1</v>
      </c>
      <c r="Q33" s="18">
        <f t="shared" si="12"/>
        <v>3</v>
      </c>
      <c r="R33" s="18">
        <f t="shared" si="13"/>
        <v>2</v>
      </c>
    </row>
    <row r="34" spans="1:37" ht="15.95" x14ac:dyDescent="0.2">
      <c r="A34" s="18" t="s">
        <v>2</v>
      </c>
      <c r="B34" s="19" t="s">
        <v>18</v>
      </c>
      <c r="C34" s="19" t="s">
        <v>16</v>
      </c>
      <c r="D34" s="20" t="s">
        <v>19</v>
      </c>
      <c r="E34" s="20" t="s">
        <v>17</v>
      </c>
      <c r="F34" s="20" t="s">
        <v>19</v>
      </c>
      <c r="G34" s="20" t="s">
        <v>16</v>
      </c>
      <c r="H34" s="20" t="s">
        <v>17</v>
      </c>
      <c r="I34" s="20" t="s">
        <v>18</v>
      </c>
      <c r="J34" s="19" t="s">
        <v>16</v>
      </c>
      <c r="K34" s="20" t="s">
        <v>19</v>
      </c>
      <c r="L34" s="20" t="s">
        <v>17</v>
      </c>
      <c r="M34" s="20" t="s">
        <v>19</v>
      </c>
      <c r="O34" s="18">
        <f t="shared" si="10"/>
        <v>3</v>
      </c>
      <c r="P34" s="18">
        <f t="shared" si="11"/>
        <v>3</v>
      </c>
      <c r="Q34" s="18">
        <f t="shared" si="12"/>
        <v>2</v>
      </c>
      <c r="R34" s="18">
        <f t="shared" si="13"/>
        <v>4</v>
      </c>
    </row>
    <row r="35" spans="1:37" ht="15.95" x14ac:dyDescent="0.2">
      <c r="A35" s="18" t="s">
        <v>3</v>
      </c>
      <c r="B35" s="20" t="s">
        <v>19</v>
      </c>
      <c r="C35" s="20" t="s">
        <v>18</v>
      </c>
      <c r="D35" s="20" t="s">
        <v>18</v>
      </c>
      <c r="E35" s="20" t="s">
        <v>19</v>
      </c>
      <c r="F35" s="20" t="s">
        <v>16</v>
      </c>
      <c r="G35" s="20" t="s">
        <v>17</v>
      </c>
      <c r="H35" s="20" t="s">
        <v>16</v>
      </c>
      <c r="I35" s="20" t="s">
        <v>17</v>
      </c>
      <c r="J35" s="20" t="s">
        <v>18</v>
      </c>
      <c r="K35" s="20" t="s">
        <v>16</v>
      </c>
      <c r="L35" s="20" t="s">
        <v>19</v>
      </c>
      <c r="M35" s="20" t="s">
        <v>16</v>
      </c>
      <c r="N35" s="19"/>
      <c r="O35" s="19">
        <f t="shared" si="10"/>
        <v>2</v>
      </c>
      <c r="P35" s="20">
        <f t="shared" si="11"/>
        <v>4</v>
      </c>
      <c r="Q35" s="20">
        <f t="shared" si="12"/>
        <v>3</v>
      </c>
      <c r="R35" s="20">
        <f t="shared" si="13"/>
        <v>3</v>
      </c>
      <c r="S35" s="20"/>
      <c r="T35" s="20"/>
      <c r="U35" s="20"/>
      <c r="V35" s="19"/>
      <c r="W35" s="20"/>
      <c r="X35" s="20"/>
      <c r="Y35" s="20"/>
      <c r="Z35" s="20"/>
      <c r="AA35" s="20"/>
      <c r="AB35" s="20"/>
      <c r="AC35" s="19"/>
      <c r="AD35" s="20"/>
      <c r="AE35" s="20"/>
      <c r="AF35" s="20"/>
      <c r="AG35" s="20"/>
      <c r="AH35" s="20"/>
      <c r="AI35" s="20"/>
      <c r="AJ35" s="19"/>
      <c r="AK35" s="20"/>
    </row>
    <row r="36" spans="1:37" ht="15.95" x14ac:dyDescent="0.2">
      <c r="A36" s="18" t="s">
        <v>4</v>
      </c>
      <c r="B36" s="20" t="s">
        <v>16</v>
      </c>
      <c r="C36" s="20" t="s">
        <v>16</v>
      </c>
      <c r="D36" s="20" t="s">
        <v>19</v>
      </c>
      <c r="E36" s="20" t="s">
        <v>18</v>
      </c>
      <c r="F36" s="20" t="s">
        <v>19</v>
      </c>
      <c r="G36" s="20" t="s">
        <v>19</v>
      </c>
      <c r="H36" s="19" t="s">
        <v>17</v>
      </c>
      <c r="I36" s="20" t="s">
        <v>16</v>
      </c>
      <c r="J36" s="20" t="s">
        <v>16</v>
      </c>
      <c r="K36" s="20" t="s">
        <v>18</v>
      </c>
      <c r="L36" s="20" t="s">
        <v>18</v>
      </c>
      <c r="M36" s="20" t="s">
        <v>19</v>
      </c>
      <c r="N36" s="19"/>
      <c r="O36" s="19">
        <f t="shared" si="10"/>
        <v>1</v>
      </c>
      <c r="P36" s="20">
        <f t="shared" si="11"/>
        <v>4</v>
      </c>
      <c r="Q36" s="20">
        <f t="shared" si="12"/>
        <v>3</v>
      </c>
      <c r="R36" s="20">
        <f t="shared" si="13"/>
        <v>4</v>
      </c>
      <c r="S36" s="20"/>
      <c r="T36" s="20"/>
      <c r="U36" s="20"/>
      <c r="V36" s="19"/>
      <c r="W36" s="20"/>
      <c r="X36" s="20"/>
      <c r="Y36" s="20"/>
      <c r="Z36" s="20"/>
      <c r="AA36" s="20"/>
      <c r="AB36" s="20"/>
      <c r="AC36" s="19"/>
      <c r="AD36" s="20"/>
      <c r="AE36" s="20"/>
      <c r="AF36" s="20"/>
      <c r="AG36" s="20"/>
      <c r="AH36" s="20"/>
      <c r="AI36" s="20"/>
      <c r="AJ36" s="19"/>
      <c r="AK36" s="20"/>
    </row>
    <row r="37" spans="1:37" ht="15.95" x14ac:dyDescent="0.2">
      <c r="A37" s="18" t="s">
        <v>5</v>
      </c>
      <c r="B37" s="20" t="s">
        <v>17</v>
      </c>
      <c r="C37" s="20" t="s">
        <v>18</v>
      </c>
      <c r="D37" s="20" t="s">
        <v>17</v>
      </c>
      <c r="E37" s="20" t="s">
        <v>19</v>
      </c>
      <c r="F37" s="20" t="s">
        <v>18</v>
      </c>
      <c r="G37" s="20" t="s">
        <v>16</v>
      </c>
      <c r="H37" s="19" t="s">
        <v>19</v>
      </c>
      <c r="I37" s="20" t="s">
        <v>17</v>
      </c>
      <c r="J37" s="20" t="s">
        <v>18</v>
      </c>
      <c r="K37" s="20" t="s">
        <v>17</v>
      </c>
      <c r="L37" s="20" t="s">
        <v>19</v>
      </c>
      <c r="M37" s="20" t="s">
        <v>18</v>
      </c>
      <c r="N37" s="19"/>
      <c r="O37" s="19">
        <f t="shared" si="10"/>
        <v>4</v>
      </c>
      <c r="P37" s="20">
        <f t="shared" si="11"/>
        <v>1</v>
      </c>
      <c r="Q37" s="20">
        <f t="shared" si="12"/>
        <v>4</v>
      </c>
      <c r="R37" s="20">
        <f t="shared" si="13"/>
        <v>3</v>
      </c>
      <c r="S37" s="20"/>
      <c r="T37" s="20"/>
      <c r="U37" s="20"/>
      <c r="V37" s="19"/>
      <c r="W37" s="20"/>
      <c r="X37" s="20"/>
      <c r="Y37" s="20"/>
      <c r="Z37" s="20"/>
      <c r="AA37" s="20"/>
      <c r="AB37" s="20"/>
      <c r="AC37" s="19"/>
      <c r="AD37" s="20"/>
      <c r="AE37" s="20"/>
      <c r="AF37" s="20"/>
      <c r="AG37" s="20"/>
      <c r="AH37" s="20"/>
      <c r="AI37" s="20"/>
      <c r="AJ37" s="19"/>
      <c r="AK37" s="20"/>
    </row>
    <row r="38" spans="1:37" ht="15.95" x14ac:dyDescent="0.2">
      <c r="A38" s="18" t="s">
        <v>6</v>
      </c>
      <c r="B38" s="20" t="s">
        <v>19</v>
      </c>
      <c r="C38" s="20" t="s">
        <v>17</v>
      </c>
      <c r="D38" s="20" t="s">
        <v>19</v>
      </c>
      <c r="E38" s="20" t="s">
        <v>16</v>
      </c>
      <c r="F38" s="20" t="s">
        <v>17</v>
      </c>
      <c r="G38" s="20" t="s">
        <v>18</v>
      </c>
      <c r="H38" s="19" t="s">
        <v>16</v>
      </c>
      <c r="I38" s="20" t="s">
        <v>19</v>
      </c>
      <c r="J38" s="20" t="s">
        <v>17</v>
      </c>
      <c r="K38" s="20" t="s">
        <v>19</v>
      </c>
      <c r="L38" s="20" t="s">
        <v>16</v>
      </c>
      <c r="M38" s="20" t="s">
        <v>17</v>
      </c>
      <c r="N38" s="20"/>
      <c r="O38" s="20">
        <f t="shared" si="10"/>
        <v>4</v>
      </c>
      <c r="P38" s="20">
        <f t="shared" si="11"/>
        <v>3</v>
      </c>
      <c r="Q38" s="20">
        <f t="shared" si="12"/>
        <v>1</v>
      </c>
      <c r="R38" s="20">
        <f t="shared" si="13"/>
        <v>4</v>
      </c>
      <c r="S38" s="20"/>
      <c r="T38" s="20"/>
      <c r="U38" s="20"/>
      <c r="V38" s="20"/>
      <c r="W38" s="20"/>
      <c r="X38" s="20"/>
      <c r="Y38" s="20"/>
      <c r="Z38" s="20"/>
      <c r="AA38" s="20"/>
      <c r="AB38" s="20"/>
      <c r="AC38" s="20"/>
      <c r="AD38" s="20"/>
      <c r="AE38" s="20"/>
      <c r="AF38" s="20"/>
      <c r="AG38" s="20"/>
      <c r="AH38" s="20"/>
      <c r="AI38" s="20"/>
      <c r="AJ38" s="20"/>
      <c r="AK38" s="20"/>
    </row>
    <row r="39" spans="1:37" ht="15.95" x14ac:dyDescent="0.2">
      <c r="A39" s="18" t="s">
        <v>7</v>
      </c>
      <c r="B39" s="20" t="s">
        <v>18</v>
      </c>
      <c r="C39" s="20" t="s">
        <v>19</v>
      </c>
      <c r="D39" s="20" t="s">
        <v>16</v>
      </c>
      <c r="E39" s="20" t="s">
        <v>17</v>
      </c>
      <c r="F39" s="20" t="s">
        <v>16</v>
      </c>
      <c r="G39" s="20" t="s">
        <v>17</v>
      </c>
      <c r="H39" s="20" t="s">
        <v>18</v>
      </c>
      <c r="I39" s="20" t="s">
        <v>18</v>
      </c>
      <c r="J39" s="20">
        <v>0</v>
      </c>
      <c r="K39" s="20">
        <v>0</v>
      </c>
      <c r="L39" s="20">
        <v>0</v>
      </c>
      <c r="M39" s="20">
        <v>0</v>
      </c>
      <c r="N39" s="20"/>
      <c r="O39" s="20">
        <f t="shared" si="10"/>
        <v>2</v>
      </c>
      <c r="P39" s="20">
        <f t="shared" si="11"/>
        <v>2</v>
      </c>
      <c r="Q39" s="20">
        <f t="shared" si="12"/>
        <v>3</v>
      </c>
      <c r="R39" s="20">
        <f t="shared" si="13"/>
        <v>1</v>
      </c>
      <c r="S39" s="20"/>
      <c r="T39" s="19"/>
      <c r="U39" s="20"/>
      <c r="V39" s="20"/>
      <c r="W39" s="20"/>
      <c r="X39" s="20"/>
      <c r="Y39" s="20"/>
      <c r="Z39" s="20"/>
      <c r="AA39" s="19"/>
      <c r="AB39" s="20"/>
      <c r="AC39" s="20"/>
      <c r="AD39" s="20"/>
      <c r="AE39" s="20"/>
      <c r="AF39" s="20"/>
      <c r="AG39" s="20"/>
      <c r="AH39" s="19"/>
      <c r="AI39" s="20"/>
      <c r="AJ39" s="19"/>
      <c r="AK39" s="19"/>
    </row>
    <row r="40" spans="1:37" ht="15.75" x14ac:dyDescent="0.25">
      <c r="N40" s="23" t="s">
        <v>35</v>
      </c>
      <c r="O40" s="24">
        <f>SUM(O32:O39)</f>
        <v>22</v>
      </c>
      <c r="P40" s="24">
        <f>SUM(P32:P39)</f>
        <v>22</v>
      </c>
      <c r="Q40" s="24">
        <f>SUM(Q32:Q39)</f>
        <v>22</v>
      </c>
      <c r="R40" s="24">
        <f>SUM(R32:R39)</f>
        <v>22</v>
      </c>
      <c r="S40" s="20"/>
      <c r="T40" s="19"/>
      <c r="U40" s="20"/>
      <c r="V40" s="20"/>
      <c r="W40" s="20"/>
      <c r="X40" s="20"/>
      <c r="Y40" s="20"/>
      <c r="Z40" s="20"/>
      <c r="AA40" s="19"/>
      <c r="AB40" s="20"/>
      <c r="AC40" s="20"/>
      <c r="AD40" s="20"/>
      <c r="AE40" s="20"/>
      <c r="AF40" s="20"/>
      <c r="AG40" s="20"/>
      <c r="AH40" s="19"/>
      <c r="AI40" s="20"/>
      <c r="AJ40" s="19"/>
      <c r="AK40" s="19"/>
    </row>
    <row r="41" spans="1:37" ht="15.75" x14ac:dyDescent="0.25">
      <c r="B41" s="18">
        <f t="shared" ref="B41:M41" si="14">COUNTIF(B$32:B$39,"a")</f>
        <v>1</v>
      </c>
      <c r="C41" s="18">
        <f t="shared" si="14"/>
        <v>1</v>
      </c>
      <c r="D41" s="18">
        <f t="shared" si="14"/>
        <v>2</v>
      </c>
      <c r="E41" s="18">
        <f t="shared" si="14"/>
        <v>2</v>
      </c>
      <c r="F41" s="18">
        <f t="shared" si="14"/>
        <v>2</v>
      </c>
      <c r="G41" s="18">
        <f t="shared" si="14"/>
        <v>2</v>
      </c>
      <c r="H41" s="18">
        <f t="shared" si="14"/>
        <v>2</v>
      </c>
      <c r="I41" s="18">
        <f t="shared" si="14"/>
        <v>3</v>
      </c>
      <c r="J41" s="18">
        <f t="shared" si="14"/>
        <v>2</v>
      </c>
      <c r="K41" s="18">
        <f t="shared" si="14"/>
        <v>2</v>
      </c>
      <c r="L41" s="18">
        <f t="shared" si="14"/>
        <v>1</v>
      </c>
      <c r="M41" s="18">
        <f t="shared" si="14"/>
        <v>2</v>
      </c>
      <c r="N41" s="24">
        <f>SUM(B41:M41)</f>
        <v>22</v>
      </c>
      <c r="O41" s="25" t="s">
        <v>17</v>
      </c>
      <c r="P41" s="25" t="s">
        <v>16</v>
      </c>
      <c r="Q41" s="26" t="s">
        <v>18</v>
      </c>
      <c r="R41" s="26" t="s">
        <v>19</v>
      </c>
      <c r="S41" s="20"/>
      <c r="T41" s="19"/>
      <c r="U41" s="20"/>
      <c r="V41" s="20"/>
      <c r="W41" s="20"/>
      <c r="X41" s="20"/>
      <c r="Y41" s="20"/>
      <c r="Z41" s="20"/>
      <c r="AA41" s="19"/>
      <c r="AB41" s="20"/>
      <c r="AC41" s="20"/>
      <c r="AD41" s="20"/>
      <c r="AE41" s="20"/>
      <c r="AF41" s="20"/>
      <c r="AG41" s="20"/>
      <c r="AH41" s="19"/>
      <c r="AI41" s="20"/>
      <c r="AJ41" s="19"/>
      <c r="AK41" s="19"/>
    </row>
    <row r="42" spans="1:37" ht="15.75" x14ac:dyDescent="0.25">
      <c r="B42" s="18">
        <f t="shared" ref="B42:M42" si="15">COUNTIF(B$32:B$39,"b")</f>
        <v>1</v>
      </c>
      <c r="C42" s="18">
        <f t="shared" si="15"/>
        <v>2</v>
      </c>
      <c r="D42" s="18">
        <f t="shared" si="15"/>
        <v>2</v>
      </c>
      <c r="E42" s="18">
        <f t="shared" si="15"/>
        <v>2</v>
      </c>
      <c r="F42" s="18">
        <f t="shared" si="15"/>
        <v>2</v>
      </c>
      <c r="G42" s="18">
        <f t="shared" si="15"/>
        <v>2</v>
      </c>
      <c r="H42" s="18">
        <f t="shared" si="15"/>
        <v>2</v>
      </c>
      <c r="I42" s="18">
        <f t="shared" si="15"/>
        <v>2</v>
      </c>
      <c r="J42" s="18">
        <f t="shared" si="15"/>
        <v>2</v>
      </c>
      <c r="K42" s="18">
        <f t="shared" si="15"/>
        <v>2</v>
      </c>
      <c r="L42" s="18">
        <f t="shared" si="15"/>
        <v>2</v>
      </c>
      <c r="M42" s="18">
        <f t="shared" si="15"/>
        <v>1</v>
      </c>
      <c r="N42" s="24">
        <f>SUM(B42:M42)</f>
        <v>22</v>
      </c>
      <c r="O42" s="25" t="s">
        <v>16</v>
      </c>
      <c r="P42" s="25"/>
      <c r="Q42" s="26"/>
      <c r="R42" s="26"/>
      <c r="S42" s="20"/>
      <c r="T42" s="20"/>
      <c r="U42" s="20"/>
      <c r="V42" s="20"/>
      <c r="W42" s="20"/>
      <c r="X42" s="20"/>
      <c r="Y42" s="20"/>
      <c r="Z42" s="20"/>
      <c r="AA42" s="20"/>
      <c r="AB42" s="20"/>
      <c r="AC42" s="20"/>
      <c r="AD42" s="20"/>
      <c r="AE42" s="20"/>
      <c r="AF42" s="20"/>
      <c r="AG42" s="20"/>
      <c r="AH42" s="20"/>
      <c r="AI42" s="20"/>
      <c r="AJ42" s="20"/>
      <c r="AK42" s="20"/>
    </row>
    <row r="43" spans="1:37" ht="15.75" x14ac:dyDescent="0.25">
      <c r="B43" s="18">
        <f t="shared" ref="B43:M43" si="16">COUNTIF(B$32:B$39,"c")</f>
        <v>2</v>
      </c>
      <c r="C43" s="18">
        <f t="shared" si="16"/>
        <v>2</v>
      </c>
      <c r="D43" s="18">
        <f t="shared" si="16"/>
        <v>1</v>
      </c>
      <c r="E43" s="18">
        <f t="shared" si="16"/>
        <v>2</v>
      </c>
      <c r="F43" s="18">
        <f t="shared" si="16"/>
        <v>2</v>
      </c>
      <c r="G43" s="18">
        <f t="shared" si="16"/>
        <v>2</v>
      </c>
      <c r="H43" s="18">
        <f t="shared" si="16"/>
        <v>2</v>
      </c>
      <c r="I43" s="18">
        <f t="shared" si="16"/>
        <v>2</v>
      </c>
      <c r="J43" s="18">
        <f t="shared" si="16"/>
        <v>2</v>
      </c>
      <c r="K43" s="18">
        <f t="shared" si="16"/>
        <v>1</v>
      </c>
      <c r="L43" s="18">
        <f t="shared" si="16"/>
        <v>2</v>
      </c>
      <c r="M43" s="18">
        <f t="shared" si="16"/>
        <v>2</v>
      </c>
      <c r="N43" s="24">
        <f>SUM(B43:M43)</f>
        <v>22</v>
      </c>
      <c r="O43" s="26" t="s">
        <v>18</v>
      </c>
      <c r="P43" s="26"/>
      <c r="Q43" s="26"/>
      <c r="R43" s="27"/>
      <c r="S43" s="20"/>
      <c r="T43" s="20"/>
      <c r="U43" s="20"/>
      <c r="V43" s="20"/>
      <c r="W43" s="20"/>
      <c r="X43" s="20"/>
      <c r="Y43" s="19"/>
      <c r="Z43" s="20"/>
      <c r="AA43" s="20"/>
      <c r="AB43" s="20"/>
      <c r="AC43" s="20"/>
      <c r="AD43" s="20"/>
      <c r="AE43" s="20"/>
      <c r="AF43" s="19"/>
      <c r="AG43" s="20"/>
      <c r="AH43" s="19"/>
      <c r="AI43" s="19"/>
      <c r="AJ43" s="20"/>
      <c r="AK43" s="20"/>
    </row>
    <row r="44" spans="1:37" ht="15.75" x14ac:dyDescent="0.25">
      <c r="B44" s="18">
        <f>COUNTIF(B$32:B$39,"d")</f>
        <v>2</v>
      </c>
      <c r="C44" s="18">
        <f t="shared" ref="C44:M44" si="17">COUNTIF(C$32:C$39,"d")</f>
        <v>1</v>
      </c>
      <c r="D44" s="18">
        <f t="shared" si="17"/>
        <v>3</v>
      </c>
      <c r="E44" s="18">
        <f t="shared" si="17"/>
        <v>2</v>
      </c>
      <c r="F44" s="18">
        <f t="shared" si="17"/>
        <v>2</v>
      </c>
      <c r="G44" s="18">
        <f t="shared" si="17"/>
        <v>2</v>
      </c>
      <c r="H44" s="18">
        <f t="shared" si="17"/>
        <v>2</v>
      </c>
      <c r="I44" s="18">
        <f t="shared" si="17"/>
        <v>1</v>
      </c>
      <c r="J44" s="18">
        <f t="shared" si="17"/>
        <v>1</v>
      </c>
      <c r="K44" s="18">
        <f t="shared" si="17"/>
        <v>2</v>
      </c>
      <c r="L44" s="18">
        <f t="shared" si="17"/>
        <v>2</v>
      </c>
      <c r="M44" s="18">
        <f t="shared" si="17"/>
        <v>2</v>
      </c>
      <c r="N44" s="24">
        <f>SUM(B44:M44)</f>
        <v>22</v>
      </c>
      <c r="O44" s="26" t="s">
        <v>19</v>
      </c>
      <c r="P44" s="26"/>
      <c r="Q44" s="26"/>
      <c r="R44" s="27"/>
      <c r="S44" s="20"/>
      <c r="T44" s="20"/>
      <c r="U44" s="20"/>
      <c r="V44" s="20"/>
      <c r="W44" s="20"/>
      <c r="X44" s="20"/>
      <c r="Y44" s="19"/>
      <c r="Z44" s="20"/>
      <c r="AA44" s="20"/>
      <c r="AB44" s="20"/>
      <c r="AC44" s="20"/>
      <c r="AD44" s="20"/>
      <c r="AE44" s="20"/>
      <c r="AF44" s="19"/>
      <c r="AG44" s="20"/>
      <c r="AH44" s="19"/>
      <c r="AI44" s="19"/>
      <c r="AJ44" s="20"/>
      <c r="AK44" s="20"/>
    </row>
    <row r="45" spans="1:37" ht="15.95" x14ac:dyDescent="0.2">
      <c r="N45" s="20"/>
      <c r="O45" s="20"/>
      <c r="P45" s="20"/>
      <c r="Q45" s="20"/>
      <c r="R45" s="19"/>
      <c r="S45" s="20"/>
      <c r="T45" s="20"/>
      <c r="U45" s="20"/>
      <c r="V45" s="20"/>
      <c r="W45" s="20"/>
      <c r="X45" s="20"/>
      <c r="Y45" s="19"/>
      <c r="Z45" s="20"/>
      <c r="AA45" s="20"/>
      <c r="AB45" s="20"/>
      <c r="AC45" s="20"/>
      <c r="AD45" s="20"/>
      <c r="AE45" s="20"/>
      <c r="AF45" s="19"/>
      <c r="AG45" s="20"/>
      <c r="AH45" s="19"/>
      <c r="AI45" s="19"/>
      <c r="AJ45" s="20"/>
      <c r="AK45" s="20"/>
    </row>
    <row r="46" spans="1:37" s="17" customFormat="1" ht="15.75" x14ac:dyDescent="0.25">
      <c r="A46" s="22" t="s">
        <v>24</v>
      </c>
      <c r="B46" s="22"/>
      <c r="S46" s="21"/>
      <c r="T46" s="21"/>
      <c r="U46" s="21"/>
      <c r="V46" s="21"/>
      <c r="W46" s="21"/>
      <c r="X46" s="21"/>
      <c r="Y46" s="21"/>
      <c r="Z46" s="21"/>
      <c r="AA46" s="21"/>
      <c r="AB46" s="21"/>
      <c r="AC46" s="21"/>
      <c r="AD46" s="21"/>
      <c r="AE46" s="21"/>
      <c r="AF46" s="21"/>
      <c r="AG46" s="21"/>
      <c r="AH46" s="21"/>
      <c r="AI46" s="21"/>
      <c r="AJ46" s="21"/>
      <c r="AK46" s="21"/>
    </row>
    <row r="47" spans="1:37" ht="15.95" x14ac:dyDescent="0.2">
      <c r="B47" s="18">
        <v>1</v>
      </c>
      <c r="C47" s="18">
        <v>2</v>
      </c>
      <c r="D47" s="18">
        <v>3</v>
      </c>
      <c r="E47" s="18">
        <v>4</v>
      </c>
      <c r="F47" s="18">
        <v>5</v>
      </c>
      <c r="G47" s="18">
        <v>6</v>
      </c>
      <c r="H47" s="18">
        <v>7</v>
      </c>
      <c r="I47" s="18">
        <v>8</v>
      </c>
      <c r="J47" s="18">
        <v>9</v>
      </c>
      <c r="K47" s="18">
        <v>10</v>
      </c>
      <c r="L47" s="18">
        <v>11</v>
      </c>
      <c r="M47" s="18">
        <v>12</v>
      </c>
      <c r="T47" s="20"/>
      <c r="U47" s="20"/>
      <c r="V47" s="20"/>
      <c r="W47" s="20"/>
      <c r="X47" s="20"/>
      <c r="Y47" s="20"/>
      <c r="Z47" s="19"/>
      <c r="AA47" s="20"/>
      <c r="AB47" s="20"/>
      <c r="AC47" s="20"/>
      <c r="AD47" s="20"/>
      <c r="AE47" s="20"/>
      <c r="AF47" s="20"/>
      <c r="AG47" s="20"/>
      <c r="AH47" s="20"/>
      <c r="AI47" s="20"/>
      <c r="AJ47" s="19"/>
      <c r="AK47" s="20"/>
    </row>
    <row r="48" spans="1:37" ht="15.95" x14ac:dyDescent="0.2">
      <c r="A48" s="18" t="s">
        <v>0</v>
      </c>
      <c r="B48" s="19">
        <v>50</v>
      </c>
      <c r="C48" s="19">
        <v>50</v>
      </c>
      <c r="D48" s="20">
        <v>50</v>
      </c>
      <c r="E48" s="20" t="s">
        <v>19</v>
      </c>
      <c r="F48" s="20" t="s">
        <v>23</v>
      </c>
      <c r="G48" s="20" t="s">
        <v>19</v>
      </c>
      <c r="H48" s="19" t="s">
        <v>17</v>
      </c>
      <c r="I48" s="19" t="s">
        <v>16</v>
      </c>
      <c r="J48" s="20" t="s">
        <v>18</v>
      </c>
      <c r="K48" s="20" t="s">
        <v>19</v>
      </c>
      <c r="L48" s="20" t="s">
        <v>23</v>
      </c>
      <c r="M48" s="19" t="s">
        <v>16</v>
      </c>
      <c r="O48" s="18">
        <f t="shared" ref="O48:O55" si="18">COUNTIF($B48:$M48,"a")</f>
        <v>1</v>
      </c>
      <c r="P48" s="18">
        <f t="shared" ref="P48:P55" si="19">COUNTIF($B48:$M48,"b")</f>
        <v>2</v>
      </c>
      <c r="Q48" s="18">
        <f t="shared" ref="Q48:Q55" si="20">COUNTIF($B48:$M48,"c")</f>
        <v>1</v>
      </c>
      <c r="R48" s="18">
        <f t="shared" ref="R48:R55" si="21">COUNTIF($B48:$M48,"d")</f>
        <v>3</v>
      </c>
      <c r="S48" s="18">
        <f>COUNTIF($B48:$M48,"e")</f>
        <v>2</v>
      </c>
      <c r="T48" s="20"/>
      <c r="U48" s="20"/>
      <c r="V48" s="20"/>
      <c r="W48" s="20"/>
      <c r="X48" s="20"/>
      <c r="Y48" s="20"/>
      <c r="Z48" s="19"/>
      <c r="AA48" s="20"/>
      <c r="AB48" s="20"/>
      <c r="AC48" s="20"/>
      <c r="AD48" s="20"/>
      <c r="AE48" s="20"/>
      <c r="AF48" s="20"/>
      <c r="AG48" s="20"/>
      <c r="AH48" s="20"/>
      <c r="AI48" s="20"/>
      <c r="AJ48" s="19"/>
      <c r="AK48" s="20"/>
    </row>
    <row r="49" spans="1:37" ht="15.95" x14ac:dyDescent="0.2">
      <c r="A49" s="18" t="s">
        <v>1</v>
      </c>
      <c r="B49" s="19">
        <v>50</v>
      </c>
      <c r="C49" s="19">
        <v>50</v>
      </c>
      <c r="D49" s="20" t="s">
        <v>16</v>
      </c>
      <c r="E49" s="20" t="s">
        <v>17</v>
      </c>
      <c r="F49" s="20" t="s">
        <v>18</v>
      </c>
      <c r="G49" s="20" t="s">
        <v>17</v>
      </c>
      <c r="H49" s="19" t="s">
        <v>19</v>
      </c>
      <c r="I49" s="19" t="s">
        <v>23</v>
      </c>
      <c r="J49" s="20" t="s">
        <v>16</v>
      </c>
      <c r="K49" s="20" t="s">
        <v>17</v>
      </c>
      <c r="L49" s="20" t="s">
        <v>18</v>
      </c>
      <c r="M49" s="19" t="s">
        <v>23</v>
      </c>
      <c r="O49" s="18">
        <f t="shared" si="18"/>
        <v>3</v>
      </c>
      <c r="P49" s="18">
        <f t="shared" si="19"/>
        <v>2</v>
      </c>
      <c r="Q49" s="18">
        <f t="shared" si="20"/>
        <v>2</v>
      </c>
      <c r="R49" s="18">
        <f t="shared" si="21"/>
        <v>1</v>
      </c>
      <c r="S49" s="18">
        <f t="shared" ref="S49:S55" si="22">COUNTIF($B49:$M49,"e")</f>
        <v>2</v>
      </c>
      <c r="T49" s="20"/>
      <c r="U49" s="20"/>
      <c r="V49" s="20"/>
      <c r="W49" s="20"/>
      <c r="X49" s="20"/>
      <c r="Y49" s="20"/>
      <c r="Z49" s="19"/>
      <c r="AA49" s="20"/>
      <c r="AB49" s="20"/>
      <c r="AC49" s="20"/>
      <c r="AD49" s="20"/>
      <c r="AE49" s="20"/>
      <c r="AF49" s="20"/>
      <c r="AG49" s="20"/>
      <c r="AH49" s="20"/>
      <c r="AI49" s="20"/>
      <c r="AJ49" s="19"/>
      <c r="AK49" s="20"/>
    </row>
    <row r="50" spans="1:37" ht="15.95" x14ac:dyDescent="0.2">
      <c r="A50" s="18" t="s">
        <v>2</v>
      </c>
      <c r="B50" s="19" t="s">
        <v>23</v>
      </c>
      <c r="C50" s="19" t="s">
        <v>18</v>
      </c>
      <c r="D50" s="20" t="s">
        <v>17</v>
      </c>
      <c r="E50" s="20" t="s">
        <v>16</v>
      </c>
      <c r="F50" s="20" t="s">
        <v>19</v>
      </c>
      <c r="G50" s="20" t="s">
        <v>16</v>
      </c>
      <c r="H50" s="19" t="s">
        <v>23</v>
      </c>
      <c r="I50" s="19" t="s">
        <v>18</v>
      </c>
      <c r="J50" s="20" t="s">
        <v>17</v>
      </c>
      <c r="K50" s="20" t="s">
        <v>16</v>
      </c>
      <c r="L50" s="20" t="s">
        <v>19</v>
      </c>
      <c r="M50" s="19" t="s">
        <v>18</v>
      </c>
      <c r="O50" s="18">
        <f t="shared" si="18"/>
        <v>2</v>
      </c>
      <c r="P50" s="18">
        <f t="shared" si="19"/>
        <v>3</v>
      </c>
      <c r="Q50" s="18">
        <f t="shared" si="20"/>
        <v>3</v>
      </c>
      <c r="R50" s="18">
        <f t="shared" si="21"/>
        <v>2</v>
      </c>
      <c r="S50" s="18">
        <f t="shared" si="22"/>
        <v>2</v>
      </c>
      <c r="T50" s="20"/>
      <c r="U50" s="20"/>
      <c r="V50" s="20"/>
      <c r="W50" s="20"/>
      <c r="X50" s="20"/>
      <c r="Y50" s="20"/>
      <c r="Z50" s="20"/>
      <c r="AA50" s="20"/>
      <c r="AB50" s="20"/>
      <c r="AC50" s="20"/>
      <c r="AD50" s="20"/>
      <c r="AE50" s="20"/>
      <c r="AF50" s="20"/>
      <c r="AG50" s="20"/>
      <c r="AH50" s="20"/>
      <c r="AI50" s="20"/>
      <c r="AJ50" s="20"/>
      <c r="AK50" s="20"/>
    </row>
    <row r="51" spans="1:37" ht="15.95" x14ac:dyDescent="0.2">
      <c r="A51" s="18" t="s">
        <v>3</v>
      </c>
      <c r="B51" s="20" t="s">
        <v>16</v>
      </c>
      <c r="C51" s="20" t="s">
        <v>19</v>
      </c>
      <c r="D51" s="20" t="s">
        <v>23</v>
      </c>
      <c r="E51" s="20" t="s">
        <v>18</v>
      </c>
      <c r="F51" s="20" t="s">
        <v>17</v>
      </c>
      <c r="G51" s="20" t="s">
        <v>18</v>
      </c>
      <c r="H51" s="20" t="s">
        <v>16</v>
      </c>
      <c r="I51" s="20" t="s">
        <v>19</v>
      </c>
      <c r="J51" s="20" t="s">
        <v>23</v>
      </c>
      <c r="K51" s="20" t="s">
        <v>18</v>
      </c>
      <c r="L51" s="20" t="s">
        <v>17</v>
      </c>
      <c r="M51" s="20" t="s">
        <v>19</v>
      </c>
      <c r="N51" s="19"/>
      <c r="O51" s="18">
        <f t="shared" si="18"/>
        <v>2</v>
      </c>
      <c r="P51" s="18">
        <f t="shared" si="19"/>
        <v>2</v>
      </c>
      <c r="Q51" s="18">
        <f t="shared" si="20"/>
        <v>3</v>
      </c>
      <c r="R51" s="18">
        <f t="shared" si="21"/>
        <v>3</v>
      </c>
      <c r="S51" s="18">
        <f t="shared" si="22"/>
        <v>2</v>
      </c>
    </row>
    <row r="52" spans="1:37" ht="15.95" x14ac:dyDescent="0.2">
      <c r="A52" s="18" t="s">
        <v>4</v>
      </c>
      <c r="B52" s="20" t="s">
        <v>18</v>
      </c>
      <c r="C52" s="20" t="s">
        <v>17</v>
      </c>
      <c r="D52" s="20" t="s">
        <v>19</v>
      </c>
      <c r="E52" s="20" t="s">
        <v>23</v>
      </c>
      <c r="F52" s="20" t="s">
        <v>16</v>
      </c>
      <c r="G52" s="20" t="s">
        <v>23</v>
      </c>
      <c r="H52" s="20" t="s">
        <v>18</v>
      </c>
      <c r="I52" s="20" t="s">
        <v>17</v>
      </c>
      <c r="J52" s="20" t="s">
        <v>19</v>
      </c>
      <c r="K52" s="20" t="s">
        <v>23</v>
      </c>
      <c r="L52" s="20" t="s">
        <v>16</v>
      </c>
      <c r="M52" s="20" t="s">
        <v>17</v>
      </c>
      <c r="N52" s="19"/>
      <c r="O52" s="18">
        <f t="shared" si="18"/>
        <v>3</v>
      </c>
      <c r="P52" s="18">
        <f t="shared" si="19"/>
        <v>2</v>
      </c>
      <c r="Q52" s="18">
        <f t="shared" si="20"/>
        <v>2</v>
      </c>
      <c r="R52" s="18">
        <f t="shared" si="21"/>
        <v>2</v>
      </c>
      <c r="S52" s="18">
        <f t="shared" si="22"/>
        <v>3</v>
      </c>
    </row>
    <row r="53" spans="1:37" ht="15.95" x14ac:dyDescent="0.2">
      <c r="A53" s="18" t="s">
        <v>5</v>
      </c>
      <c r="B53" s="19" t="s">
        <v>19</v>
      </c>
      <c r="C53" s="19" t="s">
        <v>23</v>
      </c>
      <c r="D53" s="20" t="s">
        <v>16</v>
      </c>
      <c r="E53" s="20" t="s">
        <v>17</v>
      </c>
      <c r="F53" s="20" t="s">
        <v>18</v>
      </c>
      <c r="G53" s="20" t="s">
        <v>17</v>
      </c>
      <c r="H53" s="19" t="s">
        <v>19</v>
      </c>
      <c r="I53" s="19" t="s">
        <v>23</v>
      </c>
      <c r="J53" s="20" t="s">
        <v>16</v>
      </c>
      <c r="K53" s="20" t="s">
        <v>17</v>
      </c>
      <c r="L53" s="20" t="s">
        <v>18</v>
      </c>
      <c r="M53" s="19" t="s">
        <v>23</v>
      </c>
      <c r="N53" s="19"/>
      <c r="O53" s="18">
        <f t="shared" si="18"/>
        <v>3</v>
      </c>
      <c r="P53" s="18">
        <f t="shared" si="19"/>
        <v>2</v>
      </c>
      <c r="Q53" s="18">
        <f t="shared" si="20"/>
        <v>2</v>
      </c>
      <c r="R53" s="18">
        <f t="shared" si="21"/>
        <v>2</v>
      </c>
      <c r="S53" s="18">
        <f t="shared" si="22"/>
        <v>3</v>
      </c>
    </row>
    <row r="54" spans="1:37" ht="15.95" x14ac:dyDescent="0.2">
      <c r="A54" s="18" t="s">
        <v>6</v>
      </c>
      <c r="B54" s="19" t="s">
        <v>23</v>
      </c>
      <c r="C54" s="19" t="s">
        <v>18</v>
      </c>
      <c r="D54" s="20" t="s">
        <v>17</v>
      </c>
      <c r="E54" s="20" t="s">
        <v>16</v>
      </c>
      <c r="F54" s="20" t="s">
        <v>19</v>
      </c>
      <c r="G54" s="20" t="s">
        <v>16</v>
      </c>
      <c r="H54" s="19" t="s">
        <v>23</v>
      </c>
      <c r="I54" s="19" t="s">
        <v>18</v>
      </c>
      <c r="J54" s="20" t="s">
        <v>17</v>
      </c>
      <c r="K54" s="20" t="s">
        <v>16</v>
      </c>
      <c r="L54" s="20" t="s">
        <v>19</v>
      </c>
      <c r="M54" s="19" t="s">
        <v>18</v>
      </c>
      <c r="N54" s="20"/>
      <c r="O54" s="18">
        <f t="shared" si="18"/>
        <v>2</v>
      </c>
      <c r="P54" s="18">
        <f t="shared" si="19"/>
        <v>3</v>
      </c>
      <c r="Q54" s="18">
        <f t="shared" si="20"/>
        <v>3</v>
      </c>
      <c r="R54" s="18">
        <f t="shared" si="21"/>
        <v>2</v>
      </c>
      <c r="S54" s="18">
        <f t="shared" si="22"/>
        <v>2</v>
      </c>
    </row>
    <row r="55" spans="1:37" ht="15.95" x14ac:dyDescent="0.2">
      <c r="A55" s="18" t="s">
        <v>7</v>
      </c>
      <c r="B55" s="20" t="s">
        <v>16</v>
      </c>
      <c r="C55" s="20" t="s">
        <v>19</v>
      </c>
      <c r="D55" s="20" t="s">
        <v>23</v>
      </c>
      <c r="E55" s="20" t="s">
        <v>18</v>
      </c>
      <c r="F55" s="20" t="s">
        <v>17</v>
      </c>
      <c r="G55" s="20" t="s">
        <v>18</v>
      </c>
      <c r="H55" s="20" t="s">
        <v>16</v>
      </c>
      <c r="I55" s="20" t="s">
        <v>19</v>
      </c>
      <c r="J55" s="20">
        <v>0</v>
      </c>
      <c r="K55" s="20">
        <v>0</v>
      </c>
      <c r="L55" s="20">
        <v>0</v>
      </c>
      <c r="M55" s="20">
        <v>0</v>
      </c>
      <c r="N55" s="20"/>
      <c r="O55" s="18">
        <f t="shared" si="18"/>
        <v>1</v>
      </c>
      <c r="P55" s="18">
        <f t="shared" si="19"/>
        <v>2</v>
      </c>
      <c r="Q55" s="18">
        <f t="shared" si="20"/>
        <v>2</v>
      </c>
      <c r="R55" s="18">
        <f t="shared" si="21"/>
        <v>2</v>
      </c>
      <c r="S55" s="18">
        <f t="shared" si="22"/>
        <v>1</v>
      </c>
    </row>
    <row r="56" spans="1:37" ht="15.75" x14ac:dyDescent="0.25">
      <c r="N56" s="23" t="s">
        <v>35</v>
      </c>
      <c r="O56" s="23">
        <f>SUM(O48:O55)</f>
        <v>17</v>
      </c>
      <c r="P56" s="23">
        <f>SUM(P48:P55)</f>
        <v>18</v>
      </c>
      <c r="Q56" s="23">
        <f>SUM(Q48:Q55)</f>
        <v>18</v>
      </c>
      <c r="R56" s="23">
        <f>SUM(R48:R55)</f>
        <v>17</v>
      </c>
      <c r="S56" s="23">
        <f>SUM(S48:S55)</f>
        <v>17</v>
      </c>
    </row>
    <row r="57" spans="1:37" ht="15.75" x14ac:dyDescent="0.25">
      <c r="B57" s="18">
        <f>COUNTIF(B$48:B$55,"a")</f>
        <v>0</v>
      </c>
      <c r="C57" s="18">
        <f t="shared" ref="C57:M57" si="23">COUNTIF(C$48:C$55,"a")</f>
        <v>1</v>
      </c>
      <c r="D57" s="18">
        <f t="shared" si="23"/>
        <v>2</v>
      </c>
      <c r="E57" s="18">
        <f t="shared" si="23"/>
        <v>2</v>
      </c>
      <c r="F57" s="18">
        <f t="shared" si="23"/>
        <v>2</v>
      </c>
      <c r="G57" s="18">
        <f t="shared" si="23"/>
        <v>2</v>
      </c>
      <c r="H57" s="18">
        <f t="shared" si="23"/>
        <v>1</v>
      </c>
      <c r="I57" s="18">
        <f t="shared" si="23"/>
        <v>1</v>
      </c>
      <c r="J57" s="18">
        <f t="shared" si="23"/>
        <v>2</v>
      </c>
      <c r="K57" s="18">
        <f t="shared" si="23"/>
        <v>2</v>
      </c>
      <c r="L57" s="18">
        <f t="shared" si="23"/>
        <v>1</v>
      </c>
      <c r="M57" s="18">
        <f t="shared" si="23"/>
        <v>1</v>
      </c>
      <c r="N57" s="24">
        <f>SUM(B57:M57)</f>
        <v>17</v>
      </c>
      <c r="O57" s="25" t="s">
        <v>17</v>
      </c>
      <c r="P57" s="25" t="s">
        <v>16</v>
      </c>
      <c r="Q57" s="25" t="s">
        <v>18</v>
      </c>
      <c r="R57" s="25" t="s">
        <v>19</v>
      </c>
      <c r="S57" s="25" t="s">
        <v>23</v>
      </c>
    </row>
    <row r="58" spans="1:37" ht="15.75" x14ac:dyDescent="0.25">
      <c r="B58" s="18">
        <f>COUNTIF(B$48:B$55,"b")</f>
        <v>2</v>
      </c>
      <c r="C58" s="18">
        <f t="shared" ref="C58:M58" si="24">COUNTIF(C$48:C$55,"b")</f>
        <v>0</v>
      </c>
      <c r="D58" s="18">
        <f t="shared" si="24"/>
        <v>2</v>
      </c>
      <c r="E58" s="18">
        <f t="shared" si="24"/>
        <v>2</v>
      </c>
      <c r="F58" s="18">
        <f t="shared" si="24"/>
        <v>1</v>
      </c>
      <c r="G58" s="18">
        <f t="shared" si="24"/>
        <v>2</v>
      </c>
      <c r="H58" s="18">
        <f t="shared" si="24"/>
        <v>2</v>
      </c>
      <c r="I58" s="18">
        <f t="shared" si="24"/>
        <v>1</v>
      </c>
      <c r="J58" s="18">
        <f t="shared" si="24"/>
        <v>2</v>
      </c>
      <c r="K58" s="18">
        <f t="shared" si="24"/>
        <v>2</v>
      </c>
      <c r="L58" s="18">
        <f t="shared" si="24"/>
        <v>1</v>
      </c>
      <c r="M58" s="18">
        <f t="shared" si="24"/>
        <v>1</v>
      </c>
      <c r="N58" s="24">
        <f>SUM(B58:M58)</f>
        <v>18</v>
      </c>
      <c r="O58" s="25" t="s">
        <v>16</v>
      </c>
      <c r="P58" s="25"/>
      <c r="Q58" s="26"/>
      <c r="R58" s="26"/>
      <c r="S58" s="25"/>
    </row>
    <row r="59" spans="1:37" ht="15.75" x14ac:dyDescent="0.25">
      <c r="B59" s="18">
        <f>COUNTIF(B$48:B$55,"c")</f>
        <v>1</v>
      </c>
      <c r="C59" s="18">
        <f t="shared" ref="C59:M59" si="25">COUNTIF(C$48:C$55,"c")</f>
        <v>2</v>
      </c>
      <c r="D59" s="18">
        <f t="shared" si="25"/>
        <v>0</v>
      </c>
      <c r="E59" s="18">
        <f t="shared" si="25"/>
        <v>2</v>
      </c>
      <c r="F59" s="18">
        <f t="shared" si="25"/>
        <v>2</v>
      </c>
      <c r="G59" s="18">
        <f t="shared" si="25"/>
        <v>2</v>
      </c>
      <c r="H59" s="18">
        <f t="shared" si="25"/>
        <v>1</v>
      </c>
      <c r="I59" s="18">
        <f t="shared" si="25"/>
        <v>2</v>
      </c>
      <c r="J59" s="18">
        <f t="shared" si="25"/>
        <v>1</v>
      </c>
      <c r="K59" s="18">
        <f t="shared" si="25"/>
        <v>1</v>
      </c>
      <c r="L59" s="18">
        <f t="shared" si="25"/>
        <v>2</v>
      </c>
      <c r="M59" s="18">
        <f t="shared" si="25"/>
        <v>2</v>
      </c>
      <c r="N59" s="24">
        <f>SUM(B59:M59)</f>
        <v>18</v>
      </c>
      <c r="O59" s="26" t="s">
        <v>18</v>
      </c>
      <c r="P59" s="26"/>
      <c r="Q59" s="26"/>
      <c r="R59" s="27"/>
      <c r="S59" s="25"/>
    </row>
    <row r="60" spans="1:37" ht="15.75" x14ac:dyDescent="0.25">
      <c r="B60" s="18">
        <f>COUNTIF(B$48:B$55,"d")</f>
        <v>1</v>
      </c>
      <c r="C60" s="18">
        <f t="shared" ref="C60:M60" si="26">COUNTIF(C$48:C$55,"d")</f>
        <v>2</v>
      </c>
      <c r="D60" s="18">
        <f t="shared" si="26"/>
        <v>1</v>
      </c>
      <c r="E60" s="18">
        <f t="shared" si="26"/>
        <v>1</v>
      </c>
      <c r="F60" s="18">
        <f t="shared" si="26"/>
        <v>2</v>
      </c>
      <c r="G60" s="18">
        <f t="shared" si="26"/>
        <v>1</v>
      </c>
      <c r="H60" s="18">
        <f t="shared" si="26"/>
        <v>2</v>
      </c>
      <c r="I60" s="18">
        <f t="shared" si="26"/>
        <v>2</v>
      </c>
      <c r="J60" s="18">
        <f t="shared" si="26"/>
        <v>1</v>
      </c>
      <c r="K60" s="18">
        <f t="shared" si="26"/>
        <v>1</v>
      </c>
      <c r="L60" s="18">
        <f t="shared" si="26"/>
        <v>2</v>
      </c>
      <c r="M60" s="18">
        <f t="shared" si="26"/>
        <v>1</v>
      </c>
      <c r="N60" s="24">
        <f>SUM(B60:M60)</f>
        <v>17</v>
      </c>
      <c r="O60" s="26" t="s">
        <v>19</v>
      </c>
      <c r="P60" s="26"/>
      <c r="Q60" s="26"/>
      <c r="R60" s="27"/>
      <c r="S60" s="25"/>
    </row>
    <row r="61" spans="1:37" ht="15.75" x14ac:dyDescent="0.25">
      <c r="B61" s="18">
        <f>COUNTIF(B$48:B$55,"e")</f>
        <v>2</v>
      </c>
      <c r="C61" s="18">
        <f t="shared" ref="C61:M61" si="27">COUNTIF(C$48:C$55,"e")</f>
        <v>1</v>
      </c>
      <c r="D61" s="18">
        <f t="shared" si="27"/>
        <v>2</v>
      </c>
      <c r="E61" s="18">
        <f t="shared" si="27"/>
        <v>1</v>
      </c>
      <c r="F61" s="18">
        <f t="shared" si="27"/>
        <v>1</v>
      </c>
      <c r="G61" s="18">
        <f t="shared" si="27"/>
        <v>1</v>
      </c>
      <c r="H61" s="18">
        <f t="shared" si="27"/>
        <v>2</v>
      </c>
      <c r="I61" s="18">
        <f t="shared" si="27"/>
        <v>2</v>
      </c>
      <c r="J61" s="18">
        <f t="shared" si="27"/>
        <v>1</v>
      </c>
      <c r="K61" s="18">
        <f t="shared" si="27"/>
        <v>1</v>
      </c>
      <c r="L61" s="18">
        <f t="shared" si="27"/>
        <v>1</v>
      </c>
      <c r="M61" s="18">
        <f t="shared" si="27"/>
        <v>2</v>
      </c>
      <c r="N61" s="24">
        <f>SUM(B61:M61)</f>
        <v>17</v>
      </c>
      <c r="O61" s="25" t="s">
        <v>23</v>
      </c>
      <c r="P61" s="25"/>
      <c r="Q61" s="25"/>
      <c r="R61" s="25"/>
      <c r="S61" s="25"/>
    </row>
    <row r="62" spans="1:37" x14ac:dyDescent="0.2">
      <c r="N62" s="20"/>
    </row>
  </sheetData>
  <conditionalFormatting sqref="B3:M10">
    <cfRule type="containsText" dxfId="62" priority="36" operator="containsText" text="e">
      <formula>NOT(ISERROR(SEARCH("e",B3)))</formula>
    </cfRule>
    <cfRule type="containsText" dxfId="61" priority="37" operator="containsText" text="0">
      <formula>NOT(ISERROR(SEARCH("0",B3)))</formula>
    </cfRule>
    <cfRule type="containsText" dxfId="60" priority="38" operator="containsText" text="50">
      <formula>NOT(ISERROR(SEARCH("50",B3)))</formula>
    </cfRule>
    <cfRule type="containsText" dxfId="59" priority="39" operator="containsText" text="d">
      <formula>NOT(ISERROR(SEARCH("d",B3)))</formula>
    </cfRule>
    <cfRule type="containsText" dxfId="58" priority="40" operator="containsText" text="c">
      <formula>NOT(ISERROR(SEARCH("c",B3)))</formula>
    </cfRule>
    <cfRule type="containsText" dxfId="57" priority="41" operator="containsText" text="b">
      <formula>NOT(ISERROR(SEARCH("b",B3)))</formula>
    </cfRule>
    <cfRule type="containsText" dxfId="56" priority="42" operator="containsText" text="a">
      <formula>NOT(ISERROR(SEARCH("a",B3)))</formula>
    </cfRule>
  </conditionalFormatting>
  <conditionalFormatting sqref="B17:M24">
    <cfRule type="containsText" dxfId="55" priority="29" operator="containsText" text="e">
      <formula>NOT(ISERROR(SEARCH("e",B17)))</formula>
    </cfRule>
    <cfRule type="containsText" dxfId="54" priority="30" operator="containsText" text="0">
      <formula>NOT(ISERROR(SEARCH("0",B17)))</formula>
    </cfRule>
    <cfRule type="containsText" dxfId="53" priority="31" operator="containsText" text="50">
      <formula>NOT(ISERROR(SEARCH("50",B17)))</formula>
    </cfRule>
    <cfRule type="containsText" dxfId="52" priority="32" operator="containsText" text="d">
      <formula>NOT(ISERROR(SEARCH("d",B17)))</formula>
    </cfRule>
    <cfRule type="containsText" dxfId="51" priority="33" operator="containsText" text="c">
      <formula>NOT(ISERROR(SEARCH("c",B17)))</formula>
    </cfRule>
    <cfRule type="containsText" dxfId="50" priority="34" operator="containsText" text="b">
      <formula>NOT(ISERROR(SEARCH("b",B17)))</formula>
    </cfRule>
    <cfRule type="containsText" dxfId="49" priority="35" operator="containsText" text="a">
      <formula>NOT(ISERROR(SEARCH("a",B17)))</formula>
    </cfRule>
  </conditionalFormatting>
  <conditionalFormatting sqref="B32:M39">
    <cfRule type="containsText" dxfId="48" priority="22" operator="containsText" text="e">
      <formula>NOT(ISERROR(SEARCH("e",B32)))</formula>
    </cfRule>
    <cfRule type="containsText" dxfId="47" priority="23" operator="containsText" text="0">
      <formula>NOT(ISERROR(SEARCH("0",B32)))</formula>
    </cfRule>
    <cfRule type="containsText" dxfId="46" priority="24" operator="containsText" text="50">
      <formula>NOT(ISERROR(SEARCH("50",B32)))</formula>
    </cfRule>
    <cfRule type="containsText" dxfId="45" priority="25" operator="containsText" text="d">
      <formula>NOT(ISERROR(SEARCH("d",B32)))</formula>
    </cfRule>
    <cfRule type="containsText" dxfId="44" priority="26" operator="containsText" text="c">
      <formula>NOT(ISERROR(SEARCH("c",B32)))</formula>
    </cfRule>
    <cfRule type="containsText" dxfId="43" priority="27" operator="containsText" text="b">
      <formula>NOT(ISERROR(SEARCH("b",B32)))</formula>
    </cfRule>
    <cfRule type="containsText" dxfId="42" priority="28" operator="containsText" text="a">
      <formula>NOT(ISERROR(SEARCH("a",B32)))</formula>
    </cfRule>
  </conditionalFormatting>
  <conditionalFormatting sqref="AF35:AK50">
    <cfRule type="containsText" dxfId="41" priority="15" operator="containsText" text="e">
      <formula>NOT(ISERROR(SEARCH("e",AF35)))</formula>
    </cfRule>
    <cfRule type="containsText" dxfId="40" priority="16" operator="containsText" text="0">
      <formula>NOT(ISERROR(SEARCH("0",AF35)))</formula>
    </cfRule>
    <cfRule type="containsText" dxfId="39" priority="17" operator="containsText" text="50">
      <formula>NOT(ISERROR(SEARCH("50",AF35)))</formula>
    </cfRule>
    <cfRule type="containsText" dxfId="38" priority="18" operator="containsText" text="d">
      <formula>NOT(ISERROR(SEARCH("d",AF35)))</formula>
    </cfRule>
    <cfRule type="containsText" dxfId="37" priority="19" operator="containsText" text="c">
      <formula>NOT(ISERROR(SEARCH("c",AF35)))</formula>
    </cfRule>
    <cfRule type="containsText" dxfId="36" priority="20" operator="containsText" text="b">
      <formula>NOT(ISERROR(SEARCH("b",AF35)))</formula>
    </cfRule>
    <cfRule type="containsText" dxfId="35" priority="21" operator="containsText" text="a">
      <formula>NOT(ISERROR(SEARCH("a",AF35)))</formula>
    </cfRule>
  </conditionalFormatting>
  <conditionalFormatting sqref="B48:M55">
    <cfRule type="containsText" dxfId="34" priority="8" operator="containsText" text="e">
      <formula>NOT(ISERROR(SEARCH("e",B48)))</formula>
    </cfRule>
    <cfRule type="containsText" dxfId="33" priority="9" operator="containsText" text="0">
      <formula>NOT(ISERROR(SEARCH("0",B48)))</formula>
    </cfRule>
    <cfRule type="containsText" dxfId="32" priority="10" operator="containsText" text="50">
      <formula>NOT(ISERROR(SEARCH("50",B48)))</formula>
    </cfRule>
    <cfRule type="containsText" dxfId="31" priority="11" operator="containsText" text="d">
      <formula>NOT(ISERROR(SEARCH("d",B48)))</formula>
    </cfRule>
    <cfRule type="containsText" dxfId="30" priority="12" operator="containsText" text="c">
      <formula>NOT(ISERROR(SEARCH("c",B48)))</formula>
    </cfRule>
    <cfRule type="containsText" dxfId="29" priority="13" operator="containsText" text="b">
      <formula>NOT(ISERROR(SEARCH("b",B48)))</formula>
    </cfRule>
    <cfRule type="containsText" dxfId="28" priority="14" operator="containsText" text="a">
      <formula>NOT(ISERROR(SEARCH("a",B48)))</formula>
    </cfRule>
  </conditionalFormatting>
  <pageMargins left="0.75" right="0.75" top="1" bottom="1" header="0.5" footer="0.5"/>
  <pageSetup paperSize="9"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AD68"/>
  <sheetViews>
    <sheetView tabSelected="1" workbookViewId="0">
      <selection activeCell="AF50" sqref="AF50"/>
    </sheetView>
  </sheetViews>
  <sheetFormatPr defaultColWidth="10.875" defaultRowHeight="15" x14ac:dyDescent="0.2"/>
  <cols>
    <col min="1" max="25" width="3.5" style="18" customWidth="1"/>
    <col min="26" max="26" width="5.375" style="18" bestFit="1" customWidth="1"/>
    <col min="27" max="29" width="4.375" style="18" bestFit="1" customWidth="1"/>
    <col min="30" max="30" width="3.375" style="18" bestFit="1" customWidth="1"/>
    <col min="31" max="16384" width="10.875" style="18"/>
  </cols>
  <sheetData>
    <row r="1" spans="1:28" s="17" customFormat="1" ht="15.75" x14ac:dyDescent="0.25">
      <c r="A1" s="22" t="s">
        <v>20</v>
      </c>
    </row>
    <row r="2" spans="1:28" ht="15.95" x14ac:dyDescent="0.2">
      <c r="B2" s="18">
        <v>1</v>
      </c>
      <c r="C2" s="18">
        <v>2</v>
      </c>
      <c r="D2" s="18">
        <v>3</v>
      </c>
      <c r="E2" s="18">
        <v>4</v>
      </c>
      <c r="F2" s="18">
        <v>5</v>
      </c>
      <c r="G2" s="18">
        <v>6</v>
      </c>
      <c r="H2" s="18">
        <v>7</v>
      </c>
      <c r="I2" s="18">
        <v>8</v>
      </c>
      <c r="J2" s="18">
        <v>9</v>
      </c>
      <c r="K2" s="18">
        <v>10</v>
      </c>
      <c r="L2" s="18">
        <v>11</v>
      </c>
      <c r="M2" s="18">
        <v>12</v>
      </c>
      <c r="N2" s="18">
        <v>13</v>
      </c>
      <c r="O2" s="18">
        <v>14</v>
      </c>
      <c r="P2" s="18">
        <v>15</v>
      </c>
      <c r="Q2" s="18">
        <v>16</v>
      </c>
      <c r="R2" s="18">
        <v>17</v>
      </c>
      <c r="S2" s="18">
        <v>18</v>
      </c>
      <c r="T2" s="18">
        <v>19</v>
      </c>
      <c r="U2" s="18">
        <v>20</v>
      </c>
      <c r="V2" s="18">
        <v>21</v>
      </c>
      <c r="W2" s="18">
        <v>22</v>
      </c>
      <c r="X2" s="18">
        <v>23</v>
      </c>
      <c r="Y2" s="18">
        <v>24</v>
      </c>
    </row>
    <row r="3" spans="1:28" ht="15.95" x14ac:dyDescent="0.2">
      <c r="A3" s="18" t="s">
        <v>0</v>
      </c>
      <c r="B3" s="19">
        <v>50</v>
      </c>
      <c r="C3" s="19">
        <v>50</v>
      </c>
      <c r="D3" s="20" t="s">
        <v>17</v>
      </c>
      <c r="E3" s="20" t="s">
        <v>16</v>
      </c>
      <c r="F3" s="20" t="s">
        <v>17</v>
      </c>
      <c r="G3" s="20" t="s">
        <v>16</v>
      </c>
      <c r="H3" s="20" t="s">
        <v>17</v>
      </c>
      <c r="I3" s="20" t="s">
        <v>16</v>
      </c>
      <c r="J3" s="19" t="s">
        <v>17</v>
      </c>
      <c r="K3" s="20" t="s">
        <v>16</v>
      </c>
      <c r="L3" s="20" t="s">
        <v>17</v>
      </c>
      <c r="M3" s="20" t="s">
        <v>16</v>
      </c>
      <c r="N3" s="20" t="s">
        <v>17</v>
      </c>
      <c r="O3" s="20" t="s">
        <v>16</v>
      </c>
      <c r="P3" s="20" t="s">
        <v>17</v>
      </c>
      <c r="Q3" s="19" t="s">
        <v>16</v>
      </c>
      <c r="R3" s="20" t="s">
        <v>17</v>
      </c>
      <c r="S3" s="20" t="s">
        <v>16</v>
      </c>
      <c r="T3" s="20" t="s">
        <v>17</v>
      </c>
      <c r="U3" s="20" t="s">
        <v>16</v>
      </c>
      <c r="V3" s="20" t="s">
        <v>17</v>
      </c>
      <c r="W3" s="20" t="s">
        <v>16</v>
      </c>
      <c r="X3" s="19" t="s">
        <v>17</v>
      </c>
      <c r="Y3" s="20" t="s">
        <v>16</v>
      </c>
      <c r="AA3" s="18">
        <f>COUNTIF($B3:$M3,"a")</f>
        <v>5</v>
      </c>
      <c r="AB3" s="18">
        <f t="shared" ref="AB3:AB18" si="0">COUNTIF($B3:$M3,"b")</f>
        <v>5</v>
      </c>
    </row>
    <row r="4" spans="1:28" ht="15.95" x14ac:dyDescent="0.2">
      <c r="A4" s="18" t="s">
        <v>1</v>
      </c>
      <c r="B4" s="19" t="s">
        <v>17</v>
      </c>
      <c r="C4" s="19" t="s">
        <v>16</v>
      </c>
      <c r="D4" s="20" t="s">
        <v>17</v>
      </c>
      <c r="E4" s="20" t="s">
        <v>16</v>
      </c>
      <c r="F4" s="20" t="s">
        <v>17</v>
      </c>
      <c r="G4" s="20" t="s">
        <v>16</v>
      </c>
      <c r="H4" s="20" t="s">
        <v>17</v>
      </c>
      <c r="I4" s="20" t="s">
        <v>16</v>
      </c>
      <c r="J4" s="19" t="s">
        <v>17</v>
      </c>
      <c r="K4" s="20" t="s">
        <v>16</v>
      </c>
      <c r="L4" s="20" t="s">
        <v>17</v>
      </c>
      <c r="M4" s="20" t="s">
        <v>16</v>
      </c>
      <c r="N4" s="20" t="s">
        <v>17</v>
      </c>
      <c r="O4" s="20" t="s">
        <v>16</v>
      </c>
      <c r="P4" s="20" t="s">
        <v>17</v>
      </c>
      <c r="Q4" s="19" t="s">
        <v>16</v>
      </c>
      <c r="R4" s="20" t="s">
        <v>17</v>
      </c>
      <c r="S4" s="20" t="s">
        <v>16</v>
      </c>
      <c r="T4" s="20" t="s">
        <v>17</v>
      </c>
      <c r="U4" s="20" t="s">
        <v>16</v>
      </c>
      <c r="V4" s="20" t="s">
        <v>17</v>
      </c>
      <c r="W4" s="20" t="s">
        <v>16</v>
      </c>
      <c r="X4" s="19" t="s">
        <v>17</v>
      </c>
      <c r="Y4" s="20" t="s">
        <v>16</v>
      </c>
      <c r="AA4" s="18">
        <f t="shared" ref="AA4:AA10" si="1">COUNTIF($B4:$M4,"a")</f>
        <v>6</v>
      </c>
      <c r="AB4" s="18">
        <f t="shared" si="0"/>
        <v>6</v>
      </c>
    </row>
    <row r="5" spans="1:28" ht="15.95" x14ac:dyDescent="0.2">
      <c r="A5" s="18" t="s">
        <v>2</v>
      </c>
      <c r="B5" s="19" t="s">
        <v>16</v>
      </c>
      <c r="C5" s="19" t="s">
        <v>17</v>
      </c>
      <c r="D5" s="20" t="s">
        <v>16</v>
      </c>
      <c r="E5" s="20" t="s">
        <v>17</v>
      </c>
      <c r="F5" s="20" t="s">
        <v>16</v>
      </c>
      <c r="G5" s="20" t="s">
        <v>17</v>
      </c>
      <c r="H5" s="20" t="s">
        <v>16</v>
      </c>
      <c r="I5" s="20" t="s">
        <v>17</v>
      </c>
      <c r="J5" s="19" t="s">
        <v>16</v>
      </c>
      <c r="K5" s="20" t="s">
        <v>17</v>
      </c>
      <c r="L5" s="20" t="s">
        <v>16</v>
      </c>
      <c r="M5" s="20" t="s">
        <v>17</v>
      </c>
      <c r="N5" s="20" t="s">
        <v>16</v>
      </c>
      <c r="O5" s="20" t="s">
        <v>17</v>
      </c>
      <c r="P5" s="20" t="s">
        <v>16</v>
      </c>
      <c r="Q5" s="19" t="s">
        <v>17</v>
      </c>
      <c r="R5" s="20" t="s">
        <v>16</v>
      </c>
      <c r="S5" s="20" t="s">
        <v>17</v>
      </c>
      <c r="T5" s="20" t="s">
        <v>16</v>
      </c>
      <c r="U5" s="20" t="s">
        <v>17</v>
      </c>
      <c r="V5" s="20" t="s">
        <v>16</v>
      </c>
      <c r="W5" s="20" t="s">
        <v>17</v>
      </c>
      <c r="X5" s="19" t="s">
        <v>16</v>
      </c>
      <c r="Y5" s="20" t="s">
        <v>17</v>
      </c>
      <c r="AA5" s="18">
        <f t="shared" si="1"/>
        <v>6</v>
      </c>
      <c r="AB5" s="18">
        <f t="shared" si="0"/>
        <v>6</v>
      </c>
    </row>
    <row r="6" spans="1:28" ht="15.95" x14ac:dyDescent="0.2">
      <c r="A6" s="18" t="s">
        <v>3</v>
      </c>
      <c r="B6" s="20" t="s">
        <v>16</v>
      </c>
      <c r="C6" s="20" t="s">
        <v>17</v>
      </c>
      <c r="D6" s="20" t="s">
        <v>16</v>
      </c>
      <c r="E6" s="20" t="s">
        <v>17</v>
      </c>
      <c r="F6" s="20" t="s">
        <v>16</v>
      </c>
      <c r="G6" s="20" t="s">
        <v>17</v>
      </c>
      <c r="H6" s="20" t="s">
        <v>16</v>
      </c>
      <c r="I6" s="20" t="s">
        <v>17</v>
      </c>
      <c r="J6" s="20" t="s">
        <v>16</v>
      </c>
      <c r="K6" s="20" t="s">
        <v>17</v>
      </c>
      <c r="L6" s="20" t="s">
        <v>16</v>
      </c>
      <c r="M6" s="20" t="s">
        <v>17</v>
      </c>
      <c r="N6" s="20" t="s">
        <v>16</v>
      </c>
      <c r="O6" s="20" t="s">
        <v>17</v>
      </c>
      <c r="P6" s="20" t="s">
        <v>16</v>
      </c>
      <c r="Q6" s="20" t="s">
        <v>17</v>
      </c>
      <c r="R6" s="20" t="s">
        <v>16</v>
      </c>
      <c r="S6" s="20" t="s">
        <v>17</v>
      </c>
      <c r="T6" s="20" t="s">
        <v>16</v>
      </c>
      <c r="U6" s="20" t="s">
        <v>17</v>
      </c>
      <c r="V6" s="20" t="s">
        <v>16</v>
      </c>
      <c r="W6" s="20" t="s">
        <v>17</v>
      </c>
      <c r="X6" s="20" t="s">
        <v>16</v>
      </c>
      <c r="Y6" s="20" t="s">
        <v>17</v>
      </c>
      <c r="AA6" s="18">
        <f t="shared" si="1"/>
        <v>6</v>
      </c>
      <c r="AB6" s="18">
        <f t="shared" si="0"/>
        <v>6</v>
      </c>
    </row>
    <row r="7" spans="1:28" ht="15.95" x14ac:dyDescent="0.2">
      <c r="A7" s="18" t="s">
        <v>4</v>
      </c>
      <c r="B7" s="20" t="s">
        <v>17</v>
      </c>
      <c r="C7" s="20" t="s">
        <v>16</v>
      </c>
      <c r="D7" s="20" t="s">
        <v>17</v>
      </c>
      <c r="E7" s="20" t="s">
        <v>16</v>
      </c>
      <c r="F7" s="20" t="s">
        <v>17</v>
      </c>
      <c r="G7" s="20" t="s">
        <v>16</v>
      </c>
      <c r="H7" s="19" t="s">
        <v>17</v>
      </c>
      <c r="I7" s="20" t="s">
        <v>16</v>
      </c>
      <c r="J7" s="20" t="s">
        <v>17</v>
      </c>
      <c r="K7" s="20" t="s">
        <v>16</v>
      </c>
      <c r="L7" s="20" t="s">
        <v>17</v>
      </c>
      <c r="M7" s="20" t="s">
        <v>16</v>
      </c>
      <c r="N7" s="20" t="s">
        <v>17</v>
      </c>
      <c r="O7" s="19" t="s">
        <v>16</v>
      </c>
      <c r="P7" s="20" t="s">
        <v>17</v>
      </c>
      <c r="Q7" s="20" t="s">
        <v>16</v>
      </c>
      <c r="R7" s="20" t="s">
        <v>17</v>
      </c>
      <c r="S7" s="20" t="s">
        <v>16</v>
      </c>
      <c r="T7" s="20" t="s">
        <v>17</v>
      </c>
      <c r="U7" s="20" t="s">
        <v>16</v>
      </c>
      <c r="V7" s="19" t="s">
        <v>17</v>
      </c>
      <c r="W7" s="20" t="s">
        <v>16</v>
      </c>
      <c r="X7" s="19" t="s">
        <v>17</v>
      </c>
      <c r="Y7" s="19" t="s">
        <v>16</v>
      </c>
      <c r="AA7" s="18">
        <f t="shared" si="1"/>
        <v>6</v>
      </c>
      <c r="AB7" s="18">
        <f t="shared" si="0"/>
        <v>6</v>
      </c>
    </row>
    <row r="8" spans="1:28" ht="15.95" x14ac:dyDescent="0.2">
      <c r="A8" s="18" t="s">
        <v>5</v>
      </c>
      <c r="B8" s="20" t="s">
        <v>17</v>
      </c>
      <c r="C8" s="20" t="s">
        <v>16</v>
      </c>
      <c r="D8" s="20" t="s">
        <v>17</v>
      </c>
      <c r="E8" s="20" t="s">
        <v>16</v>
      </c>
      <c r="F8" s="20" t="s">
        <v>17</v>
      </c>
      <c r="G8" s="20" t="s">
        <v>16</v>
      </c>
      <c r="H8" s="19" t="s">
        <v>17</v>
      </c>
      <c r="I8" s="20" t="s">
        <v>16</v>
      </c>
      <c r="J8" s="20" t="s">
        <v>17</v>
      </c>
      <c r="K8" s="20" t="s">
        <v>16</v>
      </c>
      <c r="L8" s="20" t="s">
        <v>17</v>
      </c>
      <c r="M8" s="20" t="s">
        <v>16</v>
      </c>
      <c r="N8" s="20" t="s">
        <v>17</v>
      </c>
      <c r="O8" s="19" t="s">
        <v>16</v>
      </c>
      <c r="P8" s="20" t="s">
        <v>17</v>
      </c>
      <c r="Q8" s="20" t="s">
        <v>16</v>
      </c>
      <c r="R8" s="20" t="s">
        <v>17</v>
      </c>
      <c r="S8" s="20" t="s">
        <v>16</v>
      </c>
      <c r="T8" s="20" t="s">
        <v>17</v>
      </c>
      <c r="U8" s="20" t="s">
        <v>16</v>
      </c>
      <c r="V8" s="19" t="s">
        <v>17</v>
      </c>
      <c r="W8" s="20" t="s">
        <v>16</v>
      </c>
      <c r="X8" s="19" t="s">
        <v>17</v>
      </c>
      <c r="Y8" s="19" t="s">
        <v>16</v>
      </c>
      <c r="AA8" s="18">
        <f t="shared" si="1"/>
        <v>6</v>
      </c>
      <c r="AB8" s="18">
        <f t="shared" si="0"/>
        <v>6</v>
      </c>
    </row>
    <row r="9" spans="1:28" ht="15.95" x14ac:dyDescent="0.2">
      <c r="A9" s="18" t="s">
        <v>6</v>
      </c>
      <c r="B9" s="20" t="s">
        <v>16</v>
      </c>
      <c r="C9" s="20" t="s">
        <v>17</v>
      </c>
      <c r="D9" s="20" t="s">
        <v>16</v>
      </c>
      <c r="E9" s="20" t="s">
        <v>17</v>
      </c>
      <c r="F9" s="20" t="s">
        <v>16</v>
      </c>
      <c r="G9" s="20" t="s">
        <v>17</v>
      </c>
      <c r="H9" s="19" t="s">
        <v>16</v>
      </c>
      <c r="I9" s="20" t="s">
        <v>17</v>
      </c>
      <c r="J9" s="20" t="s">
        <v>16</v>
      </c>
      <c r="K9" s="20" t="s">
        <v>17</v>
      </c>
      <c r="L9" s="20" t="s">
        <v>16</v>
      </c>
      <c r="M9" s="20" t="s">
        <v>17</v>
      </c>
      <c r="N9" s="20" t="s">
        <v>16</v>
      </c>
      <c r="O9" s="19" t="s">
        <v>17</v>
      </c>
      <c r="P9" s="20" t="s">
        <v>16</v>
      </c>
      <c r="Q9" s="20" t="s">
        <v>17</v>
      </c>
      <c r="R9" s="20" t="s">
        <v>16</v>
      </c>
      <c r="S9" s="20" t="s">
        <v>17</v>
      </c>
      <c r="T9" s="20" t="s">
        <v>16</v>
      </c>
      <c r="U9" s="20" t="s">
        <v>17</v>
      </c>
      <c r="V9" s="19" t="s">
        <v>16</v>
      </c>
      <c r="W9" s="20" t="s">
        <v>17</v>
      </c>
      <c r="X9" s="19" t="s">
        <v>16</v>
      </c>
      <c r="Y9" s="19" t="s">
        <v>17</v>
      </c>
      <c r="AA9" s="18">
        <f t="shared" si="1"/>
        <v>6</v>
      </c>
      <c r="AB9" s="18">
        <f t="shared" si="0"/>
        <v>6</v>
      </c>
    </row>
    <row r="10" spans="1:28" ht="15.95" x14ac:dyDescent="0.2">
      <c r="A10" s="18" t="s">
        <v>7</v>
      </c>
      <c r="B10" s="20" t="s">
        <v>16</v>
      </c>
      <c r="C10" s="20" t="s">
        <v>17</v>
      </c>
      <c r="D10" s="20" t="s">
        <v>16</v>
      </c>
      <c r="E10" s="20" t="s">
        <v>17</v>
      </c>
      <c r="F10" s="20" t="s">
        <v>16</v>
      </c>
      <c r="G10" s="20" t="s">
        <v>17</v>
      </c>
      <c r="H10" s="20" t="s">
        <v>16</v>
      </c>
      <c r="I10" s="20" t="s">
        <v>17</v>
      </c>
      <c r="J10" s="20" t="s">
        <v>16</v>
      </c>
      <c r="K10" s="20" t="s">
        <v>17</v>
      </c>
      <c r="L10" s="20" t="s">
        <v>16</v>
      </c>
      <c r="M10" s="20" t="s">
        <v>17</v>
      </c>
      <c r="N10" s="20" t="s">
        <v>16</v>
      </c>
      <c r="O10" s="20" t="s">
        <v>17</v>
      </c>
      <c r="P10" s="20" t="s">
        <v>16</v>
      </c>
      <c r="Q10" s="20" t="s">
        <v>17</v>
      </c>
      <c r="R10" s="20" t="s">
        <v>16</v>
      </c>
      <c r="S10" s="20" t="s">
        <v>17</v>
      </c>
      <c r="T10" s="20" t="s">
        <v>16</v>
      </c>
      <c r="U10" s="20" t="s">
        <v>17</v>
      </c>
      <c r="V10" s="20" t="s">
        <v>16</v>
      </c>
      <c r="W10" s="20" t="s">
        <v>17</v>
      </c>
      <c r="X10" s="20" t="s">
        <v>16</v>
      </c>
      <c r="Y10" s="20" t="s">
        <v>17</v>
      </c>
      <c r="AA10" s="18">
        <f t="shared" si="1"/>
        <v>6</v>
      </c>
      <c r="AB10" s="18">
        <f t="shared" si="0"/>
        <v>6</v>
      </c>
    </row>
    <row r="11" spans="1:28" ht="15.95" x14ac:dyDescent="0.2">
      <c r="A11" s="18" t="s">
        <v>8</v>
      </c>
      <c r="B11" s="20" t="s">
        <v>17</v>
      </c>
      <c r="C11" s="20" t="s">
        <v>16</v>
      </c>
      <c r="D11" s="20" t="s">
        <v>17</v>
      </c>
      <c r="E11" s="20" t="s">
        <v>16</v>
      </c>
      <c r="F11" s="19" t="s">
        <v>17</v>
      </c>
      <c r="G11" s="20" t="s">
        <v>16</v>
      </c>
      <c r="H11" s="20" t="s">
        <v>17</v>
      </c>
      <c r="I11" s="20" t="s">
        <v>16</v>
      </c>
      <c r="J11" s="20" t="s">
        <v>17</v>
      </c>
      <c r="K11" s="20" t="s">
        <v>16</v>
      </c>
      <c r="L11" s="20" t="s">
        <v>17</v>
      </c>
      <c r="M11" s="19" t="s">
        <v>16</v>
      </c>
      <c r="N11" s="20" t="s">
        <v>17</v>
      </c>
      <c r="O11" s="20" t="s">
        <v>16</v>
      </c>
      <c r="P11" s="20" t="s">
        <v>17</v>
      </c>
      <c r="Q11" s="20" t="s">
        <v>16</v>
      </c>
      <c r="R11" s="20" t="s">
        <v>17</v>
      </c>
      <c r="S11" s="20" t="s">
        <v>16</v>
      </c>
      <c r="T11" s="19" t="s">
        <v>17</v>
      </c>
      <c r="U11" s="20" t="s">
        <v>16</v>
      </c>
      <c r="V11" s="19" t="s">
        <v>17</v>
      </c>
      <c r="W11" s="19" t="s">
        <v>16</v>
      </c>
      <c r="X11" s="20" t="s">
        <v>17</v>
      </c>
      <c r="Y11" s="20" t="s">
        <v>16</v>
      </c>
      <c r="AA11" s="18" t="s">
        <v>17</v>
      </c>
      <c r="AB11" s="18" t="s">
        <v>16</v>
      </c>
    </row>
    <row r="12" spans="1:28" ht="15.95" x14ac:dyDescent="0.2">
      <c r="A12" s="18" t="s">
        <v>9</v>
      </c>
      <c r="B12" s="20" t="s">
        <v>17</v>
      </c>
      <c r="C12" s="20" t="s">
        <v>16</v>
      </c>
      <c r="D12" s="20" t="s">
        <v>17</v>
      </c>
      <c r="E12" s="20" t="s">
        <v>16</v>
      </c>
      <c r="F12" s="19" t="s">
        <v>17</v>
      </c>
      <c r="G12" s="20" t="s">
        <v>16</v>
      </c>
      <c r="H12" s="20" t="s">
        <v>17</v>
      </c>
      <c r="I12" s="20" t="s">
        <v>16</v>
      </c>
      <c r="J12" s="20" t="s">
        <v>17</v>
      </c>
      <c r="K12" s="20" t="s">
        <v>16</v>
      </c>
      <c r="L12" s="20" t="s">
        <v>17</v>
      </c>
      <c r="M12" s="19" t="s">
        <v>16</v>
      </c>
      <c r="N12" s="20" t="s">
        <v>17</v>
      </c>
      <c r="O12" s="20" t="s">
        <v>16</v>
      </c>
      <c r="P12" s="20" t="s">
        <v>17</v>
      </c>
      <c r="Q12" s="20" t="s">
        <v>16</v>
      </c>
      <c r="R12" s="20" t="s">
        <v>17</v>
      </c>
      <c r="S12" s="20" t="s">
        <v>16</v>
      </c>
      <c r="T12" s="19" t="s">
        <v>17</v>
      </c>
      <c r="U12" s="20" t="s">
        <v>16</v>
      </c>
      <c r="V12" s="19" t="s">
        <v>17</v>
      </c>
      <c r="W12" s="19" t="s">
        <v>16</v>
      </c>
      <c r="X12" s="20" t="s">
        <v>17</v>
      </c>
      <c r="Y12" s="20" t="s">
        <v>16</v>
      </c>
      <c r="AA12" s="18">
        <f>COUNTIF($B12:$M12,"a")</f>
        <v>6</v>
      </c>
      <c r="AB12" s="18">
        <f t="shared" si="0"/>
        <v>6</v>
      </c>
    </row>
    <row r="13" spans="1:28" ht="15.95" x14ac:dyDescent="0.2">
      <c r="A13" s="18" t="s">
        <v>10</v>
      </c>
      <c r="B13" s="20" t="s">
        <v>16</v>
      </c>
      <c r="C13" s="20" t="s">
        <v>17</v>
      </c>
      <c r="D13" s="20" t="s">
        <v>16</v>
      </c>
      <c r="E13" s="20" t="s">
        <v>17</v>
      </c>
      <c r="F13" s="19" t="s">
        <v>16</v>
      </c>
      <c r="G13" s="20" t="s">
        <v>17</v>
      </c>
      <c r="H13" s="20" t="s">
        <v>16</v>
      </c>
      <c r="I13" s="20" t="s">
        <v>17</v>
      </c>
      <c r="J13" s="20" t="s">
        <v>16</v>
      </c>
      <c r="K13" s="20" t="s">
        <v>17</v>
      </c>
      <c r="L13" s="20" t="s">
        <v>16</v>
      </c>
      <c r="M13" s="19" t="s">
        <v>17</v>
      </c>
      <c r="N13" s="20" t="s">
        <v>16</v>
      </c>
      <c r="O13" s="20" t="s">
        <v>17</v>
      </c>
      <c r="P13" s="20" t="s">
        <v>16</v>
      </c>
      <c r="Q13" s="20" t="s">
        <v>17</v>
      </c>
      <c r="R13" s="20" t="s">
        <v>16</v>
      </c>
      <c r="S13" s="20" t="s">
        <v>17</v>
      </c>
      <c r="T13" s="19" t="s">
        <v>16</v>
      </c>
      <c r="U13" s="20" t="s">
        <v>17</v>
      </c>
      <c r="V13" s="19" t="s">
        <v>16</v>
      </c>
      <c r="W13" s="19" t="s">
        <v>17</v>
      </c>
      <c r="X13" s="20" t="s">
        <v>16</v>
      </c>
      <c r="Y13" s="20" t="s">
        <v>17</v>
      </c>
      <c r="AA13" s="18">
        <f t="shared" ref="AA13:AA18" si="2">COUNTIF($B13:$M13,"a")</f>
        <v>6</v>
      </c>
      <c r="AB13" s="18">
        <f t="shared" si="0"/>
        <v>6</v>
      </c>
    </row>
    <row r="14" spans="1:28" ht="15.95" x14ac:dyDescent="0.2">
      <c r="A14" s="18" t="s">
        <v>11</v>
      </c>
      <c r="B14" s="20" t="s">
        <v>16</v>
      </c>
      <c r="C14" s="20" t="s">
        <v>17</v>
      </c>
      <c r="D14" s="20" t="s">
        <v>16</v>
      </c>
      <c r="E14" s="20" t="s">
        <v>17</v>
      </c>
      <c r="F14" s="20" t="s">
        <v>16</v>
      </c>
      <c r="G14" s="20" t="s">
        <v>17</v>
      </c>
      <c r="H14" s="20" t="s">
        <v>16</v>
      </c>
      <c r="I14" s="20" t="s">
        <v>17</v>
      </c>
      <c r="J14" s="20" t="s">
        <v>16</v>
      </c>
      <c r="K14" s="20" t="s">
        <v>17</v>
      </c>
      <c r="L14" s="20" t="s">
        <v>16</v>
      </c>
      <c r="M14" s="20" t="s">
        <v>17</v>
      </c>
      <c r="N14" s="20" t="s">
        <v>16</v>
      </c>
      <c r="O14" s="20" t="s">
        <v>17</v>
      </c>
      <c r="P14" s="20" t="s">
        <v>16</v>
      </c>
      <c r="Q14" s="20" t="s">
        <v>17</v>
      </c>
      <c r="R14" s="20" t="s">
        <v>16</v>
      </c>
      <c r="S14" s="20" t="s">
        <v>17</v>
      </c>
      <c r="T14" s="20" t="s">
        <v>16</v>
      </c>
      <c r="U14" s="20" t="s">
        <v>17</v>
      </c>
      <c r="V14" s="20" t="s">
        <v>16</v>
      </c>
      <c r="W14" s="20" t="s">
        <v>17</v>
      </c>
      <c r="X14" s="20" t="s">
        <v>16</v>
      </c>
      <c r="Y14" s="20" t="s">
        <v>17</v>
      </c>
      <c r="AA14" s="18">
        <f t="shared" si="2"/>
        <v>6</v>
      </c>
      <c r="AB14" s="18">
        <f t="shared" si="0"/>
        <v>6</v>
      </c>
    </row>
    <row r="15" spans="1:28" ht="15.95" x14ac:dyDescent="0.2">
      <c r="A15" s="18" t="s">
        <v>12</v>
      </c>
      <c r="B15" s="20" t="s">
        <v>17</v>
      </c>
      <c r="C15" s="20" t="s">
        <v>16</v>
      </c>
      <c r="D15" s="19" t="s">
        <v>17</v>
      </c>
      <c r="E15" s="20" t="s">
        <v>16</v>
      </c>
      <c r="F15" s="20" t="s">
        <v>17</v>
      </c>
      <c r="G15" s="20" t="s">
        <v>16</v>
      </c>
      <c r="H15" s="20" t="s">
        <v>17</v>
      </c>
      <c r="I15" s="20" t="s">
        <v>16</v>
      </c>
      <c r="J15" s="20" t="s">
        <v>17</v>
      </c>
      <c r="K15" s="20" t="s">
        <v>16</v>
      </c>
      <c r="L15" s="20" t="s">
        <v>17</v>
      </c>
      <c r="M15" s="20" t="s">
        <v>16</v>
      </c>
      <c r="N15" s="19" t="s">
        <v>17</v>
      </c>
      <c r="O15" s="20" t="s">
        <v>16</v>
      </c>
      <c r="P15" s="20" t="s">
        <v>17</v>
      </c>
      <c r="Q15" s="20" t="s">
        <v>16</v>
      </c>
      <c r="R15" s="20" t="s">
        <v>17</v>
      </c>
      <c r="S15" s="20" t="s">
        <v>16</v>
      </c>
      <c r="T15" s="20" t="s">
        <v>17</v>
      </c>
      <c r="U15" s="20" t="s">
        <v>16</v>
      </c>
      <c r="V15" s="20" t="s">
        <v>17</v>
      </c>
      <c r="W15" s="20" t="s">
        <v>16</v>
      </c>
      <c r="X15" s="19" t="s">
        <v>17</v>
      </c>
      <c r="Y15" s="20" t="s">
        <v>16</v>
      </c>
      <c r="AA15" s="18">
        <f t="shared" si="2"/>
        <v>6</v>
      </c>
      <c r="AB15" s="18">
        <f t="shared" si="0"/>
        <v>6</v>
      </c>
    </row>
    <row r="16" spans="1:28" ht="15.95" x14ac:dyDescent="0.2">
      <c r="A16" s="18" t="s">
        <v>13</v>
      </c>
      <c r="B16" s="20" t="s">
        <v>17</v>
      </c>
      <c r="C16" s="20" t="s">
        <v>16</v>
      </c>
      <c r="D16" s="19" t="s">
        <v>17</v>
      </c>
      <c r="E16" s="20" t="s">
        <v>16</v>
      </c>
      <c r="F16" s="20" t="s">
        <v>17</v>
      </c>
      <c r="G16" s="20" t="s">
        <v>16</v>
      </c>
      <c r="H16" s="20" t="s">
        <v>17</v>
      </c>
      <c r="I16" s="20" t="s">
        <v>16</v>
      </c>
      <c r="J16" s="20" t="s">
        <v>17</v>
      </c>
      <c r="K16" s="20" t="s">
        <v>16</v>
      </c>
      <c r="L16" s="20" t="s">
        <v>17</v>
      </c>
      <c r="M16" s="20" t="s">
        <v>16</v>
      </c>
      <c r="N16" s="19" t="s">
        <v>17</v>
      </c>
      <c r="O16" s="20" t="s">
        <v>16</v>
      </c>
      <c r="P16" s="20" t="s">
        <v>17</v>
      </c>
      <c r="Q16" s="20" t="s">
        <v>16</v>
      </c>
      <c r="R16" s="20" t="s">
        <v>17</v>
      </c>
      <c r="S16" s="20" t="s">
        <v>16</v>
      </c>
      <c r="T16" s="20" t="s">
        <v>17</v>
      </c>
      <c r="U16" s="20" t="s">
        <v>16</v>
      </c>
      <c r="V16" s="20" t="s">
        <v>17</v>
      </c>
      <c r="W16" s="20" t="s">
        <v>16</v>
      </c>
      <c r="X16" s="19" t="s">
        <v>17</v>
      </c>
      <c r="Y16" s="20" t="s">
        <v>16</v>
      </c>
      <c r="AA16" s="18">
        <f t="shared" si="2"/>
        <v>6</v>
      </c>
      <c r="AB16" s="18">
        <f t="shared" si="0"/>
        <v>6</v>
      </c>
    </row>
    <row r="17" spans="1:29" ht="15.95" x14ac:dyDescent="0.2">
      <c r="A17" s="18" t="s">
        <v>14</v>
      </c>
      <c r="B17" s="20" t="s">
        <v>16</v>
      </c>
      <c r="C17" s="20" t="s">
        <v>17</v>
      </c>
      <c r="D17" s="19" t="s">
        <v>16</v>
      </c>
      <c r="E17" s="20" t="s">
        <v>17</v>
      </c>
      <c r="F17" s="20" t="s">
        <v>16</v>
      </c>
      <c r="G17" s="20" t="s">
        <v>17</v>
      </c>
      <c r="H17" s="20" t="s">
        <v>16</v>
      </c>
      <c r="I17" s="20" t="s">
        <v>17</v>
      </c>
      <c r="J17" s="20" t="s">
        <v>16</v>
      </c>
      <c r="K17" s="20" t="s">
        <v>17</v>
      </c>
      <c r="L17" s="20" t="s">
        <v>16</v>
      </c>
      <c r="M17" s="20" t="s">
        <v>17</v>
      </c>
      <c r="N17" s="19" t="s">
        <v>16</v>
      </c>
      <c r="O17" s="20" t="s">
        <v>17</v>
      </c>
      <c r="P17" s="20" t="s">
        <v>16</v>
      </c>
      <c r="Q17" s="20" t="s">
        <v>17</v>
      </c>
      <c r="R17" s="20" t="s">
        <v>16</v>
      </c>
      <c r="S17" s="20" t="s">
        <v>17</v>
      </c>
      <c r="T17" s="20" t="s">
        <v>16</v>
      </c>
      <c r="U17" s="20" t="s">
        <v>17</v>
      </c>
      <c r="V17" s="20" t="s">
        <v>16</v>
      </c>
      <c r="W17" s="20" t="s">
        <v>17</v>
      </c>
      <c r="X17" s="19" t="s">
        <v>16</v>
      </c>
      <c r="Y17" s="20" t="s">
        <v>17</v>
      </c>
      <c r="AA17" s="18">
        <f t="shared" si="2"/>
        <v>6</v>
      </c>
      <c r="AB17" s="18">
        <f t="shared" si="0"/>
        <v>6</v>
      </c>
    </row>
    <row r="18" spans="1:29" ht="15.95" x14ac:dyDescent="0.2">
      <c r="A18" s="18" t="s">
        <v>15</v>
      </c>
      <c r="B18" s="20" t="s">
        <v>16</v>
      </c>
      <c r="C18" s="20" t="s">
        <v>17</v>
      </c>
      <c r="D18" s="20" t="s">
        <v>16</v>
      </c>
      <c r="E18" s="20" t="s">
        <v>17</v>
      </c>
      <c r="F18" s="20" t="s">
        <v>16</v>
      </c>
      <c r="G18" s="20" t="s">
        <v>17</v>
      </c>
      <c r="H18" s="20" t="s">
        <v>16</v>
      </c>
      <c r="I18" s="20" t="s">
        <v>17</v>
      </c>
      <c r="J18" s="20" t="s">
        <v>16</v>
      </c>
      <c r="K18" s="20" t="s">
        <v>17</v>
      </c>
      <c r="L18" s="20" t="s">
        <v>16</v>
      </c>
      <c r="M18" s="20" t="s">
        <v>17</v>
      </c>
      <c r="N18" s="20" t="s">
        <v>16</v>
      </c>
      <c r="O18" s="20" t="s">
        <v>17</v>
      </c>
      <c r="P18" s="20" t="s">
        <v>16</v>
      </c>
      <c r="Q18" s="20" t="s">
        <v>17</v>
      </c>
      <c r="R18" s="20" t="s">
        <v>16</v>
      </c>
      <c r="S18" s="20" t="s">
        <v>17</v>
      </c>
      <c r="T18" s="20" t="s">
        <v>16</v>
      </c>
      <c r="U18" s="20" t="s">
        <v>17</v>
      </c>
      <c r="V18" s="20">
        <v>0</v>
      </c>
      <c r="W18" s="20">
        <v>0</v>
      </c>
      <c r="X18" s="20">
        <v>0</v>
      </c>
      <c r="Y18" s="20">
        <v>0</v>
      </c>
      <c r="AA18" s="18">
        <f t="shared" si="2"/>
        <v>6</v>
      </c>
      <c r="AB18" s="18">
        <f t="shared" si="0"/>
        <v>6</v>
      </c>
    </row>
    <row r="19" spans="1:29" ht="15.75" x14ac:dyDescent="0.25">
      <c r="Z19" s="23" t="s">
        <v>35</v>
      </c>
      <c r="AA19" s="23">
        <f>SUM(AA2:AA18)</f>
        <v>89</v>
      </c>
      <c r="AB19" s="23">
        <f>SUM(AB2:AB18)</f>
        <v>89</v>
      </c>
    </row>
    <row r="20" spans="1:29" ht="15.75" x14ac:dyDescent="0.25">
      <c r="B20" s="18">
        <f>COUNTIF(B$3:B$10,"a")</f>
        <v>3</v>
      </c>
      <c r="C20" s="18">
        <f t="shared" ref="C20:M20" si="3">COUNTIF(C$3:C$10,"a")</f>
        <v>4</v>
      </c>
      <c r="D20" s="18">
        <f t="shared" si="3"/>
        <v>4</v>
      </c>
      <c r="E20" s="18">
        <f t="shared" si="3"/>
        <v>4</v>
      </c>
      <c r="F20" s="18">
        <f t="shared" si="3"/>
        <v>4</v>
      </c>
      <c r="G20" s="18">
        <f t="shared" si="3"/>
        <v>4</v>
      </c>
      <c r="H20" s="18">
        <f t="shared" si="3"/>
        <v>4</v>
      </c>
      <c r="I20" s="18">
        <f t="shared" si="3"/>
        <v>4</v>
      </c>
      <c r="J20" s="18">
        <f t="shared" si="3"/>
        <v>4</v>
      </c>
      <c r="K20" s="18">
        <f t="shared" si="3"/>
        <v>4</v>
      </c>
      <c r="L20" s="18">
        <f t="shared" si="3"/>
        <v>4</v>
      </c>
      <c r="M20" s="18">
        <f t="shared" si="3"/>
        <v>4</v>
      </c>
      <c r="N20" s="18" t="s">
        <v>17</v>
      </c>
      <c r="O20" s="18">
        <f>COUNTIF(O$3:O$10,"a")</f>
        <v>4</v>
      </c>
      <c r="P20" s="18">
        <f t="shared" ref="P20:Y20" si="4">COUNTIF(P$3:P$10,"a")</f>
        <v>4</v>
      </c>
      <c r="Q20" s="18">
        <f t="shared" si="4"/>
        <v>4</v>
      </c>
      <c r="R20" s="18">
        <f t="shared" si="4"/>
        <v>4</v>
      </c>
      <c r="S20" s="18">
        <f t="shared" si="4"/>
        <v>4</v>
      </c>
      <c r="T20" s="18">
        <f t="shared" si="4"/>
        <v>4</v>
      </c>
      <c r="U20" s="18">
        <f t="shared" si="4"/>
        <v>4</v>
      </c>
      <c r="V20" s="18">
        <f t="shared" si="4"/>
        <v>4</v>
      </c>
      <c r="W20" s="18">
        <f t="shared" si="4"/>
        <v>4</v>
      </c>
      <c r="X20" s="18">
        <f t="shared" si="4"/>
        <v>4</v>
      </c>
      <c r="Y20" s="18">
        <f t="shared" si="4"/>
        <v>4</v>
      </c>
      <c r="Z20" s="23">
        <f>SUM(B20:Y20)</f>
        <v>91</v>
      </c>
      <c r="AA20" s="25" t="s">
        <v>17</v>
      </c>
      <c r="AB20" s="25" t="s">
        <v>16</v>
      </c>
    </row>
    <row r="21" spans="1:29" ht="15.75" x14ac:dyDescent="0.25">
      <c r="B21" s="18">
        <f>COUNTIF(B$3:B$10,"b")</f>
        <v>4</v>
      </c>
      <c r="C21" s="18">
        <f t="shared" ref="C21:M21" si="5">COUNTIF(C$3:C$10,"b")</f>
        <v>3</v>
      </c>
      <c r="D21" s="18">
        <f t="shared" si="5"/>
        <v>4</v>
      </c>
      <c r="E21" s="18">
        <f t="shared" si="5"/>
        <v>4</v>
      </c>
      <c r="F21" s="18">
        <f t="shared" si="5"/>
        <v>4</v>
      </c>
      <c r="G21" s="18">
        <f t="shared" si="5"/>
        <v>4</v>
      </c>
      <c r="H21" s="18">
        <f t="shared" si="5"/>
        <v>4</v>
      </c>
      <c r="I21" s="18">
        <f t="shared" si="5"/>
        <v>4</v>
      </c>
      <c r="J21" s="18">
        <f t="shared" si="5"/>
        <v>4</v>
      </c>
      <c r="K21" s="18">
        <f t="shared" si="5"/>
        <v>4</v>
      </c>
      <c r="L21" s="18">
        <f t="shared" si="5"/>
        <v>4</v>
      </c>
      <c r="M21" s="18">
        <f t="shared" si="5"/>
        <v>4</v>
      </c>
      <c r="N21" s="18" t="s">
        <v>16</v>
      </c>
      <c r="O21" s="18">
        <f>COUNTIF(O$3:O$10,"b")</f>
        <v>4</v>
      </c>
      <c r="P21" s="18">
        <f t="shared" ref="P21:Y21" si="6">COUNTIF(P$3:P$10,"b")</f>
        <v>4</v>
      </c>
      <c r="Q21" s="18">
        <f t="shared" si="6"/>
        <v>4</v>
      </c>
      <c r="R21" s="18">
        <f t="shared" si="6"/>
        <v>4</v>
      </c>
      <c r="S21" s="18">
        <f t="shared" si="6"/>
        <v>4</v>
      </c>
      <c r="T21" s="18">
        <f t="shared" si="6"/>
        <v>4</v>
      </c>
      <c r="U21" s="18">
        <f t="shared" si="6"/>
        <v>4</v>
      </c>
      <c r="V21" s="18">
        <f t="shared" si="6"/>
        <v>4</v>
      </c>
      <c r="W21" s="18">
        <f t="shared" si="6"/>
        <v>4</v>
      </c>
      <c r="X21" s="18">
        <f t="shared" si="6"/>
        <v>4</v>
      </c>
      <c r="Y21" s="18">
        <f t="shared" si="6"/>
        <v>4</v>
      </c>
      <c r="Z21" s="23">
        <f>SUM(B21:Y21)</f>
        <v>91</v>
      </c>
      <c r="AA21" s="25" t="s">
        <v>16</v>
      </c>
      <c r="AB21" s="25"/>
    </row>
    <row r="23" spans="1:29" s="17" customFormat="1" ht="15.75" x14ac:dyDescent="0.25">
      <c r="A23" s="22" t="s">
        <v>21</v>
      </c>
    </row>
    <row r="24" spans="1:29" ht="15.95" x14ac:dyDescent="0.2">
      <c r="B24" s="18">
        <v>1</v>
      </c>
      <c r="C24" s="18">
        <v>2</v>
      </c>
      <c r="D24" s="18">
        <v>3</v>
      </c>
      <c r="E24" s="18">
        <v>4</v>
      </c>
      <c r="F24" s="18">
        <v>5</v>
      </c>
      <c r="G24" s="18">
        <v>6</v>
      </c>
      <c r="H24" s="18">
        <v>7</v>
      </c>
      <c r="I24" s="18">
        <v>8</v>
      </c>
      <c r="J24" s="18">
        <v>9</v>
      </c>
      <c r="K24" s="18">
        <v>10</v>
      </c>
      <c r="L24" s="18">
        <v>11</v>
      </c>
      <c r="M24" s="18">
        <v>12</v>
      </c>
      <c r="N24" s="18">
        <v>13</v>
      </c>
      <c r="O24" s="18">
        <v>14</v>
      </c>
      <c r="P24" s="18">
        <v>15</v>
      </c>
      <c r="Q24" s="18">
        <v>16</v>
      </c>
      <c r="R24" s="18">
        <v>17</v>
      </c>
      <c r="S24" s="18">
        <v>18</v>
      </c>
      <c r="T24" s="18">
        <v>19</v>
      </c>
      <c r="U24" s="18">
        <v>20</v>
      </c>
      <c r="V24" s="18">
        <v>21</v>
      </c>
      <c r="W24" s="18">
        <v>22</v>
      </c>
      <c r="X24" s="18">
        <v>23</v>
      </c>
      <c r="Y24" s="18">
        <v>24</v>
      </c>
    </row>
    <row r="25" spans="1:29" ht="15.95" x14ac:dyDescent="0.2">
      <c r="A25" s="18" t="s">
        <v>0</v>
      </c>
      <c r="B25" s="19">
        <v>50</v>
      </c>
      <c r="C25" s="19" t="s">
        <v>17</v>
      </c>
      <c r="D25" s="20" t="s">
        <v>16</v>
      </c>
      <c r="E25" s="20" t="s">
        <v>16</v>
      </c>
      <c r="F25" s="20" t="s">
        <v>18</v>
      </c>
      <c r="G25" s="20" t="s">
        <v>18</v>
      </c>
      <c r="H25" s="20" t="s">
        <v>16</v>
      </c>
      <c r="I25" s="20" t="s">
        <v>16</v>
      </c>
      <c r="J25" s="19" t="s">
        <v>18</v>
      </c>
      <c r="K25" s="20" t="s">
        <v>18</v>
      </c>
      <c r="L25" s="20" t="s">
        <v>17</v>
      </c>
      <c r="M25" s="20" t="s">
        <v>17</v>
      </c>
      <c r="N25" s="20" t="s">
        <v>18</v>
      </c>
      <c r="O25" s="20" t="s">
        <v>18</v>
      </c>
      <c r="P25" s="20" t="s">
        <v>17</v>
      </c>
      <c r="Q25" s="19" t="s">
        <v>17</v>
      </c>
      <c r="R25" s="20" t="s">
        <v>16</v>
      </c>
      <c r="S25" s="20" t="s">
        <v>16</v>
      </c>
      <c r="T25" s="20" t="s">
        <v>17</v>
      </c>
      <c r="U25" s="20" t="s">
        <v>17</v>
      </c>
      <c r="V25" s="20" t="s">
        <v>16</v>
      </c>
      <c r="W25" s="20" t="s">
        <v>16</v>
      </c>
      <c r="X25" s="19" t="s">
        <v>18</v>
      </c>
      <c r="Y25" s="20" t="s">
        <v>18</v>
      </c>
      <c r="AA25" s="18">
        <f>COUNTIF($B25:$Y25,"a")</f>
        <v>7</v>
      </c>
      <c r="AB25" s="18">
        <f>COUNTIF($B25:$Y25,"b")</f>
        <v>8</v>
      </c>
      <c r="AC25" s="18">
        <f>COUNTIF($B25:$Y25,"c")</f>
        <v>8</v>
      </c>
    </row>
    <row r="26" spans="1:29" ht="15.95" x14ac:dyDescent="0.2">
      <c r="A26" s="18" t="s">
        <v>1</v>
      </c>
      <c r="B26" s="19">
        <v>50</v>
      </c>
      <c r="C26" s="19">
        <v>50</v>
      </c>
      <c r="D26" s="20" t="s">
        <v>17</v>
      </c>
      <c r="E26" s="20" t="s">
        <v>18</v>
      </c>
      <c r="F26" s="20" t="s">
        <v>17</v>
      </c>
      <c r="G26" s="20" t="s">
        <v>16</v>
      </c>
      <c r="H26" s="20" t="s">
        <v>17</v>
      </c>
      <c r="I26" s="20" t="s">
        <v>18</v>
      </c>
      <c r="J26" s="19" t="s">
        <v>17</v>
      </c>
      <c r="K26" s="20" t="s">
        <v>16</v>
      </c>
      <c r="L26" s="20" t="s">
        <v>16</v>
      </c>
      <c r="M26" s="20" t="s">
        <v>18</v>
      </c>
      <c r="N26" s="20" t="s">
        <v>17</v>
      </c>
      <c r="O26" s="20" t="s">
        <v>16</v>
      </c>
      <c r="P26" s="20" t="s">
        <v>16</v>
      </c>
      <c r="Q26" s="19" t="s">
        <v>18</v>
      </c>
      <c r="R26" s="20" t="s">
        <v>17</v>
      </c>
      <c r="S26" s="20" t="s">
        <v>18</v>
      </c>
      <c r="T26" s="20" t="s">
        <v>16</v>
      </c>
      <c r="U26" s="20" t="s">
        <v>18</v>
      </c>
      <c r="V26" s="20" t="s">
        <v>17</v>
      </c>
      <c r="W26" s="20" t="s">
        <v>18</v>
      </c>
      <c r="X26" s="19" t="s">
        <v>17</v>
      </c>
      <c r="Y26" s="20" t="s">
        <v>16</v>
      </c>
      <c r="AA26" s="18">
        <f t="shared" ref="AA26:AA40" si="7">COUNTIF($B26:$Y26,"a")</f>
        <v>8</v>
      </c>
      <c r="AB26" s="18">
        <f t="shared" ref="AB26:AB40" si="8">COUNTIF($B26:$Y26,"b")</f>
        <v>7</v>
      </c>
      <c r="AC26" s="18">
        <f t="shared" ref="AC26:AC40" si="9">COUNTIF($B26:$Y26,"c")</f>
        <v>7</v>
      </c>
    </row>
    <row r="27" spans="1:29" ht="15.95" x14ac:dyDescent="0.2">
      <c r="A27" s="18" t="s">
        <v>2</v>
      </c>
      <c r="B27" s="19" t="s">
        <v>18</v>
      </c>
      <c r="C27" s="19" t="s">
        <v>16</v>
      </c>
      <c r="D27" s="20" t="s">
        <v>18</v>
      </c>
      <c r="E27" s="20" t="s">
        <v>17</v>
      </c>
      <c r="F27" s="20" t="s">
        <v>16</v>
      </c>
      <c r="G27" s="20" t="s">
        <v>17</v>
      </c>
      <c r="H27" s="20" t="s">
        <v>18</v>
      </c>
      <c r="I27" s="20" t="s">
        <v>17</v>
      </c>
      <c r="J27" s="19" t="s">
        <v>16</v>
      </c>
      <c r="K27" s="20" t="s">
        <v>17</v>
      </c>
      <c r="L27" s="20" t="s">
        <v>18</v>
      </c>
      <c r="M27" s="20" t="s">
        <v>16</v>
      </c>
      <c r="N27" s="20" t="s">
        <v>16</v>
      </c>
      <c r="O27" s="20" t="s">
        <v>17</v>
      </c>
      <c r="P27" s="20" t="s">
        <v>18</v>
      </c>
      <c r="Q27" s="19" t="s">
        <v>16</v>
      </c>
      <c r="R27" s="20" t="s">
        <v>18</v>
      </c>
      <c r="S27" s="20" t="s">
        <v>17</v>
      </c>
      <c r="T27" s="20" t="s">
        <v>18</v>
      </c>
      <c r="U27" s="20" t="s">
        <v>16</v>
      </c>
      <c r="V27" s="20" t="s">
        <v>18</v>
      </c>
      <c r="W27" s="20" t="s">
        <v>17</v>
      </c>
      <c r="X27" s="19" t="s">
        <v>16</v>
      </c>
      <c r="Y27" s="20" t="s">
        <v>17</v>
      </c>
      <c r="AA27" s="18">
        <f t="shared" si="7"/>
        <v>8</v>
      </c>
      <c r="AB27" s="18">
        <f t="shared" si="8"/>
        <v>8</v>
      </c>
      <c r="AC27" s="18">
        <f t="shared" si="9"/>
        <v>8</v>
      </c>
    </row>
    <row r="28" spans="1:29" ht="15.95" x14ac:dyDescent="0.2">
      <c r="A28" s="18" t="s">
        <v>3</v>
      </c>
      <c r="B28" s="20" t="s">
        <v>17</v>
      </c>
      <c r="C28" s="20" t="s">
        <v>16</v>
      </c>
      <c r="D28" s="20" t="s">
        <v>16</v>
      </c>
      <c r="E28" s="20" t="s">
        <v>18</v>
      </c>
      <c r="F28" s="20" t="s">
        <v>18</v>
      </c>
      <c r="G28" s="20" t="s">
        <v>17</v>
      </c>
      <c r="H28" s="20" t="s">
        <v>16</v>
      </c>
      <c r="I28" s="20" t="s">
        <v>18</v>
      </c>
      <c r="J28" s="20" t="s">
        <v>18</v>
      </c>
      <c r="K28" s="20" t="s">
        <v>17</v>
      </c>
      <c r="L28" s="20" t="s">
        <v>17</v>
      </c>
      <c r="M28" s="20" t="s">
        <v>16</v>
      </c>
      <c r="N28" s="20" t="s">
        <v>18</v>
      </c>
      <c r="O28" s="20" t="s">
        <v>17</v>
      </c>
      <c r="P28" s="20" t="s">
        <v>17</v>
      </c>
      <c r="Q28" s="20" t="s">
        <v>16</v>
      </c>
      <c r="R28" s="20" t="s">
        <v>16</v>
      </c>
      <c r="S28" s="20" t="s">
        <v>18</v>
      </c>
      <c r="T28" s="20" t="s">
        <v>17</v>
      </c>
      <c r="U28" s="20" t="s">
        <v>16</v>
      </c>
      <c r="V28" s="20" t="s">
        <v>16</v>
      </c>
      <c r="W28" s="20" t="s">
        <v>18</v>
      </c>
      <c r="X28" s="20" t="s">
        <v>18</v>
      </c>
      <c r="Y28" s="20" t="s">
        <v>17</v>
      </c>
      <c r="AA28" s="18">
        <f t="shared" si="7"/>
        <v>8</v>
      </c>
      <c r="AB28" s="18">
        <f t="shared" si="8"/>
        <v>8</v>
      </c>
      <c r="AC28" s="18">
        <f t="shared" si="9"/>
        <v>8</v>
      </c>
    </row>
    <row r="29" spans="1:29" ht="15.95" x14ac:dyDescent="0.2">
      <c r="A29" s="18" t="s">
        <v>4</v>
      </c>
      <c r="B29" s="20" t="s">
        <v>18</v>
      </c>
      <c r="C29" s="20" t="s">
        <v>17</v>
      </c>
      <c r="D29" s="20" t="s">
        <v>18</v>
      </c>
      <c r="E29" s="20" t="s">
        <v>17</v>
      </c>
      <c r="F29" s="20" t="s">
        <v>16</v>
      </c>
      <c r="G29" s="20" t="s">
        <v>16</v>
      </c>
      <c r="H29" s="19" t="s">
        <v>18</v>
      </c>
      <c r="I29" s="20" t="s">
        <v>17</v>
      </c>
      <c r="J29" s="20" t="s">
        <v>16</v>
      </c>
      <c r="K29" s="20" t="s">
        <v>16</v>
      </c>
      <c r="L29" s="20" t="s">
        <v>18</v>
      </c>
      <c r="M29" s="20" t="s">
        <v>17</v>
      </c>
      <c r="N29" s="20" t="s">
        <v>16</v>
      </c>
      <c r="O29" s="19" t="s">
        <v>16</v>
      </c>
      <c r="P29" s="20" t="s">
        <v>18</v>
      </c>
      <c r="Q29" s="20" t="s">
        <v>17</v>
      </c>
      <c r="R29" s="20" t="s">
        <v>18</v>
      </c>
      <c r="S29" s="20" t="s">
        <v>17</v>
      </c>
      <c r="T29" s="20" t="s">
        <v>18</v>
      </c>
      <c r="U29" s="20" t="s">
        <v>17</v>
      </c>
      <c r="V29" s="19" t="s">
        <v>18</v>
      </c>
      <c r="W29" s="20" t="s">
        <v>17</v>
      </c>
      <c r="X29" s="19" t="s">
        <v>16</v>
      </c>
      <c r="Y29" s="19" t="s">
        <v>16</v>
      </c>
      <c r="AA29" s="18">
        <f t="shared" si="7"/>
        <v>8</v>
      </c>
      <c r="AB29" s="18">
        <f t="shared" si="8"/>
        <v>8</v>
      </c>
      <c r="AC29" s="18">
        <f t="shared" si="9"/>
        <v>8</v>
      </c>
    </row>
    <row r="30" spans="1:29" ht="15.95" x14ac:dyDescent="0.2">
      <c r="A30" s="18" t="s">
        <v>5</v>
      </c>
      <c r="B30" s="20" t="s">
        <v>16</v>
      </c>
      <c r="C30" s="20" t="s">
        <v>18</v>
      </c>
      <c r="D30" s="20" t="s">
        <v>17</v>
      </c>
      <c r="E30" s="20" t="s">
        <v>16</v>
      </c>
      <c r="F30" s="20" t="s">
        <v>17</v>
      </c>
      <c r="G30" s="20" t="s">
        <v>18</v>
      </c>
      <c r="H30" s="19" t="s">
        <v>17</v>
      </c>
      <c r="I30" s="20" t="s">
        <v>16</v>
      </c>
      <c r="J30" s="20" t="s">
        <v>17</v>
      </c>
      <c r="K30" s="20" t="s">
        <v>18</v>
      </c>
      <c r="L30" s="20" t="s">
        <v>16</v>
      </c>
      <c r="M30" s="20" t="s">
        <v>18</v>
      </c>
      <c r="N30" s="20" t="s">
        <v>17</v>
      </c>
      <c r="O30" s="19" t="s">
        <v>18</v>
      </c>
      <c r="P30" s="20" t="s">
        <v>16</v>
      </c>
      <c r="Q30" s="20" t="s">
        <v>18</v>
      </c>
      <c r="R30" s="20" t="s">
        <v>17</v>
      </c>
      <c r="S30" s="20" t="s">
        <v>16</v>
      </c>
      <c r="T30" s="20" t="s">
        <v>16</v>
      </c>
      <c r="U30" s="20" t="s">
        <v>18</v>
      </c>
      <c r="V30" s="19" t="s">
        <v>17</v>
      </c>
      <c r="W30" s="20" t="s">
        <v>16</v>
      </c>
      <c r="X30" s="19" t="s">
        <v>17</v>
      </c>
      <c r="Y30" s="19" t="s">
        <v>18</v>
      </c>
      <c r="AA30" s="18">
        <f t="shared" si="7"/>
        <v>8</v>
      </c>
      <c r="AB30" s="18">
        <f t="shared" si="8"/>
        <v>8</v>
      </c>
      <c r="AC30" s="18">
        <f t="shared" si="9"/>
        <v>8</v>
      </c>
    </row>
    <row r="31" spans="1:29" ht="15.95" x14ac:dyDescent="0.2">
      <c r="A31" s="18" t="s">
        <v>6</v>
      </c>
      <c r="B31" s="20" t="s">
        <v>18</v>
      </c>
      <c r="C31" s="20" t="s">
        <v>16</v>
      </c>
      <c r="D31" s="20" t="s">
        <v>18</v>
      </c>
      <c r="E31" s="20" t="s">
        <v>17</v>
      </c>
      <c r="F31" s="20" t="s">
        <v>16</v>
      </c>
      <c r="G31" s="20" t="s">
        <v>17</v>
      </c>
      <c r="H31" s="19" t="s">
        <v>18</v>
      </c>
      <c r="I31" s="20" t="s">
        <v>17</v>
      </c>
      <c r="J31" s="20" t="s">
        <v>16</v>
      </c>
      <c r="K31" s="20" t="s">
        <v>17</v>
      </c>
      <c r="L31" s="20" t="s">
        <v>18</v>
      </c>
      <c r="M31" s="20" t="s">
        <v>16</v>
      </c>
      <c r="N31" s="20" t="s">
        <v>16</v>
      </c>
      <c r="O31" s="19" t="s">
        <v>17</v>
      </c>
      <c r="P31" s="20" t="s">
        <v>18</v>
      </c>
      <c r="Q31" s="20" t="s">
        <v>16</v>
      </c>
      <c r="R31" s="20" t="s">
        <v>18</v>
      </c>
      <c r="S31" s="20" t="s">
        <v>17</v>
      </c>
      <c r="T31" s="20" t="s">
        <v>18</v>
      </c>
      <c r="U31" s="20" t="s">
        <v>16</v>
      </c>
      <c r="V31" s="19" t="s">
        <v>18</v>
      </c>
      <c r="W31" s="20" t="s">
        <v>17</v>
      </c>
      <c r="X31" s="19" t="s">
        <v>16</v>
      </c>
      <c r="Y31" s="19" t="s">
        <v>17</v>
      </c>
      <c r="AA31" s="18">
        <f t="shared" si="7"/>
        <v>8</v>
      </c>
      <c r="AB31" s="18">
        <f t="shared" si="8"/>
        <v>8</v>
      </c>
      <c r="AC31" s="18">
        <f t="shared" si="9"/>
        <v>8</v>
      </c>
    </row>
    <row r="32" spans="1:29" ht="15.95" x14ac:dyDescent="0.2">
      <c r="A32" s="18" t="s">
        <v>7</v>
      </c>
      <c r="B32" s="20" t="s">
        <v>17</v>
      </c>
      <c r="C32" s="20" t="s">
        <v>16</v>
      </c>
      <c r="D32" s="20" t="s">
        <v>16</v>
      </c>
      <c r="E32" s="20" t="s">
        <v>18</v>
      </c>
      <c r="F32" s="20" t="s">
        <v>18</v>
      </c>
      <c r="G32" s="20" t="s">
        <v>17</v>
      </c>
      <c r="H32" s="20" t="s">
        <v>16</v>
      </c>
      <c r="I32" s="20" t="s">
        <v>18</v>
      </c>
      <c r="J32" s="20" t="s">
        <v>18</v>
      </c>
      <c r="K32" s="20" t="s">
        <v>17</v>
      </c>
      <c r="L32" s="20" t="s">
        <v>17</v>
      </c>
      <c r="M32" s="20" t="s">
        <v>16</v>
      </c>
      <c r="N32" s="20" t="s">
        <v>18</v>
      </c>
      <c r="O32" s="20" t="s">
        <v>17</v>
      </c>
      <c r="P32" s="20" t="s">
        <v>17</v>
      </c>
      <c r="Q32" s="20" t="s">
        <v>16</v>
      </c>
      <c r="R32" s="20" t="s">
        <v>16</v>
      </c>
      <c r="S32" s="20" t="s">
        <v>18</v>
      </c>
      <c r="T32" s="20" t="s">
        <v>17</v>
      </c>
      <c r="U32" s="20" t="s">
        <v>16</v>
      </c>
      <c r="V32" s="20" t="s">
        <v>16</v>
      </c>
      <c r="W32" s="20" t="s">
        <v>18</v>
      </c>
      <c r="X32" s="20" t="s">
        <v>18</v>
      </c>
      <c r="Y32" s="20" t="s">
        <v>17</v>
      </c>
      <c r="AA32" s="18">
        <f t="shared" si="7"/>
        <v>8</v>
      </c>
      <c r="AB32" s="18">
        <f t="shared" si="8"/>
        <v>8</v>
      </c>
      <c r="AC32" s="18">
        <f t="shared" si="9"/>
        <v>8</v>
      </c>
    </row>
    <row r="33" spans="1:30" ht="15.95" x14ac:dyDescent="0.2">
      <c r="A33" s="18" t="s">
        <v>8</v>
      </c>
      <c r="B33" s="20" t="s">
        <v>18</v>
      </c>
      <c r="C33" s="20" t="s">
        <v>17</v>
      </c>
      <c r="D33" s="20" t="s">
        <v>18</v>
      </c>
      <c r="E33" s="20" t="s">
        <v>17</v>
      </c>
      <c r="F33" s="19" t="s">
        <v>16</v>
      </c>
      <c r="G33" s="20" t="s">
        <v>16</v>
      </c>
      <c r="H33" s="20" t="s">
        <v>18</v>
      </c>
      <c r="I33" s="20" t="s">
        <v>17</v>
      </c>
      <c r="J33" s="20" t="s">
        <v>16</v>
      </c>
      <c r="K33" s="20" t="s">
        <v>16</v>
      </c>
      <c r="L33" s="20" t="s">
        <v>18</v>
      </c>
      <c r="M33" s="19" t="s">
        <v>17</v>
      </c>
      <c r="N33" s="20" t="s">
        <v>16</v>
      </c>
      <c r="O33" s="20" t="s">
        <v>16</v>
      </c>
      <c r="P33" s="20" t="s">
        <v>18</v>
      </c>
      <c r="Q33" s="20" t="s">
        <v>17</v>
      </c>
      <c r="R33" s="20" t="s">
        <v>18</v>
      </c>
      <c r="S33" s="20" t="s">
        <v>17</v>
      </c>
      <c r="T33" s="19" t="s">
        <v>18</v>
      </c>
      <c r="U33" s="20" t="s">
        <v>17</v>
      </c>
      <c r="V33" s="19" t="s">
        <v>18</v>
      </c>
      <c r="W33" s="19" t="s">
        <v>17</v>
      </c>
      <c r="X33" s="20" t="s">
        <v>16</v>
      </c>
      <c r="Y33" s="20" t="s">
        <v>16</v>
      </c>
      <c r="AA33" s="18">
        <f t="shared" si="7"/>
        <v>8</v>
      </c>
      <c r="AB33" s="18">
        <f t="shared" si="8"/>
        <v>8</v>
      </c>
      <c r="AC33" s="18">
        <f t="shared" si="9"/>
        <v>8</v>
      </c>
    </row>
    <row r="34" spans="1:30" ht="15.95" x14ac:dyDescent="0.2">
      <c r="A34" s="18" t="s">
        <v>9</v>
      </c>
      <c r="B34" s="20" t="s">
        <v>16</v>
      </c>
      <c r="C34" s="20" t="s">
        <v>18</v>
      </c>
      <c r="D34" s="20" t="s">
        <v>17</v>
      </c>
      <c r="E34" s="20" t="s">
        <v>16</v>
      </c>
      <c r="F34" s="19" t="s">
        <v>17</v>
      </c>
      <c r="G34" s="20" t="s">
        <v>18</v>
      </c>
      <c r="H34" s="20" t="s">
        <v>17</v>
      </c>
      <c r="I34" s="20" t="s">
        <v>16</v>
      </c>
      <c r="J34" s="20" t="s">
        <v>17</v>
      </c>
      <c r="K34" s="20" t="s">
        <v>18</v>
      </c>
      <c r="L34" s="20" t="s">
        <v>16</v>
      </c>
      <c r="M34" s="19" t="s">
        <v>18</v>
      </c>
      <c r="N34" s="20" t="s">
        <v>17</v>
      </c>
      <c r="O34" s="20" t="s">
        <v>18</v>
      </c>
      <c r="P34" s="20" t="s">
        <v>16</v>
      </c>
      <c r="Q34" s="20" t="s">
        <v>18</v>
      </c>
      <c r="R34" s="20" t="s">
        <v>17</v>
      </c>
      <c r="S34" s="20" t="s">
        <v>16</v>
      </c>
      <c r="T34" s="19" t="s">
        <v>16</v>
      </c>
      <c r="U34" s="20" t="s">
        <v>18</v>
      </c>
      <c r="V34" s="19" t="s">
        <v>17</v>
      </c>
      <c r="W34" s="19" t="s">
        <v>16</v>
      </c>
      <c r="X34" s="20" t="s">
        <v>17</v>
      </c>
      <c r="Y34" s="20" t="s">
        <v>18</v>
      </c>
      <c r="AA34" s="18">
        <f t="shared" si="7"/>
        <v>8</v>
      </c>
      <c r="AB34" s="18">
        <f t="shared" si="8"/>
        <v>8</v>
      </c>
      <c r="AC34" s="18">
        <f t="shared" si="9"/>
        <v>8</v>
      </c>
    </row>
    <row r="35" spans="1:30" ht="15.95" x14ac:dyDescent="0.2">
      <c r="A35" s="18" t="s">
        <v>10</v>
      </c>
      <c r="B35" s="20" t="s">
        <v>17</v>
      </c>
      <c r="C35" s="20" t="s">
        <v>17</v>
      </c>
      <c r="D35" s="20" t="s">
        <v>16</v>
      </c>
      <c r="E35" s="20" t="s">
        <v>16</v>
      </c>
      <c r="F35" s="19" t="s">
        <v>18</v>
      </c>
      <c r="G35" s="20" t="s">
        <v>18</v>
      </c>
      <c r="H35" s="20" t="s">
        <v>16</v>
      </c>
      <c r="I35" s="20" t="s">
        <v>16</v>
      </c>
      <c r="J35" s="20" t="s">
        <v>18</v>
      </c>
      <c r="K35" s="20" t="s">
        <v>18</v>
      </c>
      <c r="L35" s="20" t="s">
        <v>17</v>
      </c>
      <c r="M35" s="19" t="s">
        <v>17</v>
      </c>
      <c r="N35" s="20" t="s">
        <v>18</v>
      </c>
      <c r="O35" s="20" t="s">
        <v>18</v>
      </c>
      <c r="P35" s="20" t="s">
        <v>17</v>
      </c>
      <c r="Q35" s="20" t="s">
        <v>17</v>
      </c>
      <c r="R35" s="20" t="s">
        <v>16</v>
      </c>
      <c r="S35" s="20" t="s">
        <v>16</v>
      </c>
      <c r="T35" s="19" t="s">
        <v>17</v>
      </c>
      <c r="U35" s="20" t="s">
        <v>17</v>
      </c>
      <c r="V35" s="19" t="s">
        <v>16</v>
      </c>
      <c r="W35" s="19" t="s">
        <v>16</v>
      </c>
      <c r="X35" s="20" t="s">
        <v>18</v>
      </c>
      <c r="Y35" s="20" t="s">
        <v>18</v>
      </c>
      <c r="AA35" s="18">
        <f t="shared" si="7"/>
        <v>8</v>
      </c>
      <c r="AB35" s="18">
        <f t="shared" si="8"/>
        <v>8</v>
      </c>
      <c r="AC35" s="18">
        <f t="shared" si="9"/>
        <v>8</v>
      </c>
    </row>
    <row r="36" spans="1:30" ht="15.95" x14ac:dyDescent="0.2">
      <c r="A36" s="18" t="s">
        <v>11</v>
      </c>
      <c r="B36" s="20" t="s">
        <v>16</v>
      </c>
      <c r="C36" s="20" t="s">
        <v>18</v>
      </c>
      <c r="D36" s="20" t="s">
        <v>17</v>
      </c>
      <c r="E36" s="20" t="s">
        <v>18</v>
      </c>
      <c r="F36" s="20" t="s">
        <v>17</v>
      </c>
      <c r="G36" s="20" t="s">
        <v>16</v>
      </c>
      <c r="H36" s="20" t="s">
        <v>17</v>
      </c>
      <c r="I36" s="20" t="s">
        <v>18</v>
      </c>
      <c r="J36" s="20" t="s">
        <v>17</v>
      </c>
      <c r="K36" s="20" t="s">
        <v>16</v>
      </c>
      <c r="L36" s="20" t="s">
        <v>16</v>
      </c>
      <c r="M36" s="20" t="s">
        <v>18</v>
      </c>
      <c r="N36" s="20" t="s">
        <v>17</v>
      </c>
      <c r="O36" s="20" t="s">
        <v>16</v>
      </c>
      <c r="P36" s="20" t="s">
        <v>16</v>
      </c>
      <c r="Q36" s="20" t="s">
        <v>18</v>
      </c>
      <c r="R36" s="20" t="s">
        <v>17</v>
      </c>
      <c r="S36" s="20" t="s">
        <v>18</v>
      </c>
      <c r="T36" s="20" t="s">
        <v>16</v>
      </c>
      <c r="U36" s="20" t="s">
        <v>18</v>
      </c>
      <c r="V36" s="20" t="s">
        <v>17</v>
      </c>
      <c r="W36" s="20" t="s">
        <v>18</v>
      </c>
      <c r="X36" s="20" t="s">
        <v>17</v>
      </c>
      <c r="Y36" s="20" t="s">
        <v>16</v>
      </c>
      <c r="AA36" s="18">
        <f t="shared" si="7"/>
        <v>8</v>
      </c>
      <c r="AB36" s="18">
        <f t="shared" si="8"/>
        <v>8</v>
      </c>
      <c r="AC36" s="18">
        <f t="shared" si="9"/>
        <v>8</v>
      </c>
    </row>
    <row r="37" spans="1:30" ht="15.95" x14ac:dyDescent="0.2">
      <c r="A37" s="18" t="s">
        <v>12</v>
      </c>
      <c r="B37" s="20" t="s">
        <v>18</v>
      </c>
      <c r="C37" s="20" t="s">
        <v>17</v>
      </c>
      <c r="D37" s="19" t="s">
        <v>18</v>
      </c>
      <c r="E37" s="20" t="s">
        <v>17</v>
      </c>
      <c r="F37" s="20" t="s">
        <v>16</v>
      </c>
      <c r="G37" s="20" t="s">
        <v>16</v>
      </c>
      <c r="H37" s="20" t="s">
        <v>18</v>
      </c>
      <c r="I37" s="20" t="s">
        <v>17</v>
      </c>
      <c r="J37" s="20" t="s">
        <v>16</v>
      </c>
      <c r="K37" s="20" t="s">
        <v>16</v>
      </c>
      <c r="L37" s="20" t="s">
        <v>18</v>
      </c>
      <c r="M37" s="20" t="s">
        <v>17</v>
      </c>
      <c r="N37" s="19" t="s">
        <v>16</v>
      </c>
      <c r="O37" s="20" t="s">
        <v>16</v>
      </c>
      <c r="P37" s="20" t="s">
        <v>18</v>
      </c>
      <c r="Q37" s="20" t="s">
        <v>17</v>
      </c>
      <c r="R37" s="20" t="s">
        <v>18</v>
      </c>
      <c r="S37" s="20" t="s">
        <v>17</v>
      </c>
      <c r="T37" s="20" t="s">
        <v>18</v>
      </c>
      <c r="U37" s="20" t="s">
        <v>17</v>
      </c>
      <c r="V37" s="20" t="s">
        <v>18</v>
      </c>
      <c r="W37" s="20" t="s">
        <v>17</v>
      </c>
      <c r="X37" s="19" t="s">
        <v>16</v>
      </c>
      <c r="Y37" s="20" t="s">
        <v>16</v>
      </c>
      <c r="AA37" s="18">
        <f t="shared" si="7"/>
        <v>8</v>
      </c>
      <c r="AB37" s="18">
        <f t="shared" si="8"/>
        <v>8</v>
      </c>
      <c r="AC37" s="18">
        <f t="shared" si="9"/>
        <v>8</v>
      </c>
    </row>
    <row r="38" spans="1:30" ht="15.95" x14ac:dyDescent="0.2">
      <c r="A38" s="18" t="s">
        <v>13</v>
      </c>
      <c r="B38" s="20" t="s">
        <v>16</v>
      </c>
      <c r="C38" s="20" t="s">
        <v>18</v>
      </c>
      <c r="D38" s="19" t="s">
        <v>17</v>
      </c>
      <c r="E38" s="20" t="s">
        <v>16</v>
      </c>
      <c r="F38" s="20" t="s">
        <v>17</v>
      </c>
      <c r="G38" s="20" t="s">
        <v>18</v>
      </c>
      <c r="H38" s="20" t="s">
        <v>17</v>
      </c>
      <c r="I38" s="20" t="s">
        <v>16</v>
      </c>
      <c r="J38" s="20" t="s">
        <v>17</v>
      </c>
      <c r="K38" s="20" t="s">
        <v>18</v>
      </c>
      <c r="L38" s="20" t="s">
        <v>16</v>
      </c>
      <c r="M38" s="20" t="s">
        <v>18</v>
      </c>
      <c r="N38" s="19" t="s">
        <v>17</v>
      </c>
      <c r="O38" s="20" t="s">
        <v>18</v>
      </c>
      <c r="P38" s="20" t="s">
        <v>16</v>
      </c>
      <c r="Q38" s="20" t="s">
        <v>18</v>
      </c>
      <c r="R38" s="20" t="s">
        <v>17</v>
      </c>
      <c r="S38" s="20" t="s">
        <v>16</v>
      </c>
      <c r="T38" s="20" t="s">
        <v>16</v>
      </c>
      <c r="U38" s="20" t="s">
        <v>18</v>
      </c>
      <c r="V38" s="20" t="s">
        <v>17</v>
      </c>
      <c r="W38" s="20" t="s">
        <v>16</v>
      </c>
      <c r="X38" s="19" t="s">
        <v>17</v>
      </c>
      <c r="Y38" s="20" t="s">
        <v>18</v>
      </c>
      <c r="AA38" s="18">
        <f t="shared" si="7"/>
        <v>8</v>
      </c>
      <c r="AB38" s="18">
        <f t="shared" si="8"/>
        <v>8</v>
      </c>
      <c r="AC38" s="18">
        <f t="shared" si="9"/>
        <v>8</v>
      </c>
    </row>
    <row r="39" spans="1:30" ht="15.95" x14ac:dyDescent="0.2">
      <c r="A39" s="18" t="s">
        <v>14</v>
      </c>
      <c r="B39" s="20" t="s">
        <v>18</v>
      </c>
      <c r="C39" s="20" t="s">
        <v>16</v>
      </c>
      <c r="D39" s="19" t="s">
        <v>18</v>
      </c>
      <c r="E39" s="20" t="s">
        <v>17</v>
      </c>
      <c r="F39" s="20" t="s">
        <v>16</v>
      </c>
      <c r="G39" s="20" t="s">
        <v>17</v>
      </c>
      <c r="H39" s="20" t="s">
        <v>18</v>
      </c>
      <c r="I39" s="20" t="s">
        <v>17</v>
      </c>
      <c r="J39" s="20" t="s">
        <v>16</v>
      </c>
      <c r="K39" s="20" t="s">
        <v>17</v>
      </c>
      <c r="L39" s="20" t="s">
        <v>18</v>
      </c>
      <c r="M39" s="20" t="s">
        <v>16</v>
      </c>
      <c r="N39" s="19" t="s">
        <v>16</v>
      </c>
      <c r="O39" s="20" t="s">
        <v>17</v>
      </c>
      <c r="P39" s="20" t="s">
        <v>18</v>
      </c>
      <c r="Q39" s="20" t="s">
        <v>16</v>
      </c>
      <c r="R39" s="20" t="s">
        <v>18</v>
      </c>
      <c r="S39" s="20" t="s">
        <v>17</v>
      </c>
      <c r="T39" s="20" t="s">
        <v>18</v>
      </c>
      <c r="U39" s="20" t="s">
        <v>16</v>
      </c>
      <c r="V39" s="20" t="s">
        <v>18</v>
      </c>
      <c r="W39" s="20" t="s">
        <v>17</v>
      </c>
      <c r="X39" s="19" t="s">
        <v>16</v>
      </c>
      <c r="Y39" s="20" t="s">
        <v>17</v>
      </c>
      <c r="AA39" s="18">
        <f t="shared" si="7"/>
        <v>8</v>
      </c>
      <c r="AB39" s="18">
        <f t="shared" si="8"/>
        <v>8</v>
      </c>
      <c r="AC39" s="18">
        <f t="shared" si="9"/>
        <v>8</v>
      </c>
    </row>
    <row r="40" spans="1:30" ht="15.95" x14ac:dyDescent="0.2">
      <c r="A40" s="18" t="s">
        <v>15</v>
      </c>
      <c r="B40" s="20" t="s">
        <v>17</v>
      </c>
      <c r="C40" s="20" t="s">
        <v>16</v>
      </c>
      <c r="D40" s="20" t="s">
        <v>16</v>
      </c>
      <c r="E40" s="20" t="s">
        <v>18</v>
      </c>
      <c r="F40" s="20" t="s">
        <v>18</v>
      </c>
      <c r="G40" s="20" t="s">
        <v>17</v>
      </c>
      <c r="H40" s="20" t="s">
        <v>16</v>
      </c>
      <c r="I40" s="20" t="s">
        <v>18</v>
      </c>
      <c r="J40" s="20" t="s">
        <v>18</v>
      </c>
      <c r="K40" s="20" t="s">
        <v>17</v>
      </c>
      <c r="L40" s="20" t="s">
        <v>17</v>
      </c>
      <c r="M40" s="20" t="s">
        <v>16</v>
      </c>
      <c r="N40" s="20" t="s">
        <v>18</v>
      </c>
      <c r="O40" s="20" t="s">
        <v>17</v>
      </c>
      <c r="P40" s="20" t="s">
        <v>17</v>
      </c>
      <c r="Q40" s="20" t="s">
        <v>16</v>
      </c>
      <c r="R40" s="20" t="s">
        <v>16</v>
      </c>
      <c r="S40" s="20" t="s">
        <v>18</v>
      </c>
      <c r="T40" s="20" t="s">
        <v>17</v>
      </c>
      <c r="U40" s="20" t="s">
        <v>16</v>
      </c>
      <c r="V40" s="20">
        <v>0</v>
      </c>
      <c r="W40" s="20">
        <v>0</v>
      </c>
      <c r="X40" s="20">
        <v>0</v>
      </c>
      <c r="Y40" s="20">
        <v>0</v>
      </c>
      <c r="AA40" s="18">
        <f t="shared" si="7"/>
        <v>7</v>
      </c>
      <c r="AB40" s="18">
        <f t="shared" si="8"/>
        <v>7</v>
      </c>
      <c r="AC40" s="18">
        <f t="shared" si="9"/>
        <v>6</v>
      </c>
    </row>
    <row r="41" spans="1:30" ht="15.75" x14ac:dyDescent="0.25">
      <c r="Z41" s="23" t="s">
        <v>35</v>
      </c>
      <c r="AA41" s="23">
        <f>SUM(AA25:AA40)</f>
        <v>126</v>
      </c>
      <c r="AB41" s="23">
        <f>SUM(AB25:AB40)</f>
        <v>126</v>
      </c>
      <c r="AC41" s="23">
        <f>SUM(AC25:AC40)</f>
        <v>125</v>
      </c>
    </row>
    <row r="42" spans="1:30" ht="15.75" x14ac:dyDescent="0.25">
      <c r="B42" s="18">
        <f>COUNTIF(B$25:B$40,"a")</f>
        <v>4</v>
      </c>
      <c r="C42" s="18">
        <f t="shared" ref="C42:Y42" si="10">COUNTIF(C$25:C$40,"a")</f>
        <v>5</v>
      </c>
      <c r="D42" s="18">
        <f t="shared" si="10"/>
        <v>5</v>
      </c>
      <c r="E42" s="18">
        <f t="shared" si="10"/>
        <v>6</v>
      </c>
      <c r="F42" s="18">
        <f t="shared" si="10"/>
        <v>5</v>
      </c>
      <c r="G42" s="18">
        <f t="shared" si="10"/>
        <v>6</v>
      </c>
      <c r="H42" s="18">
        <f t="shared" si="10"/>
        <v>5</v>
      </c>
      <c r="I42" s="18">
        <f t="shared" si="10"/>
        <v>6</v>
      </c>
      <c r="J42" s="18">
        <f t="shared" si="10"/>
        <v>5</v>
      </c>
      <c r="K42" s="18">
        <f t="shared" si="10"/>
        <v>6</v>
      </c>
      <c r="L42" s="18">
        <f t="shared" si="10"/>
        <v>5</v>
      </c>
      <c r="M42" s="18">
        <f t="shared" si="10"/>
        <v>5</v>
      </c>
      <c r="N42" s="18">
        <f t="shared" si="10"/>
        <v>5</v>
      </c>
      <c r="O42" s="18">
        <f t="shared" si="10"/>
        <v>6</v>
      </c>
      <c r="P42" s="18">
        <f t="shared" si="10"/>
        <v>5</v>
      </c>
      <c r="Q42" s="18">
        <f t="shared" si="10"/>
        <v>5</v>
      </c>
      <c r="R42" s="18">
        <f t="shared" si="10"/>
        <v>5</v>
      </c>
      <c r="S42" s="18">
        <f t="shared" si="10"/>
        <v>6</v>
      </c>
      <c r="T42" s="18">
        <f t="shared" si="10"/>
        <v>5</v>
      </c>
      <c r="U42" s="18">
        <f t="shared" si="10"/>
        <v>5</v>
      </c>
      <c r="V42" s="18">
        <f t="shared" si="10"/>
        <v>5</v>
      </c>
      <c r="W42" s="18">
        <f t="shared" si="10"/>
        <v>6</v>
      </c>
      <c r="X42" s="18">
        <f t="shared" si="10"/>
        <v>5</v>
      </c>
      <c r="Y42" s="18">
        <f t="shared" si="10"/>
        <v>5</v>
      </c>
      <c r="Z42" s="23">
        <f>SUM(B42:Y42)</f>
        <v>126</v>
      </c>
      <c r="AA42" s="25" t="s">
        <v>17</v>
      </c>
      <c r="AB42" s="25" t="s">
        <v>16</v>
      </c>
      <c r="AC42" s="26" t="s">
        <v>18</v>
      </c>
      <c r="AD42" s="26"/>
    </row>
    <row r="43" spans="1:30" ht="15.75" x14ac:dyDescent="0.25">
      <c r="B43" s="18">
        <f>COUNTIF(B$25:B$40,"b")</f>
        <v>4</v>
      </c>
      <c r="C43" s="18">
        <f t="shared" ref="C43:Y43" si="11">COUNTIF(C$25:C$40,"b")</f>
        <v>6</v>
      </c>
      <c r="D43" s="18">
        <f t="shared" si="11"/>
        <v>5</v>
      </c>
      <c r="E43" s="18">
        <f t="shared" si="11"/>
        <v>5</v>
      </c>
      <c r="F43" s="18">
        <f t="shared" si="11"/>
        <v>6</v>
      </c>
      <c r="G43" s="18">
        <f t="shared" si="11"/>
        <v>5</v>
      </c>
      <c r="H43" s="18">
        <f t="shared" si="11"/>
        <v>5</v>
      </c>
      <c r="I43" s="18">
        <f t="shared" si="11"/>
        <v>5</v>
      </c>
      <c r="J43" s="18">
        <f t="shared" si="11"/>
        <v>6</v>
      </c>
      <c r="K43" s="18">
        <f t="shared" si="11"/>
        <v>5</v>
      </c>
      <c r="L43" s="18">
        <f t="shared" si="11"/>
        <v>5</v>
      </c>
      <c r="M43" s="18">
        <f t="shared" si="11"/>
        <v>6</v>
      </c>
      <c r="N43" s="18">
        <f t="shared" si="11"/>
        <v>6</v>
      </c>
      <c r="O43" s="18">
        <f t="shared" si="11"/>
        <v>5</v>
      </c>
      <c r="P43" s="18">
        <f t="shared" si="11"/>
        <v>5</v>
      </c>
      <c r="Q43" s="18">
        <f t="shared" si="11"/>
        <v>6</v>
      </c>
      <c r="R43" s="18">
        <f t="shared" si="11"/>
        <v>5</v>
      </c>
      <c r="S43" s="18">
        <f t="shared" si="11"/>
        <v>5</v>
      </c>
      <c r="T43" s="18">
        <f t="shared" si="11"/>
        <v>5</v>
      </c>
      <c r="U43" s="18">
        <f t="shared" si="11"/>
        <v>6</v>
      </c>
      <c r="V43" s="18">
        <f t="shared" si="11"/>
        <v>4</v>
      </c>
      <c r="W43" s="18">
        <f t="shared" si="11"/>
        <v>5</v>
      </c>
      <c r="X43" s="18">
        <f t="shared" si="11"/>
        <v>6</v>
      </c>
      <c r="Y43" s="18">
        <f t="shared" si="11"/>
        <v>5</v>
      </c>
      <c r="Z43" s="23">
        <f t="shared" ref="Z43:Z44" si="12">SUM(B43:Y43)</f>
        <v>126</v>
      </c>
      <c r="AA43" s="25" t="s">
        <v>16</v>
      </c>
      <c r="AB43" s="25"/>
      <c r="AC43" s="26"/>
      <c r="AD43" s="26"/>
    </row>
    <row r="44" spans="1:30" ht="15.75" x14ac:dyDescent="0.25">
      <c r="B44" s="18">
        <f>COUNTIF(B$25:B$40,"c")</f>
        <v>6</v>
      </c>
      <c r="C44" s="18">
        <f t="shared" ref="C44:Y44" si="13">COUNTIF(C$25:C$40,"c")</f>
        <v>4</v>
      </c>
      <c r="D44" s="18">
        <f t="shared" si="13"/>
        <v>6</v>
      </c>
      <c r="E44" s="18">
        <f t="shared" si="13"/>
        <v>5</v>
      </c>
      <c r="F44" s="18">
        <f t="shared" si="13"/>
        <v>5</v>
      </c>
      <c r="G44" s="18">
        <f t="shared" si="13"/>
        <v>5</v>
      </c>
      <c r="H44" s="18">
        <f t="shared" si="13"/>
        <v>6</v>
      </c>
      <c r="I44" s="18">
        <f t="shared" si="13"/>
        <v>5</v>
      </c>
      <c r="J44" s="18">
        <f t="shared" si="13"/>
        <v>5</v>
      </c>
      <c r="K44" s="18">
        <f t="shared" si="13"/>
        <v>5</v>
      </c>
      <c r="L44" s="18">
        <f t="shared" si="13"/>
        <v>6</v>
      </c>
      <c r="M44" s="18">
        <f t="shared" si="13"/>
        <v>5</v>
      </c>
      <c r="N44" s="18">
        <f t="shared" si="13"/>
        <v>5</v>
      </c>
      <c r="O44" s="18">
        <f t="shared" si="13"/>
        <v>5</v>
      </c>
      <c r="P44" s="18">
        <f t="shared" si="13"/>
        <v>6</v>
      </c>
      <c r="Q44" s="18">
        <f t="shared" si="13"/>
        <v>5</v>
      </c>
      <c r="R44" s="18">
        <f t="shared" si="13"/>
        <v>6</v>
      </c>
      <c r="S44" s="18">
        <f t="shared" si="13"/>
        <v>5</v>
      </c>
      <c r="T44" s="18">
        <f t="shared" si="13"/>
        <v>6</v>
      </c>
      <c r="U44" s="18">
        <f t="shared" si="13"/>
        <v>5</v>
      </c>
      <c r="V44" s="18">
        <f t="shared" si="13"/>
        <v>6</v>
      </c>
      <c r="W44" s="18">
        <f t="shared" si="13"/>
        <v>4</v>
      </c>
      <c r="X44" s="18">
        <f t="shared" si="13"/>
        <v>4</v>
      </c>
      <c r="Y44" s="18">
        <f t="shared" si="13"/>
        <v>5</v>
      </c>
      <c r="Z44" s="23">
        <f t="shared" si="12"/>
        <v>125</v>
      </c>
      <c r="AA44" s="26" t="s">
        <v>18</v>
      </c>
      <c r="AB44" s="26"/>
      <c r="AC44" s="26"/>
      <c r="AD44" s="27"/>
    </row>
    <row r="45" spans="1:30" x14ac:dyDescent="0.2">
      <c r="AA45" s="26"/>
      <c r="AB45" s="26"/>
      <c r="AC45" s="26"/>
      <c r="AD45" s="27"/>
    </row>
    <row r="46" spans="1:30" s="17" customFormat="1" ht="15.75" x14ac:dyDescent="0.25">
      <c r="A46" s="22" t="s">
        <v>22</v>
      </c>
    </row>
    <row r="47" spans="1:30" ht="15.95" x14ac:dyDescent="0.2">
      <c r="B47" s="18">
        <v>1</v>
      </c>
      <c r="C47" s="18">
        <v>2</v>
      </c>
      <c r="D47" s="18">
        <v>3</v>
      </c>
      <c r="E47" s="18">
        <v>4</v>
      </c>
      <c r="F47" s="18">
        <v>5</v>
      </c>
      <c r="G47" s="18">
        <v>6</v>
      </c>
      <c r="H47" s="18">
        <v>7</v>
      </c>
      <c r="I47" s="18">
        <v>8</v>
      </c>
      <c r="J47" s="18">
        <v>9</v>
      </c>
      <c r="K47" s="18">
        <v>10</v>
      </c>
      <c r="L47" s="18">
        <v>11</v>
      </c>
      <c r="M47" s="18">
        <v>12</v>
      </c>
      <c r="N47" s="18">
        <v>13</v>
      </c>
      <c r="O47" s="18">
        <v>14</v>
      </c>
      <c r="P47" s="18">
        <v>15</v>
      </c>
      <c r="Q47" s="18">
        <v>16</v>
      </c>
      <c r="R47" s="18">
        <v>17</v>
      </c>
      <c r="S47" s="18">
        <v>18</v>
      </c>
      <c r="T47" s="18">
        <v>19</v>
      </c>
      <c r="U47" s="18">
        <v>20</v>
      </c>
      <c r="V47" s="18">
        <v>21</v>
      </c>
      <c r="W47" s="18">
        <v>22</v>
      </c>
      <c r="X47" s="18">
        <v>23</v>
      </c>
      <c r="Y47" s="18">
        <v>24</v>
      </c>
    </row>
    <row r="48" spans="1:30" ht="15.95" x14ac:dyDescent="0.2">
      <c r="A48" s="18" t="s">
        <v>0</v>
      </c>
      <c r="B48" s="19">
        <v>50</v>
      </c>
      <c r="C48" s="19">
        <v>50</v>
      </c>
      <c r="D48" s="20" t="s">
        <v>16</v>
      </c>
      <c r="E48" s="20" t="s">
        <v>16</v>
      </c>
      <c r="F48" s="20" t="s">
        <v>18</v>
      </c>
      <c r="G48" s="20" t="s">
        <v>18</v>
      </c>
      <c r="H48" s="20" t="s">
        <v>19</v>
      </c>
      <c r="I48" s="20" t="s">
        <v>17</v>
      </c>
      <c r="J48" s="19" t="s">
        <v>17</v>
      </c>
      <c r="K48" s="20" t="s">
        <v>16</v>
      </c>
      <c r="L48" s="20" t="s">
        <v>16</v>
      </c>
      <c r="M48" s="20" t="s">
        <v>18</v>
      </c>
      <c r="N48" s="20" t="s">
        <v>18</v>
      </c>
      <c r="O48" s="20" t="s">
        <v>19</v>
      </c>
      <c r="P48" s="20" t="s">
        <v>19</v>
      </c>
      <c r="Q48" s="19" t="s">
        <v>17</v>
      </c>
      <c r="R48" s="20" t="s">
        <v>16</v>
      </c>
      <c r="S48" s="20" t="s">
        <v>16</v>
      </c>
      <c r="T48" s="20" t="s">
        <v>18</v>
      </c>
      <c r="U48" s="20" t="s">
        <v>18</v>
      </c>
      <c r="V48" s="20" t="s">
        <v>19</v>
      </c>
      <c r="W48" s="20" t="s">
        <v>19</v>
      </c>
      <c r="X48" s="19" t="s">
        <v>17</v>
      </c>
      <c r="Y48" s="20" t="s">
        <v>16</v>
      </c>
      <c r="AA48" s="18">
        <f>COUNTIF($B48:$Y48,"a")</f>
        <v>4</v>
      </c>
      <c r="AB48" s="18">
        <f>COUNTIF($B48:$Y48,"b")</f>
        <v>7</v>
      </c>
      <c r="AC48" s="18">
        <f>COUNTIF($B48:$Y48,"c")</f>
        <v>6</v>
      </c>
      <c r="AD48" s="18">
        <f>COUNTIF($B48:$Y48,"d")</f>
        <v>5</v>
      </c>
    </row>
    <row r="49" spans="1:30" ht="15.95" x14ac:dyDescent="0.2">
      <c r="A49" s="18" t="s">
        <v>1</v>
      </c>
      <c r="B49" s="19">
        <v>50</v>
      </c>
      <c r="C49" s="19">
        <v>50</v>
      </c>
      <c r="D49" s="20" t="s">
        <v>17</v>
      </c>
      <c r="E49" s="20" t="s">
        <v>18</v>
      </c>
      <c r="F49" s="20" t="s">
        <v>17</v>
      </c>
      <c r="G49" s="20" t="s">
        <v>19</v>
      </c>
      <c r="H49" s="20" t="s">
        <v>18</v>
      </c>
      <c r="I49" s="20" t="s">
        <v>16</v>
      </c>
      <c r="J49" s="19" t="s">
        <v>19</v>
      </c>
      <c r="K49" s="20" t="s">
        <v>17</v>
      </c>
      <c r="L49" s="20" t="s">
        <v>18</v>
      </c>
      <c r="M49" s="20" t="s">
        <v>17</v>
      </c>
      <c r="N49" s="20" t="s">
        <v>19</v>
      </c>
      <c r="O49" s="20" t="s">
        <v>18</v>
      </c>
      <c r="P49" s="20" t="s">
        <v>16</v>
      </c>
      <c r="Q49" s="19" t="s">
        <v>16</v>
      </c>
      <c r="R49" s="20" t="s">
        <v>17</v>
      </c>
      <c r="S49" s="20" t="s">
        <v>18</v>
      </c>
      <c r="T49" s="20" t="s">
        <v>17</v>
      </c>
      <c r="U49" s="20" t="s">
        <v>19</v>
      </c>
      <c r="V49" s="20" t="s">
        <v>18</v>
      </c>
      <c r="W49" s="20" t="s">
        <v>16</v>
      </c>
      <c r="X49" s="19" t="s">
        <v>19</v>
      </c>
      <c r="Y49" s="20" t="s">
        <v>17</v>
      </c>
      <c r="AA49" s="18">
        <f t="shared" ref="AA49:AA63" si="14">COUNTIF($B49:$Y49,"a")</f>
        <v>7</v>
      </c>
      <c r="AB49" s="18">
        <f t="shared" ref="AB49:AB63" si="15">COUNTIF($B49:$Y49,"b")</f>
        <v>4</v>
      </c>
      <c r="AC49" s="18">
        <f t="shared" ref="AC49:AC63" si="16">COUNTIF($B49:$Y49,"c")</f>
        <v>6</v>
      </c>
      <c r="AD49" s="18">
        <f t="shared" ref="AD49:AD63" si="17">COUNTIF($B49:$Y49,"d")</f>
        <v>5</v>
      </c>
    </row>
    <row r="50" spans="1:30" ht="15.95" x14ac:dyDescent="0.2">
      <c r="A50" s="18" t="s">
        <v>2</v>
      </c>
      <c r="B50" s="19" t="s">
        <v>18</v>
      </c>
      <c r="C50" s="19" t="s">
        <v>16</v>
      </c>
      <c r="D50" s="20" t="s">
        <v>19</v>
      </c>
      <c r="E50" s="20" t="s">
        <v>17</v>
      </c>
      <c r="F50" s="20" t="s">
        <v>19</v>
      </c>
      <c r="G50" s="20" t="s">
        <v>16</v>
      </c>
      <c r="H50" s="20" t="s">
        <v>17</v>
      </c>
      <c r="I50" s="20" t="s">
        <v>18</v>
      </c>
      <c r="J50" s="19" t="s">
        <v>16</v>
      </c>
      <c r="K50" s="20" t="s">
        <v>19</v>
      </c>
      <c r="L50" s="20" t="s">
        <v>17</v>
      </c>
      <c r="M50" s="20" t="s">
        <v>19</v>
      </c>
      <c r="N50" s="20" t="s">
        <v>16</v>
      </c>
      <c r="O50" s="20" t="s">
        <v>17</v>
      </c>
      <c r="P50" s="20" t="s">
        <v>18</v>
      </c>
      <c r="Q50" s="19" t="s">
        <v>18</v>
      </c>
      <c r="R50" s="20" t="s">
        <v>19</v>
      </c>
      <c r="S50" s="20" t="s">
        <v>17</v>
      </c>
      <c r="T50" s="20" t="s">
        <v>19</v>
      </c>
      <c r="U50" s="20" t="s">
        <v>16</v>
      </c>
      <c r="V50" s="20" t="s">
        <v>17</v>
      </c>
      <c r="W50" s="20" t="s">
        <v>18</v>
      </c>
      <c r="X50" s="19" t="s">
        <v>16</v>
      </c>
      <c r="Y50" s="20" t="s">
        <v>19</v>
      </c>
      <c r="AA50" s="18">
        <f t="shared" si="14"/>
        <v>6</v>
      </c>
      <c r="AB50" s="18">
        <f t="shared" si="15"/>
        <v>6</v>
      </c>
      <c r="AC50" s="18">
        <f t="shared" si="16"/>
        <v>5</v>
      </c>
      <c r="AD50" s="18">
        <f t="shared" si="17"/>
        <v>7</v>
      </c>
    </row>
    <row r="51" spans="1:30" ht="15.95" x14ac:dyDescent="0.2">
      <c r="A51" s="18" t="s">
        <v>3</v>
      </c>
      <c r="B51" s="20" t="s">
        <v>19</v>
      </c>
      <c r="C51" s="20" t="s">
        <v>18</v>
      </c>
      <c r="D51" s="20" t="s">
        <v>18</v>
      </c>
      <c r="E51" s="20" t="s">
        <v>19</v>
      </c>
      <c r="F51" s="20" t="s">
        <v>16</v>
      </c>
      <c r="G51" s="20" t="s">
        <v>17</v>
      </c>
      <c r="H51" s="20" t="s">
        <v>16</v>
      </c>
      <c r="I51" s="20" t="s">
        <v>17</v>
      </c>
      <c r="J51" s="20" t="s">
        <v>18</v>
      </c>
      <c r="K51" s="20" t="s">
        <v>18</v>
      </c>
      <c r="L51" s="20" t="s">
        <v>19</v>
      </c>
      <c r="M51" s="20" t="s">
        <v>16</v>
      </c>
      <c r="N51" s="20" t="s">
        <v>17</v>
      </c>
      <c r="O51" s="20" t="s">
        <v>16</v>
      </c>
      <c r="P51" s="20" t="s">
        <v>17</v>
      </c>
      <c r="Q51" s="20" t="s">
        <v>19</v>
      </c>
      <c r="R51" s="20" t="s">
        <v>18</v>
      </c>
      <c r="S51" s="20" t="s">
        <v>19</v>
      </c>
      <c r="T51" s="20" t="s">
        <v>16</v>
      </c>
      <c r="U51" s="20" t="s">
        <v>17</v>
      </c>
      <c r="V51" s="20" t="s">
        <v>16</v>
      </c>
      <c r="W51" s="20" t="s">
        <v>17</v>
      </c>
      <c r="X51" s="20" t="s">
        <v>18</v>
      </c>
      <c r="Y51" s="20" t="s">
        <v>18</v>
      </c>
      <c r="AA51" s="18">
        <f t="shared" si="14"/>
        <v>6</v>
      </c>
      <c r="AB51" s="18">
        <f t="shared" si="15"/>
        <v>6</v>
      </c>
      <c r="AC51" s="18">
        <f t="shared" si="16"/>
        <v>7</v>
      </c>
      <c r="AD51" s="18">
        <f t="shared" si="17"/>
        <v>5</v>
      </c>
    </row>
    <row r="52" spans="1:30" ht="15.95" x14ac:dyDescent="0.2">
      <c r="A52" s="18" t="s">
        <v>4</v>
      </c>
      <c r="B52" s="20" t="s">
        <v>16</v>
      </c>
      <c r="C52" s="20" t="s">
        <v>16</v>
      </c>
      <c r="D52" s="20" t="s">
        <v>18</v>
      </c>
      <c r="E52" s="20" t="s">
        <v>18</v>
      </c>
      <c r="F52" s="20" t="s">
        <v>19</v>
      </c>
      <c r="G52" s="20" t="s">
        <v>19</v>
      </c>
      <c r="H52" s="19" t="s">
        <v>17</v>
      </c>
      <c r="I52" s="20" t="s">
        <v>16</v>
      </c>
      <c r="J52" s="20" t="s">
        <v>16</v>
      </c>
      <c r="K52" s="20" t="s">
        <v>18</v>
      </c>
      <c r="L52" s="20" t="s">
        <v>18</v>
      </c>
      <c r="M52" s="20" t="s">
        <v>19</v>
      </c>
      <c r="N52" s="20" t="s">
        <v>19</v>
      </c>
      <c r="O52" s="19" t="s">
        <v>17</v>
      </c>
      <c r="P52" s="20" t="s">
        <v>16</v>
      </c>
      <c r="Q52" s="20" t="s">
        <v>16</v>
      </c>
      <c r="R52" s="20" t="s">
        <v>18</v>
      </c>
      <c r="S52" s="20" t="s">
        <v>18</v>
      </c>
      <c r="T52" s="20" t="s">
        <v>19</v>
      </c>
      <c r="U52" s="20" t="s">
        <v>19</v>
      </c>
      <c r="V52" s="19" t="s">
        <v>17</v>
      </c>
      <c r="W52" s="20" t="s">
        <v>16</v>
      </c>
      <c r="X52" s="19" t="s">
        <v>17</v>
      </c>
      <c r="Y52" s="19" t="s">
        <v>17</v>
      </c>
      <c r="AA52" s="18">
        <f t="shared" si="14"/>
        <v>5</v>
      </c>
      <c r="AB52" s="18">
        <f t="shared" si="15"/>
        <v>7</v>
      </c>
      <c r="AC52" s="18">
        <f t="shared" si="16"/>
        <v>6</v>
      </c>
      <c r="AD52" s="18">
        <f t="shared" si="17"/>
        <v>6</v>
      </c>
    </row>
    <row r="53" spans="1:30" ht="15.95" x14ac:dyDescent="0.2">
      <c r="A53" s="18" t="s">
        <v>5</v>
      </c>
      <c r="B53" s="20" t="s">
        <v>17</v>
      </c>
      <c r="C53" s="20" t="s">
        <v>18</v>
      </c>
      <c r="D53" s="20" t="s">
        <v>17</v>
      </c>
      <c r="E53" s="20" t="s">
        <v>19</v>
      </c>
      <c r="F53" s="20" t="s">
        <v>18</v>
      </c>
      <c r="G53" s="20" t="s">
        <v>16</v>
      </c>
      <c r="H53" s="19" t="s">
        <v>19</v>
      </c>
      <c r="I53" s="20" t="s">
        <v>17</v>
      </c>
      <c r="J53" s="20" t="s">
        <v>18</v>
      </c>
      <c r="K53" s="20" t="s">
        <v>17</v>
      </c>
      <c r="L53" s="20" t="s">
        <v>19</v>
      </c>
      <c r="M53" s="20" t="s">
        <v>18</v>
      </c>
      <c r="N53" s="20" t="s">
        <v>16</v>
      </c>
      <c r="O53" s="19" t="s">
        <v>16</v>
      </c>
      <c r="P53" s="20" t="s">
        <v>17</v>
      </c>
      <c r="Q53" s="20" t="s">
        <v>18</v>
      </c>
      <c r="R53" s="20" t="s">
        <v>17</v>
      </c>
      <c r="S53" s="20" t="s">
        <v>19</v>
      </c>
      <c r="T53" s="20" t="s">
        <v>18</v>
      </c>
      <c r="U53" s="20" t="s">
        <v>16</v>
      </c>
      <c r="V53" s="19" t="s">
        <v>19</v>
      </c>
      <c r="W53" s="20" t="s">
        <v>17</v>
      </c>
      <c r="X53" s="19" t="s">
        <v>16</v>
      </c>
      <c r="Y53" s="19" t="s">
        <v>19</v>
      </c>
      <c r="AA53" s="18">
        <f t="shared" si="14"/>
        <v>7</v>
      </c>
      <c r="AB53" s="18">
        <f t="shared" si="15"/>
        <v>5</v>
      </c>
      <c r="AC53" s="18">
        <f t="shared" si="16"/>
        <v>6</v>
      </c>
      <c r="AD53" s="18">
        <f t="shared" si="17"/>
        <v>6</v>
      </c>
    </row>
    <row r="54" spans="1:30" ht="15.95" x14ac:dyDescent="0.2">
      <c r="A54" s="18" t="s">
        <v>6</v>
      </c>
      <c r="B54" s="20" t="s">
        <v>19</v>
      </c>
      <c r="C54" s="20" t="s">
        <v>17</v>
      </c>
      <c r="D54" s="20" t="s">
        <v>19</v>
      </c>
      <c r="E54" s="20" t="s">
        <v>16</v>
      </c>
      <c r="F54" s="20" t="s">
        <v>17</v>
      </c>
      <c r="G54" s="20" t="s">
        <v>18</v>
      </c>
      <c r="H54" s="19" t="s">
        <v>16</v>
      </c>
      <c r="I54" s="20" t="s">
        <v>19</v>
      </c>
      <c r="J54" s="20" t="s">
        <v>17</v>
      </c>
      <c r="K54" s="20" t="s">
        <v>19</v>
      </c>
      <c r="L54" s="20" t="s">
        <v>16</v>
      </c>
      <c r="M54" s="20" t="s">
        <v>17</v>
      </c>
      <c r="N54" s="20" t="s">
        <v>18</v>
      </c>
      <c r="O54" s="19" t="s">
        <v>18</v>
      </c>
      <c r="P54" s="20" t="s">
        <v>19</v>
      </c>
      <c r="Q54" s="20" t="s">
        <v>17</v>
      </c>
      <c r="R54" s="20" t="s">
        <v>19</v>
      </c>
      <c r="S54" s="20" t="s">
        <v>16</v>
      </c>
      <c r="T54" s="20" t="s">
        <v>17</v>
      </c>
      <c r="U54" s="20" t="s">
        <v>18</v>
      </c>
      <c r="V54" s="19" t="s">
        <v>16</v>
      </c>
      <c r="W54" s="20" t="s">
        <v>19</v>
      </c>
      <c r="X54" s="19" t="s">
        <v>18</v>
      </c>
      <c r="Y54" s="19" t="s">
        <v>16</v>
      </c>
      <c r="AA54" s="18">
        <f t="shared" si="14"/>
        <v>6</v>
      </c>
      <c r="AB54" s="18">
        <f t="shared" si="15"/>
        <v>6</v>
      </c>
      <c r="AC54" s="18">
        <f t="shared" si="16"/>
        <v>5</v>
      </c>
      <c r="AD54" s="18">
        <f t="shared" si="17"/>
        <v>7</v>
      </c>
    </row>
    <row r="55" spans="1:30" ht="15.95" x14ac:dyDescent="0.2">
      <c r="A55" s="18" t="s">
        <v>7</v>
      </c>
      <c r="B55" s="20" t="s">
        <v>18</v>
      </c>
      <c r="C55" s="20" t="s">
        <v>19</v>
      </c>
      <c r="D55" s="20" t="s">
        <v>16</v>
      </c>
      <c r="E55" s="20" t="s">
        <v>17</v>
      </c>
      <c r="F55" s="20" t="s">
        <v>16</v>
      </c>
      <c r="G55" s="20" t="s">
        <v>17</v>
      </c>
      <c r="H55" s="20" t="s">
        <v>18</v>
      </c>
      <c r="I55" s="20" t="s">
        <v>18</v>
      </c>
      <c r="J55" s="20" t="s">
        <v>19</v>
      </c>
      <c r="K55" s="20" t="s">
        <v>16</v>
      </c>
      <c r="L55" s="20" t="s">
        <v>17</v>
      </c>
      <c r="M55" s="20" t="s">
        <v>16</v>
      </c>
      <c r="N55" s="20" t="s">
        <v>17</v>
      </c>
      <c r="O55" s="20" t="s">
        <v>19</v>
      </c>
      <c r="P55" s="20" t="s">
        <v>18</v>
      </c>
      <c r="Q55" s="20" t="s">
        <v>19</v>
      </c>
      <c r="R55" s="20" t="s">
        <v>16</v>
      </c>
      <c r="S55" s="20" t="s">
        <v>17</v>
      </c>
      <c r="T55" s="20" t="s">
        <v>16</v>
      </c>
      <c r="U55" s="20" t="s">
        <v>17</v>
      </c>
      <c r="V55" s="20" t="s">
        <v>18</v>
      </c>
      <c r="W55" s="20" t="s">
        <v>18</v>
      </c>
      <c r="X55" s="20" t="s">
        <v>19</v>
      </c>
      <c r="Y55" s="20" t="s">
        <v>18</v>
      </c>
      <c r="AA55" s="18">
        <f t="shared" si="14"/>
        <v>6</v>
      </c>
      <c r="AB55" s="18">
        <f t="shared" si="15"/>
        <v>6</v>
      </c>
      <c r="AC55" s="18">
        <f t="shared" si="16"/>
        <v>7</v>
      </c>
      <c r="AD55" s="18">
        <f t="shared" si="17"/>
        <v>5</v>
      </c>
    </row>
    <row r="56" spans="1:30" ht="15.95" x14ac:dyDescent="0.2">
      <c r="A56" s="18" t="s">
        <v>8</v>
      </c>
      <c r="B56" s="20" t="s">
        <v>18</v>
      </c>
      <c r="C56" s="20" t="s">
        <v>18</v>
      </c>
      <c r="D56" s="20" t="s">
        <v>19</v>
      </c>
      <c r="E56" s="20" t="s">
        <v>19</v>
      </c>
      <c r="F56" s="19" t="s">
        <v>17</v>
      </c>
      <c r="G56" s="20" t="s">
        <v>16</v>
      </c>
      <c r="H56" s="20" t="s">
        <v>16</v>
      </c>
      <c r="I56" s="20" t="s">
        <v>18</v>
      </c>
      <c r="J56" s="20" t="s">
        <v>18</v>
      </c>
      <c r="K56" s="20" t="s">
        <v>19</v>
      </c>
      <c r="L56" s="20" t="s">
        <v>19</v>
      </c>
      <c r="M56" s="19" t="s">
        <v>17</v>
      </c>
      <c r="N56" s="20" t="s">
        <v>16</v>
      </c>
      <c r="O56" s="20" t="s">
        <v>16</v>
      </c>
      <c r="P56" s="20" t="s">
        <v>18</v>
      </c>
      <c r="Q56" s="20" t="s">
        <v>18</v>
      </c>
      <c r="R56" s="20" t="s">
        <v>19</v>
      </c>
      <c r="S56" s="20" t="s">
        <v>19</v>
      </c>
      <c r="T56" s="19" t="s">
        <v>17</v>
      </c>
      <c r="U56" s="20" t="s">
        <v>16</v>
      </c>
      <c r="V56" s="19" t="s">
        <v>17</v>
      </c>
      <c r="W56" s="19" t="s">
        <v>17</v>
      </c>
      <c r="X56" s="20" t="s">
        <v>16</v>
      </c>
      <c r="Y56" s="20" t="s">
        <v>16</v>
      </c>
      <c r="AA56" s="18">
        <f t="shared" si="14"/>
        <v>5</v>
      </c>
      <c r="AB56" s="18">
        <f t="shared" si="15"/>
        <v>7</v>
      </c>
      <c r="AC56" s="18">
        <f t="shared" si="16"/>
        <v>6</v>
      </c>
      <c r="AD56" s="18">
        <f t="shared" si="17"/>
        <v>6</v>
      </c>
    </row>
    <row r="57" spans="1:30" ht="15.95" x14ac:dyDescent="0.2">
      <c r="A57" s="18" t="s">
        <v>9</v>
      </c>
      <c r="B57" s="20" t="s">
        <v>17</v>
      </c>
      <c r="C57" s="20" t="s">
        <v>19</v>
      </c>
      <c r="D57" s="20" t="s">
        <v>18</v>
      </c>
      <c r="E57" s="20" t="s">
        <v>16</v>
      </c>
      <c r="F57" s="19" t="s">
        <v>19</v>
      </c>
      <c r="G57" s="20" t="s">
        <v>17</v>
      </c>
      <c r="H57" s="20" t="s">
        <v>18</v>
      </c>
      <c r="I57" s="20" t="s">
        <v>17</v>
      </c>
      <c r="J57" s="20" t="s">
        <v>19</v>
      </c>
      <c r="K57" s="20" t="s">
        <v>18</v>
      </c>
      <c r="L57" s="20" t="s">
        <v>16</v>
      </c>
      <c r="M57" s="19" t="s">
        <v>16</v>
      </c>
      <c r="N57" s="20" t="s">
        <v>17</v>
      </c>
      <c r="O57" s="20" t="s">
        <v>18</v>
      </c>
      <c r="P57" s="20" t="s">
        <v>17</v>
      </c>
      <c r="Q57" s="20" t="s">
        <v>19</v>
      </c>
      <c r="R57" s="20" t="s">
        <v>18</v>
      </c>
      <c r="S57" s="20" t="s">
        <v>16</v>
      </c>
      <c r="T57" s="19" t="s">
        <v>19</v>
      </c>
      <c r="U57" s="20" t="s">
        <v>17</v>
      </c>
      <c r="V57" s="19" t="s">
        <v>16</v>
      </c>
      <c r="W57" s="19" t="s">
        <v>19</v>
      </c>
      <c r="X57" s="20" t="s">
        <v>17</v>
      </c>
      <c r="Y57" s="20" t="s">
        <v>18</v>
      </c>
      <c r="AA57" s="18">
        <f t="shared" si="14"/>
        <v>7</v>
      </c>
      <c r="AB57" s="18">
        <f t="shared" si="15"/>
        <v>5</v>
      </c>
      <c r="AC57" s="18">
        <f t="shared" si="16"/>
        <v>6</v>
      </c>
      <c r="AD57" s="18">
        <f t="shared" si="17"/>
        <v>6</v>
      </c>
    </row>
    <row r="58" spans="1:30" ht="15.95" x14ac:dyDescent="0.2">
      <c r="A58" s="18" t="s">
        <v>10</v>
      </c>
      <c r="B58" s="20" t="s">
        <v>19</v>
      </c>
      <c r="C58" s="20" t="s">
        <v>16</v>
      </c>
      <c r="D58" s="20" t="s">
        <v>17</v>
      </c>
      <c r="E58" s="20" t="s">
        <v>18</v>
      </c>
      <c r="F58" s="19" t="s">
        <v>16</v>
      </c>
      <c r="G58" s="20" t="s">
        <v>19</v>
      </c>
      <c r="H58" s="20" t="s">
        <v>17</v>
      </c>
      <c r="I58" s="20" t="s">
        <v>19</v>
      </c>
      <c r="J58" s="20" t="s">
        <v>16</v>
      </c>
      <c r="K58" s="20" t="s">
        <v>17</v>
      </c>
      <c r="L58" s="20" t="s">
        <v>18</v>
      </c>
      <c r="M58" s="19" t="s">
        <v>18</v>
      </c>
      <c r="N58" s="20" t="s">
        <v>19</v>
      </c>
      <c r="O58" s="20" t="s">
        <v>17</v>
      </c>
      <c r="P58" s="20" t="s">
        <v>19</v>
      </c>
      <c r="Q58" s="20" t="s">
        <v>16</v>
      </c>
      <c r="R58" s="20" t="s">
        <v>17</v>
      </c>
      <c r="S58" s="20" t="s">
        <v>18</v>
      </c>
      <c r="T58" s="19" t="s">
        <v>16</v>
      </c>
      <c r="U58" s="20" t="s">
        <v>19</v>
      </c>
      <c r="V58" s="19" t="s">
        <v>18</v>
      </c>
      <c r="W58" s="19" t="s">
        <v>16</v>
      </c>
      <c r="X58" s="20" t="s">
        <v>19</v>
      </c>
      <c r="Y58" s="20" t="s">
        <v>17</v>
      </c>
      <c r="AA58" s="18">
        <f t="shared" si="14"/>
        <v>6</v>
      </c>
      <c r="AB58" s="18">
        <f t="shared" si="15"/>
        <v>6</v>
      </c>
      <c r="AC58" s="18">
        <f t="shared" si="16"/>
        <v>5</v>
      </c>
      <c r="AD58" s="18">
        <f t="shared" si="17"/>
        <v>7</v>
      </c>
    </row>
    <row r="59" spans="1:30" ht="15.95" x14ac:dyDescent="0.2">
      <c r="A59" s="18" t="s">
        <v>11</v>
      </c>
      <c r="B59" s="20" t="s">
        <v>16</v>
      </c>
      <c r="C59" s="20" t="s">
        <v>17</v>
      </c>
      <c r="D59" s="20" t="s">
        <v>16</v>
      </c>
      <c r="E59" s="20" t="s">
        <v>17</v>
      </c>
      <c r="F59" s="20" t="s">
        <v>18</v>
      </c>
      <c r="G59" s="20" t="s">
        <v>18</v>
      </c>
      <c r="H59" s="20" t="s">
        <v>19</v>
      </c>
      <c r="I59" s="20" t="s">
        <v>16</v>
      </c>
      <c r="J59" s="20" t="s">
        <v>17</v>
      </c>
      <c r="K59" s="20" t="s">
        <v>16</v>
      </c>
      <c r="L59" s="20" t="s">
        <v>17</v>
      </c>
      <c r="M59" s="20" t="s">
        <v>19</v>
      </c>
      <c r="N59" s="20" t="s">
        <v>18</v>
      </c>
      <c r="O59" s="20" t="s">
        <v>19</v>
      </c>
      <c r="P59" s="20" t="s">
        <v>16</v>
      </c>
      <c r="Q59" s="20" t="s">
        <v>17</v>
      </c>
      <c r="R59" s="20" t="s">
        <v>16</v>
      </c>
      <c r="S59" s="20" t="s">
        <v>17</v>
      </c>
      <c r="T59" s="20" t="s">
        <v>18</v>
      </c>
      <c r="U59" s="20" t="s">
        <v>18</v>
      </c>
      <c r="V59" s="20" t="s">
        <v>19</v>
      </c>
      <c r="W59" s="20" t="s">
        <v>18</v>
      </c>
      <c r="X59" s="20" t="s">
        <v>18</v>
      </c>
      <c r="Y59" s="20" t="s">
        <v>19</v>
      </c>
      <c r="AA59" s="18">
        <f t="shared" si="14"/>
        <v>6</v>
      </c>
      <c r="AB59" s="18">
        <f t="shared" si="15"/>
        <v>6</v>
      </c>
      <c r="AC59" s="18">
        <f t="shared" si="16"/>
        <v>7</v>
      </c>
      <c r="AD59" s="18">
        <f t="shared" si="17"/>
        <v>5</v>
      </c>
    </row>
    <row r="60" spans="1:30" x14ac:dyDescent="0.2">
      <c r="A60" s="18" t="s">
        <v>12</v>
      </c>
      <c r="B60" s="20" t="s">
        <v>19</v>
      </c>
      <c r="C60" s="20" t="s">
        <v>19</v>
      </c>
      <c r="D60" s="19" t="s">
        <v>17</v>
      </c>
      <c r="E60" s="20" t="s">
        <v>16</v>
      </c>
      <c r="F60" s="20" t="s">
        <v>16</v>
      </c>
      <c r="G60" s="20" t="s">
        <v>18</v>
      </c>
      <c r="H60" s="20" t="s">
        <v>18</v>
      </c>
      <c r="I60" s="20" t="s">
        <v>19</v>
      </c>
      <c r="J60" s="20" t="s">
        <v>18</v>
      </c>
      <c r="K60" s="20" t="s">
        <v>18</v>
      </c>
      <c r="L60" s="20" t="s">
        <v>19</v>
      </c>
      <c r="M60" s="20" t="s">
        <v>19</v>
      </c>
      <c r="N60" s="19" t="s">
        <v>17</v>
      </c>
      <c r="O60" s="20" t="s">
        <v>16</v>
      </c>
      <c r="P60" s="20" t="s">
        <v>16</v>
      </c>
      <c r="Q60" s="20" t="s">
        <v>18</v>
      </c>
      <c r="R60" s="20" t="s">
        <v>18</v>
      </c>
      <c r="S60" s="20" t="s">
        <v>19</v>
      </c>
      <c r="T60" s="20" t="s">
        <v>18</v>
      </c>
      <c r="U60" s="20" t="s">
        <v>18</v>
      </c>
      <c r="V60" s="20" t="s">
        <v>19</v>
      </c>
      <c r="W60" s="20" t="s">
        <v>19</v>
      </c>
      <c r="X60" s="19" t="s">
        <v>17</v>
      </c>
      <c r="Y60" s="20" t="s">
        <v>16</v>
      </c>
      <c r="AA60" s="18">
        <f t="shared" si="14"/>
        <v>3</v>
      </c>
      <c r="AB60" s="18">
        <f t="shared" si="15"/>
        <v>5</v>
      </c>
      <c r="AC60" s="18">
        <f t="shared" si="16"/>
        <v>8</v>
      </c>
      <c r="AD60" s="18">
        <f t="shared" si="17"/>
        <v>8</v>
      </c>
    </row>
    <row r="61" spans="1:30" x14ac:dyDescent="0.2">
      <c r="A61" s="18" t="s">
        <v>13</v>
      </c>
      <c r="B61" s="20" t="s">
        <v>18</v>
      </c>
      <c r="C61" s="20" t="s">
        <v>16</v>
      </c>
      <c r="D61" s="19" t="s">
        <v>19</v>
      </c>
      <c r="E61" s="20" t="s">
        <v>17</v>
      </c>
      <c r="F61" s="20" t="s">
        <v>18</v>
      </c>
      <c r="G61" s="20" t="s">
        <v>17</v>
      </c>
      <c r="H61" s="20" t="s">
        <v>19</v>
      </c>
      <c r="I61" s="20" t="s">
        <v>18</v>
      </c>
      <c r="J61" s="20" t="s">
        <v>17</v>
      </c>
      <c r="K61" s="20" t="s">
        <v>19</v>
      </c>
      <c r="L61" s="20" t="s">
        <v>18</v>
      </c>
      <c r="M61" s="20" t="s">
        <v>16</v>
      </c>
      <c r="N61" s="19" t="s">
        <v>19</v>
      </c>
      <c r="O61" s="20" t="s">
        <v>17</v>
      </c>
      <c r="P61" s="20" t="s">
        <v>18</v>
      </c>
      <c r="Q61" s="20" t="s">
        <v>17</v>
      </c>
      <c r="R61" s="20" t="s">
        <v>19</v>
      </c>
      <c r="S61" s="20" t="s">
        <v>18</v>
      </c>
      <c r="T61" s="20" t="s">
        <v>17</v>
      </c>
      <c r="U61" s="20" t="s">
        <v>19</v>
      </c>
      <c r="V61" s="20" t="s">
        <v>18</v>
      </c>
      <c r="W61" s="20" t="s">
        <v>16</v>
      </c>
      <c r="X61" s="19" t="s">
        <v>19</v>
      </c>
      <c r="Y61" s="20" t="s">
        <v>17</v>
      </c>
      <c r="AA61" s="18">
        <f t="shared" si="14"/>
        <v>7</v>
      </c>
      <c r="AB61" s="18">
        <f t="shared" si="15"/>
        <v>3</v>
      </c>
      <c r="AC61" s="18">
        <f t="shared" si="16"/>
        <v>7</v>
      </c>
      <c r="AD61" s="18">
        <f t="shared" si="17"/>
        <v>7</v>
      </c>
    </row>
    <row r="62" spans="1:30" x14ac:dyDescent="0.2">
      <c r="A62" s="18" t="s">
        <v>14</v>
      </c>
      <c r="B62" s="20" t="s">
        <v>17</v>
      </c>
      <c r="C62" s="20" t="s">
        <v>18</v>
      </c>
      <c r="D62" s="19" t="s">
        <v>16</v>
      </c>
      <c r="E62" s="20" t="s">
        <v>19</v>
      </c>
      <c r="F62" s="20" t="s">
        <v>17</v>
      </c>
      <c r="G62" s="20" t="s">
        <v>19</v>
      </c>
      <c r="H62" s="20" t="s">
        <v>16</v>
      </c>
      <c r="I62" s="20" t="s">
        <v>17</v>
      </c>
      <c r="J62" s="20" t="s">
        <v>19</v>
      </c>
      <c r="K62" s="20" t="s">
        <v>16</v>
      </c>
      <c r="L62" s="20" t="s">
        <v>17</v>
      </c>
      <c r="M62" s="20" t="s">
        <v>18</v>
      </c>
      <c r="N62" s="19" t="s">
        <v>16</v>
      </c>
      <c r="O62" s="20" t="s">
        <v>19</v>
      </c>
      <c r="P62" s="20" t="s">
        <v>17</v>
      </c>
      <c r="Q62" s="20" t="s">
        <v>19</v>
      </c>
      <c r="R62" s="20" t="s">
        <v>16</v>
      </c>
      <c r="S62" s="20" t="s">
        <v>17</v>
      </c>
      <c r="T62" s="20" t="s">
        <v>19</v>
      </c>
      <c r="U62" s="20" t="s">
        <v>16</v>
      </c>
      <c r="V62" s="20" t="s">
        <v>17</v>
      </c>
      <c r="W62" s="20" t="s">
        <v>18</v>
      </c>
      <c r="X62" s="19" t="s">
        <v>16</v>
      </c>
      <c r="Y62" s="20" t="s">
        <v>19</v>
      </c>
      <c r="AA62" s="18">
        <f t="shared" si="14"/>
        <v>7</v>
      </c>
      <c r="AB62" s="18">
        <f t="shared" si="15"/>
        <v>7</v>
      </c>
      <c r="AC62" s="18">
        <f t="shared" si="16"/>
        <v>3</v>
      </c>
      <c r="AD62" s="18">
        <f t="shared" si="17"/>
        <v>7</v>
      </c>
    </row>
    <row r="63" spans="1:30" x14ac:dyDescent="0.2">
      <c r="A63" s="18" t="s">
        <v>15</v>
      </c>
      <c r="B63" s="20" t="s">
        <v>16</v>
      </c>
      <c r="C63" s="20" t="s">
        <v>17</v>
      </c>
      <c r="D63" s="20" t="s">
        <v>18</v>
      </c>
      <c r="E63" s="20" t="s">
        <v>18</v>
      </c>
      <c r="F63" s="20" t="s">
        <v>19</v>
      </c>
      <c r="G63" s="20" t="s">
        <v>16</v>
      </c>
      <c r="H63" s="20" t="s">
        <v>17</v>
      </c>
      <c r="I63" s="20" t="s">
        <v>16</v>
      </c>
      <c r="J63" s="20" t="s">
        <v>16</v>
      </c>
      <c r="K63" s="20" t="s">
        <v>17</v>
      </c>
      <c r="L63" s="20" t="s">
        <v>16</v>
      </c>
      <c r="M63" s="20" t="s">
        <v>17</v>
      </c>
      <c r="N63" s="20" t="s">
        <v>18</v>
      </c>
      <c r="O63" s="20" t="s">
        <v>18</v>
      </c>
      <c r="P63" s="20" t="s">
        <v>19</v>
      </c>
      <c r="Q63" s="20" t="s">
        <v>16</v>
      </c>
      <c r="R63" s="20" t="s">
        <v>17</v>
      </c>
      <c r="S63" s="20" t="s">
        <v>16</v>
      </c>
      <c r="T63" s="20" t="s">
        <v>16</v>
      </c>
      <c r="U63" s="20" t="s">
        <v>17</v>
      </c>
      <c r="V63" s="20">
        <v>0</v>
      </c>
      <c r="W63" s="20">
        <v>0</v>
      </c>
      <c r="X63" s="20">
        <v>0</v>
      </c>
      <c r="Y63" s="20">
        <v>0</v>
      </c>
      <c r="AA63" s="18">
        <f t="shared" si="14"/>
        <v>6</v>
      </c>
      <c r="AB63" s="18">
        <f t="shared" si="15"/>
        <v>8</v>
      </c>
      <c r="AC63" s="18">
        <f t="shared" si="16"/>
        <v>4</v>
      </c>
      <c r="AD63" s="18">
        <f t="shared" si="17"/>
        <v>2</v>
      </c>
    </row>
    <row r="64" spans="1:30" ht="15.75" x14ac:dyDescent="0.25">
      <c r="Z64" s="23" t="s">
        <v>35</v>
      </c>
      <c r="AA64" s="23">
        <f>SUM(AA48:AA63)</f>
        <v>94</v>
      </c>
      <c r="AB64" s="23">
        <f t="shared" ref="AB64:AD64" si="18">SUM(AB48:AB63)</f>
        <v>94</v>
      </c>
      <c r="AC64" s="23">
        <f t="shared" si="18"/>
        <v>94</v>
      </c>
      <c r="AD64" s="23">
        <f t="shared" si="18"/>
        <v>94</v>
      </c>
    </row>
    <row r="65" spans="2:30" ht="15.75" x14ac:dyDescent="0.25">
      <c r="B65" s="18">
        <f>COUNTIF(B$48:B$63,"a")</f>
        <v>3</v>
      </c>
      <c r="C65" s="18">
        <f t="shared" ref="C65:Y65" si="19">COUNTIF(C$48:C$63,"a")</f>
        <v>3</v>
      </c>
      <c r="D65" s="18">
        <f t="shared" si="19"/>
        <v>4</v>
      </c>
      <c r="E65" s="18">
        <f t="shared" si="19"/>
        <v>4</v>
      </c>
      <c r="F65" s="18">
        <f t="shared" si="19"/>
        <v>4</v>
      </c>
      <c r="G65" s="18">
        <f t="shared" si="19"/>
        <v>4</v>
      </c>
      <c r="H65" s="18">
        <f t="shared" si="19"/>
        <v>4</v>
      </c>
      <c r="I65" s="18">
        <f t="shared" si="19"/>
        <v>5</v>
      </c>
      <c r="J65" s="18">
        <f t="shared" si="19"/>
        <v>4</v>
      </c>
      <c r="K65" s="18">
        <f t="shared" si="19"/>
        <v>4</v>
      </c>
      <c r="L65" s="18">
        <f t="shared" si="19"/>
        <v>4</v>
      </c>
      <c r="M65" s="18">
        <f t="shared" si="19"/>
        <v>4</v>
      </c>
      <c r="N65" s="18">
        <f t="shared" si="19"/>
        <v>4</v>
      </c>
      <c r="O65" s="18">
        <f t="shared" si="19"/>
        <v>4</v>
      </c>
      <c r="P65" s="18">
        <f t="shared" si="19"/>
        <v>4</v>
      </c>
      <c r="Q65" s="18">
        <f t="shared" si="19"/>
        <v>4</v>
      </c>
      <c r="R65" s="18">
        <f t="shared" si="19"/>
        <v>4</v>
      </c>
      <c r="S65" s="18">
        <f t="shared" si="19"/>
        <v>4</v>
      </c>
      <c r="T65" s="18">
        <f t="shared" si="19"/>
        <v>4</v>
      </c>
      <c r="U65" s="18">
        <f t="shared" si="19"/>
        <v>4</v>
      </c>
      <c r="V65" s="18">
        <f t="shared" si="19"/>
        <v>4</v>
      </c>
      <c r="W65" s="18">
        <f t="shared" si="19"/>
        <v>3</v>
      </c>
      <c r="X65" s="18">
        <f t="shared" si="19"/>
        <v>4</v>
      </c>
      <c r="Y65" s="18">
        <f t="shared" si="19"/>
        <v>4</v>
      </c>
      <c r="Z65" s="23">
        <f>SUM(B65:Y65)</f>
        <v>94</v>
      </c>
      <c r="AA65" s="25" t="s">
        <v>17</v>
      </c>
      <c r="AB65" s="25" t="s">
        <v>16</v>
      </c>
      <c r="AC65" s="26" t="s">
        <v>18</v>
      </c>
      <c r="AD65" s="26" t="s">
        <v>19</v>
      </c>
    </row>
    <row r="66" spans="2:30" ht="15.75" x14ac:dyDescent="0.25">
      <c r="B66" s="18">
        <f>COUNTIF(B$48:B$63,"b")</f>
        <v>3</v>
      </c>
      <c r="C66" s="18">
        <f t="shared" ref="C66:Y66" si="20">COUNTIF(C$48:C$63,"b")</f>
        <v>4</v>
      </c>
      <c r="D66" s="18">
        <f t="shared" si="20"/>
        <v>4</v>
      </c>
      <c r="E66" s="18">
        <f t="shared" si="20"/>
        <v>4</v>
      </c>
      <c r="F66" s="18">
        <f t="shared" si="20"/>
        <v>4</v>
      </c>
      <c r="G66" s="18">
        <f t="shared" si="20"/>
        <v>4</v>
      </c>
      <c r="H66" s="18">
        <f t="shared" si="20"/>
        <v>4</v>
      </c>
      <c r="I66" s="18">
        <f t="shared" si="20"/>
        <v>4</v>
      </c>
      <c r="J66" s="18">
        <f t="shared" si="20"/>
        <v>4</v>
      </c>
      <c r="K66" s="18">
        <f t="shared" si="20"/>
        <v>4</v>
      </c>
      <c r="L66" s="18">
        <f t="shared" si="20"/>
        <v>4</v>
      </c>
      <c r="M66" s="18">
        <f t="shared" si="20"/>
        <v>4</v>
      </c>
      <c r="N66" s="18">
        <f t="shared" si="20"/>
        <v>4</v>
      </c>
      <c r="O66" s="18">
        <f t="shared" si="20"/>
        <v>4</v>
      </c>
      <c r="P66" s="18">
        <f t="shared" si="20"/>
        <v>4</v>
      </c>
      <c r="Q66" s="18">
        <f t="shared" si="20"/>
        <v>4</v>
      </c>
      <c r="R66" s="18">
        <f t="shared" si="20"/>
        <v>4</v>
      </c>
      <c r="S66" s="18">
        <f t="shared" si="20"/>
        <v>4</v>
      </c>
      <c r="T66" s="18">
        <f t="shared" si="20"/>
        <v>4</v>
      </c>
      <c r="U66" s="18">
        <f t="shared" si="20"/>
        <v>4</v>
      </c>
      <c r="V66" s="18">
        <f t="shared" si="20"/>
        <v>3</v>
      </c>
      <c r="W66" s="18">
        <f t="shared" si="20"/>
        <v>4</v>
      </c>
      <c r="X66" s="18">
        <f t="shared" si="20"/>
        <v>4</v>
      </c>
      <c r="Y66" s="18">
        <f t="shared" si="20"/>
        <v>4</v>
      </c>
      <c r="Z66" s="23">
        <f t="shared" ref="Z66:Z68" si="21">SUM(B66:Y66)</f>
        <v>94</v>
      </c>
      <c r="AA66" s="25" t="s">
        <v>16</v>
      </c>
      <c r="AB66" s="25"/>
      <c r="AC66" s="26"/>
      <c r="AD66" s="26"/>
    </row>
    <row r="67" spans="2:30" ht="15.75" x14ac:dyDescent="0.25">
      <c r="B67" s="18">
        <f>COUNTIF(B$48:B$63,"c")</f>
        <v>4</v>
      </c>
      <c r="C67" s="18">
        <f t="shared" ref="C67:Y68" si="22">COUNTIF(C$48:C$63,"c")</f>
        <v>4</v>
      </c>
      <c r="D67" s="18">
        <f t="shared" si="22"/>
        <v>4</v>
      </c>
      <c r="E67" s="18">
        <f t="shared" si="22"/>
        <v>4</v>
      </c>
      <c r="F67" s="18">
        <f t="shared" si="22"/>
        <v>4</v>
      </c>
      <c r="G67" s="18">
        <f t="shared" si="22"/>
        <v>4</v>
      </c>
      <c r="H67" s="18">
        <f t="shared" si="22"/>
        <v>4</v>
      </c>
      <c r="I67" s="18">
        <f t="shared" si="22"/>
        <v>4</v>
      </c>
      <c r="J67" s="18">
        <f t="shared" si="22"/>
        <v>4</v>
      </c>
      <c r="K67" s="18">
        <f t="shared" si="22"/>
        <v>4</v>
      </c>
      <c r="L67" s="18">
        <f t="shared" si="22"/>
        <v>4</v>
      </c>
      <c r="M67" s="18">
        <f t="shared" si="22"/>
        <v>4</v>
      </c>
      <c r="N67" s="18">
        <f t="shared" si="22"/>
        <v>4</v>
      </c>
      <c r="O67" s="18">
        <f t="shared" si="22"/>
        <v>4</v>
      </c>
      <c r="P67" s="18">
        <f t="shared" si="22"/>
        <v>4</v>
      </c>
      <c r="Q67" s="18">
        <f t="shared" si="22"/>
        <v>4</v>
      </c>
      <c r="R67" s="18">
        <f t="shared" si="22"/>
        <v>4</v>
      </c>
      <c r="S67" s="18">
        <f t="shared" si="22"/>
        <v>4</v>
      </c>
      <c r="T67" s="18">
        <f t="shared" si="22"/>
        <v>4</v>
      </c>
      <c r="U67" s="18">
        <f t="shared" si="22"/>
        <v>4</v>
      </c>
      <c r="V67" s="18">
        <f t="shared" si="22"/>
        <v>4</v>
      </c>
      <c r="W67" s="18">
        <f t="shared" si="22"/>
        <v>4</v>
      </c>
      <c r="X67" s="18">
        <f t="shared" si="22"/>
        <v>3</v>
      </c>
      <c r="Y67" s="18">
        <f t="shared" si="22"/>
        <v>3</v>
      </c>
      <c r="Z67" s="23">
        <f t="shared" si="21"/>
        <v>94</v>
      </c>
      <c r="AA67" s="26" t="s">
        <v>18</v>
      </c>
      <c r="AB67" s="26"/>
      <c r="AC67" s="26"/>
      <c r="AD67" s="27"/>
    </row>
    <row r="68" spans="2:30" ht="15.75" x14ac:dyDescent="0.25">
      <c r="B68" s="18">
        <f>COUNTIF(B$48:B$63,"c")</f>
        <v>4</v>
      </c>
      <c r="C68" s="18">
        <f t="shared" si="22"/>
        <v>4</v>
      </c>
      <c r="D68" s="18">
        <f t="shared" si="22"/>
        <v>4</v>
      </c>
      <c r="E68" s="18">
        <f t="shared" si="22"/>
        <v>4</v>
      </c>
      <c r="F68" s="18">
        <f t="shared" si="22"/>
        <v>4</v>
      </c>
      <c r="G68" s="18">
        <f t="shared" si="22"/>
        <v>4</v>
      </c>
      <c r="H68" s="18">
        <f t="shared" si="22"/>
        <v>4</v>
      </c>
      <c r="I68" s="18">
        <f t="shared" si="22"/>
        <v>4</v>
      </c>
      <c r="J68" s="18">
        <f t="shared" si="22"/>
        <v>4</v>
      </c>
      <c r="K68" s="18">
        <f t="shared" si="22"/>
        <v>4</v>
      </c>
      <c r="L68" s="18">
        <f t="shared" si="22"/>
        <v>4</v>
      </c>
      <c r="M68" s="18">
        <f t="shared" si="22"/>
        <v>4</v>
      </c>
      <c r="N68" s="18">
        <f t="shared" si="22"/>
        <v>4</v>
      </c>
      <c r="O68" s="18">
        <f t="shared" si="22"/>
        <v>4</v>
      </c>
      <c r="P68" s="18">
        <f t="shared" si="22"/>
        <v>4</v>
      </c>
      <c r="Q68" s="18">
        <f t="shared" si="22"/>
        <v>4</v>
      </c>
      <c r="R68" s="18">
        <f t="shared" si="22"/>
        <v>4</v>
      </c>
      <c r="S68" s="18">
        <f t="shared" si="22"/>
        <v>4</v>
      </c>
      <c r="T68" s="18">
        <f t="shared" si="22"/>
        <v>4</v>
      </c>
      <c r="U68" s="18">
        <f t="shared" si="22"/>
        <v>4</v>
      </c>
      <c r="V68" s="18">
        <f t="shared" si="22"/>
        <v>4</v>
      </c>
      <c r="W68" s="18">
        <f t="shared" si="22"/>
        <v>4</v>
      </c>
      <c r="X68" s="18">
        <f t="shared" si="22"/>
        <v>3</v>
      </c>
      <c r="Y68" s="18">
        <f t="shared" si="22"/>
        <v>3</v>
      </c>
      <c r="Z68" s="23">
        <f t="shared" si="21"/>
        <v>94</v>
      </c>
      <c r="AA68" s="26" t="s">
        <v>19</v>
      </c>
      <c r="AB68" s="26"/>
      <c r="AC68" s="26"/>
      <c r="AD68" s="27"/>
    </row>
  </sheetData>
  <conditionalFormatting sqref="B48:Y63">
    <cfRule type="containsText" dxfId="20" priority="15" operator="containsText" text="e">
      <formula>NOT(ISERROR(SEARCH("e",B48)))</formula>
    </cfRule>
    <cfRule type="containsText" dxfId="19" priority="16" operator="containsText" text="0">
      <formula>NOT(ISERROR(SEARCH("0",B48)))</formula>
    </cfRule>
    <cfRule type="containsText" dxfId="18" priority="17" operator="containsText" text="50">
      <formula>NOT(ISERROR(SEARCH("50",B48)))</formula>
    </cfRule>
    <cfRule type="containsText" dxfId="17" priority="18" operator="containsText" text="d">
      <formula>NOT(ISERROR(SEARCH("d",B48)))</formula>
    </cfRule>
    <cfRule type="containsText" dxfId="16" priority="19" operator="containsText" text="c">
      <formula>NOT(ISERROR(SEARCH("c",B48)))</formula>
    </cfRule>
    <cfRule type="containsText" dxfId="15" priority="20" operator="containsText" text="b">
      <formula>NOT(ISERROR(SEARCH("b",B48)))</formula>
    </cfRule>
    <cfRule type="containsText" dxfId="14" priority="21" operator="containsText" text="a">
      <formula>NOT(ISERROR(SEARCH("a",B48)))</formula>
    </cfRule>
  </conditionalFormatting>
  <conditionalFormatting sqref="B25:Y40">
    <cfRule type="containsText" dxfId="13" priority="8" operator="containsText" text="e">
      <formula>NOT(ISERROR(SEARCH("e",B25)))</formula>
    </cfRule>
    <cfRule type="containsText" dxfId="12" priority="9" operator="containsText" text="0">
      <formula>NOT(ISERROR(SEARCH("0",B25)))</formula>
    </cfRule>
    <cfRule type="containsText" dxfId="11" priority="10" operator="containsText" text="50">
      <formula>NOT(ISERROR(SEARCH("50",B25)))</formula>
    </cfRule>
    <cfRule type="containsText" dxfId="10" priority="11" operator="containsText" text="d">
      <formula>NOT(ISERROR(SEARCH("d",B25)))</formula>
    </cfRule>
    <cfRule type="containsText" dxfId="9" priority="12" operator="containsText" text="c">
      <formula>NOT(ISERROR(SEARCH("c",B25)))</formula>
    </cfRule>
    <cfRule type="containsText" dxfId="8" priority="13" operator="containsText" text="b">
      <formula>NOT(ISERROR(SEARCH("b",B25)))</formula>
    </cfRule>
    <cfRule type="containsText" dxfId="7" priority="14" operator="containsText" text="a">
      <formula>NOT(ISERROR(SEARCH("a",B25)))</formula>
    </cfRule>
  </conditionalFormatting>
  <conditionalFormatting sqref="B3:Y18">
    <cfRule type="containsText" dxfId="6" priority="1" operator="containsText" text="e">
      <formula>NOT(ISERROR(SEARCH("e",B3)))</formula>
    </cfRule>
    <cfRule type="containsText" dxfId="5" priority="2" operator="containsText" text="0">
      <formula>NOT(ISERROR(SEARCH("0",B3)))</formula>
    </cfRule>
    <cfRule type="containsText" dxfId="4" priority="3" operator="containsText" text="50">
      <formula>NOT(ISERROR(SEARCH("50",B3)))</formula>
    </cfRule>
    <cfRule type="containsText" dxfId="3" priority="4" operator="containsText" text="d">
      <formula>NOT(ISERROR(SEARCH("d",B3)))</formula>
    </cfRule>
    <cfRule type="containsText" dxfId="2" priority="5" operator="containsText" text="c">
      <formula>NOT(ISERROR(SEARCH("c",B3)))</formula>
    </cfRule>
    <cfRule type="containsText" dxfId="1" priority="6" operator="containsText" text="b">
      <formula>NOT(ISERROR(SEARCH("b",B3)))</formula>
    </cfRule>
    <cfRule type="containsText" dxfId="0" priority="7" operator="containsText" text="a">
      <formula>NOT(ISERROR(SEARCH("a",B3)))</formula>
    </cfRule>
  </conditionalFormatting>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Version control</vt:lpstr>
      <vt:lpstr>96w</vt:lpstr>
      <vt:lpstr>384w</vt:lpstr>
    </vt:vector>
  </TitlesOfParts>
  <Company>Wellcome Trust Sanger Institute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 Lorenz</dc:creator>
  <cp:lastModifiedBy>Christopher Hall</cp:lastModifiedBy>
  <dcterms:created xsi:type="dcterms:W3CDTF">2015-10-06T19:49:23Z</dcterms:created>
  <dcterms:modified xsi:type="dcterms:W3CDTF">2017-03-23T16:18:43Z</dcterms:modified>
</cp:coreProperties>
</file>