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doc_ind\Book\"/>
    </mc:Choice>
  </mc:AlternateContent>
  <xr:revisionPtr revIDLastSave="0" documentId="13_ncr:1_{B6A69160-7C4A-4AB3-BB07-9BAD85FFE326}" xr6:coauthVersionLast="47" xr6:coauthVersionMax="47" xr10:uidLastSave="{00000000-0000-0000-0000-000000000000}"/>
  <bookViews>
    <workbookView xWindow="57480" yWindow="-120" windowWidth="38640" windowHeight="1572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LIB_23!$B$2:$N$119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" i="22" l="1"/>
  <c r="L70" i="22"/>
  <c r="L69" i="22"/>
  <c r="L68" i="22"/>
  <c r="L67" i="22"/>
  <c r="L66" i="22"/>
  <c r="L65" i="22"/>
  <c r="L64" i="22"/>
  <c r="L63" i="22"/>
  <c r="L62" i="22"/>
  <c r="L61" i="22"/>
  <c r="L60" i="22"/>
  <c r="C80" i="22"/>
  <c r="B80" i="22"/>
  <c r="L59" i="22"/>
  <c r="L58" i="22"/>
  <c r="L57" i="22"/>
  <c r="L56" i="22"/>
  <c r="L50" i="22"/>
  <c r="L49" i="22"/>
  <c r="L48" i="22"/>
  <c r="L53" i="22"/>
  <c r="L52" i="22"/>
  <c r="L51" i="22"/>
  <c r="L73" i="22"/>
  <c r="L72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77" i="22"/>
  <c r="L3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C77" i="22"/>
  <c r="L76" i="22"/>
  <c r="L75" i="22"/>
  <c r="L74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<sst xmlns="http://schemas.openxmlformats.org/spreadsheetml/2006/main" count="12446" uniqueCount="6345">
  <si>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</si>
  <si>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</si>
  <si>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</si>
  <si>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</si>
  <si>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</si>
  <si>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</si>
  <si>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</si>
  <si>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</si>
  <si>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</si>
  <si>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</si>
  <si>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</si>
  <si>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</si>
  <si>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</si>
  <si>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</si>
  <si>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</si>
  <si>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</si>
  <si>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</si>
  <si>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</si>
  <si>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</si>
  <si>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</si>
  <si>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</si>
  <si>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</si>
  <si>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</si>
  <si>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</si>
  <si>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</si>
  <si>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</si>
  <si>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</si>
  <si>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</si>
  <si>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</si>
  <si>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</si>
  <si>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</si>
  <si>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</si>
  <si>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</si>
  <si>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</si>
  <si>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</si>
  <si>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</si>
  <si>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</si>
  <si>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</si>
  <si>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</si>
  <si>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</si>
  <si>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</si>
  <si>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</si>
  <si>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</si>
  <si>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</si>
  <si>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</si>
  <si>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</si>
  <si>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</si>
  <si>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</si>
  <si>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</si>
  <si>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</si>
  <si>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</si>
  <si>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</si>
  <si>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</si>
  <si>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</si>
  <si>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</si>
  <si>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</si>
  <si>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</si>
  <si>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</si>
  <si>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</si>
  <si>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</si>
  <si>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</si>
  <si>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</si>
  <si>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</si>
  <si>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</si>
  <si>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</si>
  <si>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</si>
  <si>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</si>
  <si>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</si>
  <si>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</si>
  <si>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</si>
  <si>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</si>
  <si>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</si>
  <si>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</si>
  <si>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</si>
  <si>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</si>
  <si>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</si>
  <si>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</si>
  <si>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</si>
  <si>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</si>
  <si>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</si>
  <si>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</si>
  <si>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</si>
  <si>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</si>
  <si>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</si>
  <si>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</si>
  <si>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</si>
  <si>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</si>
  <si>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</si>
  <si>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</si>
  <si>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</si>
  <si>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</si>
  <si>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</si>
  <si>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</si>
  <si>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</si>
  <si>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</si>
  <si>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</si>
  <si>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</si>
  <si>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</si>
  <si>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</si>
  <si>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</si>
  <si>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</si>
  <si>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</si>
  <si>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</si>
  <si>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</si>
  <si>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</si>
  <si>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</si>
  <si>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</si>
  <si>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</si>
  <si>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</si>
  <si>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</si>
  <si>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</si>
  <si>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</si>
  <si>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</si>
  <si>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</si>
  <si>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</si>
  <si>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</si>
  <si>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</si>
  <si>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</si>
  <si>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</si>
  <si>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</si>
  <si>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</si>
  <si>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</si>
  <si>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</si>
  <si>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</si>
  <si>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</si>
  <si>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</si>
  <si>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</si>
  <si>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</si>
  <si>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</si>
  <si>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</si>
  <si>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</si>
  <si>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</si>
  <si>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</si>
  <si>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</si>
  <si>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</si>
  <si>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</si>
  <si>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</si>
  <si>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</si>
  <si>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</si>
  <si>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</si>
  <si>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</si>
  <si>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</si>
  <si>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</si>
  <si>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</si>
  <si>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</si>
  <si>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</si>
  <si>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</si>
  <si>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</si>
  <si>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</si>
  <si>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</si>
  <si>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</si>
  <si>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</si>
  <si>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</si>
  <si>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</si>
  <si>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</si>
  <si>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</si>
  <si>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</si>
  <si>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</si>
  <si>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</si>
  <si>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</si>
  <si>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</si>
  <si>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</si>
  <si>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</si>
  <si>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</si>
  <si>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</si>
  <si>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</si>
  <si>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</si>
  <si>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</si>
  <si>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</si>
  <si>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</si>
  <si>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</si>
  <si>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</si>
  <si>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</si>
  <si>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</si>
  <si>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</si>
  <si>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</si>
  <si>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</si>
  <si>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</si>
  <si>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</si>
  <si>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</si>
  <si>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</si>
  <si>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</si>
  <si>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</si>
  <si>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</si>
  <si>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</si>
  <si>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</si>
  <si>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</si>
  <si>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</si>
  <si>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</si>
  <si>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</si>
  <si>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</si>
  <si>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</si>
  <si>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</si>
  <si>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</si>
  <si>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</si>
  <si>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</si>
  <si>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</si>
  <si>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</si>
  <si>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</si>
  <si>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</si>
  <si>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</si>
  <si>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</si>
  <si>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</si>
  <si>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</si>
  <si>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</si>
  <si>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</si>
  <si>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</si>
  <si>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</si>
  <si>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</si>
  <si>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</si>
  <si>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</si>
  <si>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</si>
  <si>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</si>
  <si>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</si>
  <si>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</si>
  <si>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</si>
  <si>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</si>
  <si>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</si>
  <si>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</si>
  <si>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</si>
  <si>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</si>
  <si>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</si>
  <si>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</si>
  <si>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</si>
  <si>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</si>
  <si>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</si>
  <si>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</si>
  <si>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</si>
  <si>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</si>
  <si>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</si>
  <si>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</si>
  <si>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</si>
  <si>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</si>
  <si>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</si>
  <si>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</si>
  <si>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</si>
  <si>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</si>
  <si>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</si>
  <si>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</si>
  <si>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</si>
  <si>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</si>
  <si>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</si>
  <si>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</si>
  <si>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</si>
  <si>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</si>
  <si>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</si>
  <si>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</si>
  <si>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</si>
  <si>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</si>
  <si>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</si>
  <si>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</si>
  <si>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</si>
  <si>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</si>
  <si>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</si>
  <si>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</si>
  <si>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</si>
  <si>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</si>
  <si>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</si>
  <si>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</si>
  <si>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</si>
  <si>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</si>
  <si>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</si>
  <si>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</si>
  <si>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</si>
  <si>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</si>
  <si>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</si>
  <si>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</si>
  <si>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</si>
  <si>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</si>
  <si>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</si>
  <si>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</si>
  <si>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</si>
  <si>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</si>
  <si>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</si>
  <si>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</si>
  <si>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</si>
  <si>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</si>
  <si>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</si>
  <si>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</si>
  <si>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</si>
  <si>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</si>
  <si>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</si>
  <si>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</si>
  <si>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</si>
  <si>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</si>
  <si>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</si>
  <si>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</si>
  <si>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</si>
  <si>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</si>
  <si>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</si>
  <si>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</si>
  <si>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</si>
  <si>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</si>
  <si>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</si>
  <si>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</si>
  <si>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</si>
  <si>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</si>
  <si>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</si>
  <si>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</si>
  <si>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</si>
  <si>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</si>
  <si>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</si>
  <si>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</si>
  <si>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</si>
  <si>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</si>
  <si>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</si>
  <si>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</si>
  <si>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</si>
  <si>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</si>
  <si>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</si>
  <si>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</si>
  <si>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</si>
  <si>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</si>
  <si>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</si>
  <si>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</si>
  <si>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</si>
  <si>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</si>
  <si>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</si>
  <si>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</si>
  <si>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</si>
  <si>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</si>
  <si>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</si>
  <si>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</si>
  <si>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</si>
  <si>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</si>
  <si>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</si>
  <si>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</si>
  <si>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</si>
  <si>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</si>
  <si>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</si>
  <si>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</si>
  <si>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</si>
  <si>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</si>
  <si>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</si>
  <si>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</si>
  <si>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</si>
  <si>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</si>
  <si>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</si>
  <si>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</si>
  <si>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</si>
  <si>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</si>
  <si>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</si>
  <si>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</si>
  <si>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</si>
  <si>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</si>
  <si>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</si>
  <si>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</si>
  <si>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</si>
  <si>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</si>
  <si>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</si>
  <si>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</si>
  <si>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</si>
  <si>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</si>
  <si>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</si>
  <si>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</si>
  <si>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</si>
  <si>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</si>
  <si>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</si>
  <si>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</si>
  <si>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</si>
  <si>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</si>
  <si>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</si>
  <si>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</si>
  <si>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</si>
  <si>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</si>
  <si>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</si>
  <si>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</si>
  <si>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</si>
  <si>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</si>
  <si>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</si>
  <si>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</si>
  <si>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</si>
  <si>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</si>
  <si>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</si>
  <si>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</si>
  <si>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</si>
  <si>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</si>
  <si>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</si>
  <si>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</si>
  <si>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</si>
  <si>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</si>
  <si>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</si>
  <si>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</si>
  <si>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</si>
  <si>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</si>
  <si>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</si>
  <si>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</si>
  <si>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</si>
  <si>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</si>
  <si>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</si>
  <si>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</si>
  <si>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</si>
  <si>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</si>
  <si>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</si>
  <si>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</si>
  <si>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</si>
  <si>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</si>
  <si>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</si>
  <si>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</si>
  <si>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</si>
  <si>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</si>
  <si>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</si>
  <si>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</si>
  <si>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</si>
  <si>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</si>
  <si>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</si>
  <si>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</si>
  <si>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</si>
  <si>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</si>
  <si>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</si>
  <si>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</si>
  <si>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</si>
  <si>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</si>
  <si>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</si>
  <si>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</si>
  <si>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</si>
  <si>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</si>
  <si>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</si>
  <si>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</si>
  <si>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</si>
  <si>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</si>
  <si>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</si>
  <si>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</si>
  <si>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</si>
  <si>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</si>
  <si>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</si>
  <si>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</si>
  <si>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</si>
  <si>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</si>
  <si>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</si>
  <si>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</si>
  <si>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</si>
  <si>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</si>
  <si>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</si>
  <si>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</si>
  <si>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</si>
  <si>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</si>
  <si>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</si>
  <si>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</si>
  <si>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</si>
  <si>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</si>
  <si>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</si>
  <si>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</si>
  <si>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</si>
  <si>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</si>
  <si>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</si>
  <si>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</si>
  <si>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</si>
  <si>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</si>
  <si>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</si>
  <si>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</si>
  <si>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</si>
  <si>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</si>
  <si>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</si>
  <si>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</si>
  <si>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</si>
  <si>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</si>
  <si>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</si>
  <si>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</si>
  <si>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</si>
  <si>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</si>
  <si>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</si>
  <si>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</si>
  <si>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</si>
  <si>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</si>
  <si>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</si>
  <si>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</si>
  <si>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</si>
  <si>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</si>
  <si>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</si>
  <si>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</si>
  <si>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</si>
  <si>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</si>
  <si>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</si>
  <si>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</si>
  <si>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</si>
  <si>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</si>
  <si>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</si>
  <si>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</si>
  <si>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</si>
  <si>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</si>
  <si>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</si>
  <si>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</si>
  <si>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</si>
  <si>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</si>
  <si>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</si>
  <si>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</si>
  <si>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</si>
  <si>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</si>
  <si>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</si>
  <si>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</si>
  <si>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</si>
  <si>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</si>
  <si>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</si>
  <si>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</si>
  <si>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</si>
  <si>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</si>
  <si>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</si>
  <si>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</si>
  <si>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</si>
  <si>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</si>
  <si>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</si>
  <si>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</si>
  <si>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</si>
  <si>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</si>
  <si>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</si>
  <si>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</si>
  <si>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</si>
  <si>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</si>
  <si>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</si>
  <si>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</si>
  <si>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</si>
  <si>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</si>
  <si>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</si>
  <si>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</si>
  <si>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</si>
  <si>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</si>
  <si>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</si>
  <si>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</si>
  <si>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</si>
  <si>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</si>
  <si>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</si>
  <si>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</si>
  <si>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</si>
  <si>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</si>
  <si>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</si>
  <si>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</si>
  <si>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</si>
  <si>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</si>
  <si>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</si>
  <si>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</si>
  <si>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</si>
  <si>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</si>
  <si>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</si>
  <si>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</si>
  <si>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</si>
  <si>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</si>
  <si>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</si>
  <si>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</si>
  <si>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</si>
  <si>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</si>
  <si>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</si>
  <si>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</si>
  <si>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</si>
  <si>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</si>
  <si>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</si>
  <si>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</si>
  <si>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</si>
  <si>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</si>
  <si>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</si>
  <si>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</si>
  <si>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</si>
  <si>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</si>
  <si>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</si>
  <si>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</si>
  <si>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</si>
  <si>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</si>
  <si>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</si>
  <si>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</si>
  <si>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</si>
  <si>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</si>
  <si>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</si>
  <si>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</si>
  <si>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</si>
  <si>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</si>
  <si>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</si>
  <si>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</si>
  <si>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</si>
  <si>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</si>
  <si>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</si>
  <si>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</si>
  <si>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</si>
  <si>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</si>
  <si>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</si>
  <si>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</si>
  <si>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</si>
  <si>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</si>
  <si>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</si>
  <si>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</si>
  <si>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</si>
  <si>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</si>
  <si>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</si>
  <si>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</si>
  <si>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</si>
  <si>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</si>
  <si>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</si>
  <si>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</si>
  <si>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</si>
  <si>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</si>
  <si>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</si>
  <si>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</si>
  <si>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</si>
  <si>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</si>
  <si>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</si>
  <si>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</si>
  <si>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</si>
  <si>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</si>
  <si>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</si>
  <si>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</si>
  <si>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</si>
  <si>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</si>
  <si>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</si>
  <si>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</si>
  <si>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</si>
  <si>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</si>
  <si>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</si>
  <si>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</si>
  <si>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</si>
  <si>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</si>
  <si>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</si>
  <si>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</si>
  <si>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</si>
  <si>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</si>
  <si>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</si>
  <si>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</si>
  <si>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</si>
  <si>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</si>
  <si>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</si>
  <si>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</si>
  <si>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</si>
  <si>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</si>
  <si>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</si>
  <si>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</si>
  <si>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</si>
  <si>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</si>
  <si>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</si>
  <si>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</si>
  <si>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</si>
  <si>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</si>
  <si>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</si>
  <si>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</si>
  <si>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</si>
  <si>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</si>
  <si>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</si>
  <si>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</si>
  <si>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</si>
  <si>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</si>
  <si>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</si>
  <si>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</si>
  <si>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</si>
  <si>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</si>
  <si>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</si>
  <si>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</si>
  <si>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</si>
  <si>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</si>
  <si>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</si>
  <si>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</si>
  <si>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</si>
  <si>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</si>
  <si>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</si>
  <si>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</si>
  <si>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</si>
  <si>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</si>
  <si>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</si>
  <si>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</si>
  <si>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</si>
  <si>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</si>
  <si>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</si>
  <si>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</si>
  <si>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</si>
  <si>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</si>
  <si>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</si>
  <si>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</si>
  <si>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</si>
  <si>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</si>
  <si>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</si>
  <si>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</si>
  <si>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</si>
  <si>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</si>
  <si>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</si>
  <si>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</si>
  <si>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</si>
  <si>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</si>
  <si>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</si>
  <si>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</si>
  <si>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</si>
  <si>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</si>
  <si>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</si>
  <si>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</si>
  <si>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</si>
  <si>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</si>
  <si>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</si>
  <si>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</si>
  <si>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</si>
  <si>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</si>
  <si>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</si>
  <si>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</si>
  <si>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</si>
  <si>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</si>
  <si>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</si>
  <si>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</si>
  <si>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</si>
  <si>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</si>
  <si>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</si>
  <si>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</si>
  <si>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</si>
  <si>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</si>
  <si>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</si>
  <si>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</si>
  <si>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</si>
  <si>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</si>
  <si>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</si>
  <si>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</si>
  <si>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</si>
  <si>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</si>
  <si>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</si>
  <si>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</si>
  <si>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</si>
  <si>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</si>
  <si>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</si>
  <si>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</si>
  <si>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</si>
  <si>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</si>
  <si>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</si>
  <si>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</si>
  <si>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</si>
  <si>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</si>
  <si>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</si>
  <si>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</si>
  <si>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</si>
  <si>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</si>
  <si>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</si>
  <si>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</si>
  <si>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</si>
  <si>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</si>
  <si>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</si>
  <si>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</si>
  <si>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</si>
  <si>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</si>
  <si>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</si>
  <si>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</si>
  <si>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</si>
  <si>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</si>
  <si>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</si>
  <si>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</si>
  <si>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</si>
  <si>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</si>
  <si>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</si>
  <si>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</si>
  <si>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</si>
  <si>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</si>
  <si>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</si>
  <si>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</si>
  <si>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</si>
  <si>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</si>
  <si>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</si>
  <si>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</si>
  <si>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</si>
  <si>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</si>
  <si>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</si>
  <si>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</si>
  <si>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</si>
  <si>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</si>
  <si>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</si>
  <si>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</si>
  <si>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</si>
  <si>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</si>
  <si>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</si>
  <si>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</si>
  <si>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</si>
  <si>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</si>
  <si>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</si>
  <si>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</si>
  <si>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</si>
  <si>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</si>
  <si>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</si>
  <si>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</si>
  <si>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</si>
  <si>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</si>
  <si>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</si>
  <si>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</si>
  <si>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</si>
  <si>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</si>
  <si>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</si>
  <si>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</si>
  <si>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</si>
  <si>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</si>
  <si>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</si>
  <si>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</si>
  <si>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</si>
  <si>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</si>
  <si>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</si>
  <si>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</si>
  <si>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</si>
  <si>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</si>
  <si>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</si>
  <si>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</si>
  <si>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</si>
  <si>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</si>
  <si>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</si>
  <si>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</si>
  <si>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</si>
  <si>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</si>
  <si>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</si>
  <si>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</si>
  <si>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</si>
  <si>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</si>
  <si>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</si>
  <si>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</si>
  <si>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</si>
  <si>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</si>
  <si>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</si>
  <si>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</si>
  <si>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</si>
  <si>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</si>
  <si>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</si>
  <si>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</si>
  <si>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</si>
  <si>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</si>
  <si>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</si>
  <si>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</si>
  <si>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</si>
  <si>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</si>
  <si>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</si>
  <si>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</si>
  <si>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</si>
  <si>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</si>
  <si>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</si>
  <si>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</si>
  <si>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</si>
  <si>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</si>
  <si>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</si>
  <si>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</si>
  <si>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</si>
  <si>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</si>
  <si>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</si>
  <si>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</si>
  <si>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</si>
  <si>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</si>
  <si>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</si>
  <si>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</si>
  <si>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</si>
  <si>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</si>
  <si>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</si>
  <si>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</si>
  <si>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</si>
  <si>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</si>
  <si>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</si>
  <si>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</si>
  <si>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</si>
  <si>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</si>
  <si>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</si>
  <si>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</si>
  <si>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</si>
  <si>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</si>
  <si>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</si>
  <si>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</si>
  <si>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</si>
  <si>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</si>
  <si>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</si>
  <si>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</si>
  <si>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</si>
  <si>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</si>
  <si>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</si>
  <si>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</si>
  <si>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</si>
  <si>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</si>
  <si>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</si>
  <si>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</si>
  <si>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</si>
  <si>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</si>
  <si>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</si>
  <si>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</si>
  <si>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</si>
  <si>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</si>
  <si>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</si>
  <si>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</si>
  <si>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</si>
  <si>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</si>
  <si>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</si>
  <si>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</si>
  <si>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</si>
  <si>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</si>
  <si>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</si>
  <si>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</si>
  <si>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</si>
  <si>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</si>
  <si>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</si>
  <si>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</si>
  <si>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</si>
  <si>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</si>
  <si>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</si>
  <si>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</si>
  <si>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</si>
  <si>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</si>
  <si>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</si>
  <si>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</si>
  <si>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</si>
  <si>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</si>
  <si>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</si>
  <si>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</si>
  <si>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</si>
  <si>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</si>
  <si>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</si>
  <si>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</si>
  <si>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</si>
  <si>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</si>
  <si>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</si>
  <si>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</si>
  <si>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</si>
  <si>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</si>
  <si>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</si>
  <si>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</si>
  <si>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</si>
  <si>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</si>
  <si>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</si>
  <si>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</si>
  <si>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</si>
  <si>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</si>
  <si>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</si>
  <si>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</si>
  <si>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</si>
  <si>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</si>
  <si>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</si>
  <si>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</si>
  <si>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</si>
  <si>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</si>
  <si>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</si>
  <si>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</si>
  <si>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</si>
  <si>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</si>
  <si>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</si>
  <si>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</si>
  <si>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</si>
  <si>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</si>
  <si>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</si>
  <si>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</si>
  <si>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</si>
  <si>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</si>
  <si>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</si>
  <si>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</si>
  <si>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</si>
  <si>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</si>
  <si>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</si>
  <si>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</si>
  <si>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</si>
  <si>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</si>
  <si>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</si>
  <si>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</si>
  <si>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</si>
  <si>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</si>
  <si>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</si>
  <si>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</si>
  <si>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</si>
  <si>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</si>
  <si>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</si>
  <si>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</si>
  <si>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</si>
  <si>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</si>
  <si>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</si>
  <si>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</si>
  <si>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</si>
  <si>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</si>
  <si>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</si>
  <si>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</si>
  <si>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</si>
  <si>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</si>
  <si>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</si>
  <si>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</si>
  <si>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</si>
  <si>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</si>
  <si>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</si>
  <si>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</si>
  <si>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</si>
  <si>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</si>
  <si>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</si>
  <si>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</si>
  <si>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</si>
  <si>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</si>
  <si>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</si>
  <si>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</si>
  <si>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</si>
  <si>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</si>
  <si>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</si>
  <si>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</si>
  <si>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</si>
  <si>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</si>
  <si>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</si>
  <si>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</si>
  <si>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</si>
  <si>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</si>
  <si>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</si>
  <si>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</si>
  <si>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</si>
  <si>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</si>
  <si>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</si>
  <si>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</si>
  <si>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</si>
  <si>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</si>
  <si>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</si>
  <si>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</si>
  <si>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</si>
  <si>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</si>
  <si>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</si>
  <si>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</si>
  <si>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</si>
  <si>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</si>
  <si>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</si>
  <si>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</si>
  <si>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</si>
  <si>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</si>
  <si>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</si>
  <si>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</si>
  <si>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</si>
  <si>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</si>
  <si>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</si>
  <si>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</si>
  <si>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</si>
  <si>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</si>
  <si>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</si>
  <si>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</si>
  <si>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</si>
  <si>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</si>
  <si>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</si>
  <si>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</si>
  <si>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</si>
  <si>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</si>
  <si>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</si>
  <si>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</si>
  <si>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</si>
  <si>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</si>
  <si>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</si>
  <si>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</si>
  <si>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</si>
  <si>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</si>
  <si>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</si>
  <si>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</si>
  <si>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</si>
  <si>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</si>
  <si>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</si>
  <si>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</si>
  <si>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</si>
  <si>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</si>
  <si>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</si>
  <si>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</si>
  <si>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</si>
  <si>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</si>
  <si>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</si>
  <si>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</si>
  <si>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</si>
  <si>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</si>
  <si>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</si>
  <si>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</si>
  <si>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</si>
  <si>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</si>
  <si>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</si>
  <si>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</si>
  <si>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</si>
  <si>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</si>
  <si>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</si>
  <si>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</si>
  <si>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</si>
  <si>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</si>
  <si>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</si>
  <si>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</si>
  <si>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</si>
  <si>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</si>
  <si>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</si>
  <si>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</si>
  <si>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</si>
  <si>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</si>
  <si>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</si>
  <si>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</si>
  <si>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</si>
  <si>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</si>
  <si>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</si>
  <si>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</si>
  <si>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</si>
  <si>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</si>
  <si>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</si>
  <si>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</si>
  <si>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</si>
  <si>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</si>
  <si>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</si>
  <si>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</si>
  <si>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</si>
  <si>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</si>
  <si>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</si>
  <si>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</si>
  <si>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</si>
  <si>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</si>
  <si>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</si>
  <si>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</si>
  <si>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</si>
  <si>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</si>
  <si>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</si>
  <si>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</si>
  <si>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</si>
  <si>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</si>
  <si>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</si>
  <si>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</si>
  <si>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</si>
  <si>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</si>
  <si>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</si>
  <si>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</si>
  <si>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</si>
  <si>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</si>
  <si>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</si>
  <si>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</si>
  <si>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</si>
  <si>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</si>
  <si>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</si>
  <si>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</si>
  <si>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</si>
  <si>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</si>
  <si>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</si>
  <si>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</si>
  <si>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</si>
  <si>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</si>
  <si>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</si>
  <si>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</si>
  <si>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</si>
  <si>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</si>
  <si>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</si>
  <si>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</si>
  <si>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</si>
  <si>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</si>
  <si>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</si>
  <si>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</si>
  <si>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</si>
  <si>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</si>
  <si>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</si>
  <si>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</si>
  <si>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</si>
  <si>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</si>
  <si>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</si>
  <si>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</si>
  <si>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</si>
  <si>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</si>
  <si>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</si>
  <si>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</si>
  <si>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</si>
  <si>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</si>
  <si>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</si>
  <si>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</si>
  <si>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</si>
  <si>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</si>
  <si>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</si>
  <si>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</si>
  <si>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</si>
  <si>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</si>
  <si>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</si>
  <si>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</si>
  <si>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</si>
  <si>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</si>
  <si>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</si>
  <si>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</si>
  <si>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</si>
  <si>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</si>
  <si>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</si>
  <si>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</si>
  <si>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</si>
  <si>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</si>
  <si>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</si>
  <si>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</si>
  <si>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</si>
  <si>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</si>
  <si>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</si>
  <si>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</si>
  <si>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</si>
  <si>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</si>
  <si>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</si>
  <si>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</si>
  <si>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</si>
  <si>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</si>
  <si>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</si>
  <si>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</si>
  <si>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</si>
  <si>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</si>
  <si>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</si>
  <si>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</si>
  <si>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</si>
  <si>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</si>
  <si>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</si>
  <si>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</si>
  <si>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</si>
  <si>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</si>
  <si>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</si>
  <si>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</si>
  <si>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</si>
  <si>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</si>
  <si>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</si>
  <si>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</si>
  <si>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</si>
  <si>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</si>
  <si>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</si>
  <si>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</si>
  <si>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</si>
  <si>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</si>
  <si>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</si>
  <si>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</si>
  <si>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</si>
  <si>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</si>
  <si>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</si>
  <si>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</si>
  <si>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</si>
  <si>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</si>
  <si>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</si>
  <si>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</si>
  <si>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</si>
  <si>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</si>
  <si>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</si>
  <si>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</si>
  <si>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</si>
  <si>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</si>
  <si>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</si>
  <si>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</si>
  <si>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</si>
  <si>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</si>
  <si>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</si>
  <si>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</si>
  <si>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</si>
  <si>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</si>
  <si>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</si>
  <si>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</si>
  <si>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</si>
  <si>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</si>
  <si>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</si>
  <si>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</si>
  <si>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</si>
  <si>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</si>
  <si>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</si>
  <si>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</si>
  <si>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</si>
  <si>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</si>
  <si>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</si>
  <si>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</si>
  <si>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</si>
  <si>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</si>
  <si>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</si>
  <si>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</si>
  <si>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</si>
  <si>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</si>
  <si>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</si>
  <si>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</si>
  <si>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</si>
  <si>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</si>
  <si>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</si>
  <si>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</si>
  <si>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</si>
  <si>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</si>
  <si>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</si>
  <si>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</si>
  <si>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</si>
  <si>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</si>
  <si>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</si>
  <si>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</si>
  <si>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</si>
  <si>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</si>
  <si>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</si>
  <si>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</si>
  <si>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</si>
  <si>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</si>
  <si>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</si>
  <si>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</si>
  <si>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</si>
  <si>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</si>
  <si>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</si>
  <si>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</si>
  <si>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</si>
  <si>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</si>
  <si>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</si>
  <si>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</si>
  <si>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</si>
  <si>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</si>
  <si>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</si>
  <si>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</si>
  <si>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</si>
  <si>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</si>
  <si>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</si>
  <si>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</si>
  <si>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</si>
  <si>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</si>
  <si>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</si>
  <si>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</si>
  <si>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</si>
  <si>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</si>
  <si>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</si>
  <si>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</si>
  <si>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</si>
  <si>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</si>
  <si>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</si>
  <si>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</si>
  <si>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</si>
  <si>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</si>
  <si>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</si>
  <si>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</si>
  <si>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</si>
  <si>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</si>
  <si>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</si>
  <si>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</si>
  <si>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</si>
  <si>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</si>
  <si>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</si>
  <si>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</si>
  <si>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</si>
  <si>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</si>
  <si>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</si>
  <si>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</si>
  <si>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</si>
  <si>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</si>
  <si>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</si>
  <si>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</si>
  <si>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</si>
  <si>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</si>
  <si>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</si>
  <si>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</si>
  <si>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</si>
  <si>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</si>
  <si>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</si>
  <si>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</si>
  <si>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</si>
  <si>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</si>
  <si>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</si>
  <si>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</si>
  <si>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</si>
  <si>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</si>
  <si>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</si>
  <si>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</si>
  <si>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</si>
  <si>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</si>
  <si>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</si>
  <si>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</si>
  <si>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</si>
  <si>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</si>
  <si>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</si>
  <si>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</si>
  <si>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</si>
  <si>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</si>
  <si>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</si>
  <si>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</si>
  <si>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</si>
  <si>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</si>
  <si>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</si>
  <si>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</si>
  <si>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</si>
  <si>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</si>
  <si>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</si>
  <si>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</si>
  <si>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</si>
  <si>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</si>
  <si>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</si>
  <si>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</si>
  <si>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</si>
  <si>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</si>
  <si>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</si>
  <si>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</si>
  <si>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</si>
  <si>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</si>
  <si>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</si>
  <si>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</si>
  <si>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</si>
  <si>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</si>
  <si>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</si>
  <si>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</si>
  <si>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</si>
  <si>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</si>
  <si>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</si>
  <si>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</si>
  <si>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</si>
  <si>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</si>
  <si>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</si>
  <si>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</si>
  <si>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</si>
  <si>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</si>
  <si>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</si>
  <si>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</si>
  <si>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</si>
  <si>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</si>
  <si>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</si>
  <si>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</si>
  <si>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</si>
  <si>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</si>
  <si>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</si>
  <si>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</si>
  <si>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</si>
  <si>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</si>
  <si>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</si>
  <si>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</si>
  <si>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</si>
  <si>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</si>
  <si>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</si>
  <si>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</si>
  <si>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</si>
  <si>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</si>
  <si>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</si>
  <si>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</si>
  <si>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</si>
  <si>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</si>
  <si>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</si>
  <si>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</si>
  <si>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</si>
  <si>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</si>
  <si>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</si>
  <si>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</si>
  <si>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</si>
  <si>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</si>
  <si>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</si>
  <si>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</si>
  <si>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</si>
  <si>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</si>
  <si>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</si>
  <si>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</si>
  <si>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</si>
  <si>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</si>
  <si>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</si>
  <si>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</si>
  <si>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</si>
  <si>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</si>
  <si>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</si>
  <si>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</si>
  <si>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</si>
  <si>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</si>
  <si>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</si>
  <si>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</si>
  <si>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</si>
  <si>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</si>
  <si>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</si>
  <si>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</si>
  <si>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</si>
  <si>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</si>
  <si>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</si>
  <si>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</si>
  <si>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</si>
  <si>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</si>
  <si>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</si>
  <si>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</si>
  <si>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</si>
  <si>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</si>
  <si>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</si>
  <si>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</si>
  <si>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</si>
  <si>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</si>
  <si>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</si>
  <si>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</si>
  <si>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</si>
  <si>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</si>
  <si>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</si>
  <si>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</si>
  <si>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</si>
  <si>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</si>
  <si>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</si>
  <si>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</si>
  <si>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</si>
  <si>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</si>
  <si>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</si>
  <si>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</si>
  <si>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</si>
  <si>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</si>
  <si>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</si>
  <si>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</si>
  <si>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</si>
  <si>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</si>
  <si>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</si>
  <si>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</si>
  <si>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</si>
  <si>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</si>
  <si>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</si>
  <si>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</si>
  <si>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</si>
  <si>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</si>
  <si>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</si>
  <si>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</si>
  <si>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</si>
  <si>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</si>
  <si>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</si>
  <si>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</si>
  <si>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</si>
  <si>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</si>
  <si>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</si>
  <si>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</si>
  <si>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</si>
  <si>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</si>
  <si>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</si>
  <si>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</si>
  <si>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</si>
  <si>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</si>
  <si>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</si>
  <si>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</si>
  <si>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</si>
  <si>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</si>
  <si>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</si>
  <si>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</si>
  <si>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</si>
  <si>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</si>
  <si>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</si>
  <si>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</si>
  <si>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</si>
  <si>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</si>
  <si>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</si>
  <si>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</si>
  <si>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</si>
  <si>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</si>
  <si>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</si>
  <si>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</si>
  <si>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</si>
  <si>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</si>
  <si>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</si>
  <si>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</si>
  <si>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</si>
  <si>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</si>
  <si>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</si>
  <si>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</si>
  <si>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</si>
  <si>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</si>
  <si>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</si>
  <si>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</si>
  <si>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</si>
  <si>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</si>
  <si>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</si>
  <si>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</si>
  <si>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</si>
  <si>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</si>
  <si>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</si>
  <si>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</si>
  <si>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</si>
  <si>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</si>
  <si>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</si>
  <si>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</si>
  <si>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</si>
  <si>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</si>
  <si>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</si>
  <si>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</si>
  <si>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</si>
  <si>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</si>
  <si>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</si>
  <si>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</si>
  <si>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</si>
  <si>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</si>
  <si>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</si>
  <si>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</si>
  <si>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</si>
  <si>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</si>
  <si>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</si>
  <si>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</si>
  <si>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</si>
  <si>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</si>
  <si>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</si>
  <si>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</si>
  <si>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</si>
  <si>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</si>
  <si>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</si>
  <si>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</si>
  <si>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</si>
  <si>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</si>
  <si>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</si>
  <si>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</si>
  <si>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</si>
  <si>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</si>
  <si>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</si>
  <si>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</si>
  <si>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</si>
  <si>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</si>
  <si>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</si>
  <si>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</si>
  <si>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</si>
  <si>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</si>
  <si>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</si>
  <si>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</si>
  <si>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</si>
  <si>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</si>
  <si>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</si>
  <si>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</si>
  <si>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</si>
  <si>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</si>
  <si>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</si>
  <si>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</si>
  <si>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</si>
  <si>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</si>
  <si>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</si>
  <si>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</si>
  <si>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</si>
  <si>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</si>
  <si>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</si>
  <si>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</si>
  <si>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</si>
  <si>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</si>
  <si>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</si>
  <si>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</si>
  <si>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</si>
  <si>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</si>
  <si>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</si>
  <si>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</si>
  <si>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</si>
  <si>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</si>
  <si>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</si>
  <si>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</si>
  <si>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</si>
  <si>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</si>
  <si>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</si>
  <si>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</si>
  <si>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</si>
  <si>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</si>
  <si>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</si>
  <si>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</si>
  <si>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</si>
  <si>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</si>
  <si>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</si>
  <si>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</si>
  <si>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</si>
  <si>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</si>
  <si>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</si>
  <si>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</si>
  <si>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</si>
  <si>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</si>
  <si>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</si>
  <si>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</si>
  <si>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</si>
  <si>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</si>
  <si>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</si>
  <si>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</si>
  <si>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</si>
  <si>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</si>
  <si>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</si>
  <si>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</si>
  <si>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</si>
  <si>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</si>
  <si>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</si>
  <si>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</si>
  <si>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</si>
  <si>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</si>
  <si>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</si>
  <si>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</si>
  <si>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</si>
  <si>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</si>
  <si>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</si>
  <si>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</si>
  <si>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</si>
  <si>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</si>
  <si>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</si>
  <si>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</si>
  <si>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</si>
  <si>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</si>
  <si>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</si>
  <si>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</si>
  <si>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</si>
  <si>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</si>
  <si>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</si>
  <si>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</si>
  <si>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</si>
  <si>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</si>
  <si>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</si>
  <si>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</si>
  <si>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</si>
  <si>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</si>
  <si>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</si>
  <si>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</si>
  <si>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</si>
  <si>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</si>
  <si>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</si>
  <si>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</si>
  <si>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</si>
  <si>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</si>
  <si>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</si>
  <si>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</si>
  <si>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</si>
  <si>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</si>
  <si>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</si>
  <si>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</si>
  <si>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</si>
  <si>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</si>
  <si>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</si>
  <si>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</si>
  <si>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</si>
  <si>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</si>
  <si>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</si>
  <si>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</si>
  <si>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</si>
  <si>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</si>
  <si>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</si>
  <si>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</si>
  <si>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</si>
  <si>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</si>
  <si>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</si>
  <si>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</si>
  <si>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</si>
  <si>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</si>
  <si>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</si>
  <si>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</si>
  <si>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</si>
  <si>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</si>
  <si>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</si>
  <si>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</si>
  <si>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</si>
  <si>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</si>
  <si>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</si>
  <si>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</si>
  <si>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</si>
  <si>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</si>
  <si>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</si>
  <si>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</si>
  <si>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</si>
  <si>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</si>
  <si>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</si>
  <si>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</si>
  <si>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</si>
  <si>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</si>
  <si>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</si>
  <si>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</si>
  <si>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</si>
  <si>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</si>
  <si>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</si>
  <si>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</si>
  <si>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</si>
  <si>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</si>
  <si>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</si>
  <si>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</si>
  <si>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</si>
  <si>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</si>
  <si>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</si>
  <si>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</si>
  <si>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</si>
  <si>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</si>
  <si>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</si>
  <si>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</si>
  <si>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</si>
  <si>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</si>
  <si>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</si>
  <si>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</si>
  <si>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</si>
  <si>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</si>
  <si>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</si>
  <si>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</si>
  <si>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</si>
  <si>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</si>
  <si>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</si>
  <si>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</si>
  <si>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</si>
  <si>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</si>
  <si>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</si>
  <si>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</si>
  <si>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</si>
  <si>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</si>
  <si>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</si>
  <si>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</si>
  <si>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</si>
  <si>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</si>
  <si>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</si>
  <si>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</si>
  <si>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</si>
  <si>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</si>
  <si>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</si>
  <si>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</si>
  <si>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</si>
  <si>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</si>
  <si>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</si>
  <si>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</si>
  <si>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</si>
  <si>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</si>
  <si>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</si>
  <si>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</si>
  <si>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</si>
  <si>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</si>
  <si>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</si>
  <si>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</si>
  <si>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</si>
  <si>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</si>
  <si>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</si>
  <si>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</si>
  <si>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</si>
  <si>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</si>
  <si>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</si>
  <si>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</si>
  <si>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</si>
  <si>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</si>
  <si>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</si>
  <si>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</si>
  <si>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</si>
  <si>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</si>
  <si>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</si>
  <si>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</si>
  <si>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</si>
  <si>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</si>
  <si>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</si>
  <si>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</si>
  <si>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</si>
  <si>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</si>
  <si>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</si>
  <si>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</si>
  <si>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</si>
  <si>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</si>
  <si>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</si>
  <si>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</si>
  <si>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</si>
  <si>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</si>
  <si>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</si>
  <si>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</si>
  <si>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</si>
  <si>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</si>
  <si>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</si>
  <si>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</si>
  <si>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</si>
  <si>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</si>
  <si>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</si>
  <si>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</si>
  <si>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</si>
  <si>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</si>
  <si>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</si>
  <si>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</si>
  <si>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</si>
  <si>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</si>
  <si>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</si>
  <si>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</si>
  <si>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</si>
  <si>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</si>
  <si>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</si>
  <si>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</si>
  <si>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</si>
  <si>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</si>
  <si>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</si>
  <si>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</si>
  <si>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</si>
  <si>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</si>
  <si>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</si>
  <si>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</si>
  <si>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</si>
  <si>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</si>
  <si>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</si>
  <si>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</si>
  <si>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</si>
  <si>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</si>
  <si>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</si>
  <si>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</si>
  <si>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</si>
  <si>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</si>
  <si>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</si>
  <si>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</si>
  <si>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</si>
  <si>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</si>
  <si>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</si>
  <si>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</si>
  <si>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</si>
  <si>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</si>
  <si>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</si>
  <si>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</si>
  <si>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</si>
  <si>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</si>
  <si>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</si>
  <si>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</si>
  <si>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</si>
  <si>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</si>
  <si>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</si>
  <si>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</si>
  <si>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</si>
  <si>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</si>
  <si>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</si>
  <si>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</si>
  <si>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</si>
  <si>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</si>
  <si>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</si>
  <si>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</si>
  <si>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</si>
  <si>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</si>
  <si>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</si>
  <si>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</si>
  <si>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</si>
  <si>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</si>
  <si>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</si>
  <si>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</si>
  <si>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</si>
  <si>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</si>
  <si>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</si>
  <si>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</si>
  <si>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</si>
  <si>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</si>
  <si>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</si>
  <si>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</si>
  <si>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</si>
  <si>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</si>
  <si>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</si>
  <si>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</si>
  <si>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</si>
  <si>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</si>
  <si>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</si>
  <si>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</si>
  <si>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</si>
  <si>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</si>
  <si>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</si>
  <si>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</si>
  <si>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</si>
  <si>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</si>
  <si>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</si>
  <si>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</si>
  <si>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</si>
  <si>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</si>
  <si>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</si>
  <si>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</si>
  <si>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</si>
  <si>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</si>
  <si>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</si>
  <si>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</si>
  <si>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</si>
  <si>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</si>
  <si>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</si>
  <si>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</si>
  <si>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</si>
  <si>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</si>
  <si>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</si>
  <si>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</si>
  <si>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</si>
  <si>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</si>
  <si>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</si>
  <si>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</si>
  <si>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</si>
  <si>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</si>
  <si>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</si>
  <si>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</si>
  <si>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</si>
  <si>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</si>
  <si>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</si>
  <si>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</si>
  <si>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</si>
  <si>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</si>
  <si>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</si>
  <si>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</si>
  <si>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</si>
  <si>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</si>
  <si>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</si>
  <si>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</si>
  <si>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</si>
  <si>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</si>
  <si>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</si>
  <si>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</si>
  <si>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</si>
  <si>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</si>
  <si>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</si>
  <si>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</si>
  <si>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</si>
  <si>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</si>
  <si>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</si>
  <si>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</si>
  <si>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</si>
  <si>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</si>
  <si>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</si>
  <si>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</si>
  <si>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</si>
  <si>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</si>
  <si>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</si>
  <si>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</si>
  <si>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</si>
  <si>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</si>
  <si>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</si>
  <si>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</si>
  <si>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</si>
  <si>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</si>
  <si>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</si>
  <si>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</si>
  <si>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</si>
  <si>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</si>
  <si>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</si>
  <si>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</si>
  <si>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</si>
  <si>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</si>
  <si>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</si>
  <si>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</si>
  <si>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</si>
  <si>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</si>
  <si>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</si>
  <si>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</si>
  <si>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</si>
  <si>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</si>
  <si>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</si>
  <si>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</si>
  <si>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</si>
  <si>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</si>
  <si>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</si>
  <si>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</si>
  <si>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</si>
  <si>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</si>
  <si>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</si>
  <si>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</si>
  <si>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</si>
  <si>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</si>
  <si>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</si>
  <si>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</si>
  <si>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</si>
  <si>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</si>
  <si>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</si>
  <si>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</si>
  <si>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</si>
  <si>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</si>
  <si>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</si>
  <si>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</si>
  <si>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</si>
  <si>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</si>
  <si>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</si>
  <si>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</si>
  <si>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</si>
  <si>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</si>
  <si>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</si>
  <si>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</si>
  <si>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</si>
  <si>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</si>
  <si>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</si>
  <si>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</si>
  <si>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</si>
  <si>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</si>
  <si>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</si>
  <si>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</si>
  <si>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</si>
  <si>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</si>
  <si>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</si>
  <si>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</si>
  <si>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</si>
  <si>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</si>
  <si>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</si>
  <si>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</si>
  <si>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</si>
  <si>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</si>
  <si>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</si>
  <si>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</si>
  <si>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</si>
  <si>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</si>
  <si>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</si>
  <si>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</si>
  <si>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</si>
  <si>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</si>
  <si>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</si>
  <si>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</si>
  <si>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</si>
  <si>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</si>
  <si>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</si>
  <si>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</si>
  <si>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</si>
  <si>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</si>
  <si>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</si>
  <si>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</si>
  <si>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</si>
  <si>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</si>
  <si>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</si>
  <si>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</si>
  <si>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</si>
  <si>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</si>
  <si>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</si>
  <si>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</si>
  <si>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</si>
  <si>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</si>
  <si>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</si>
  <si>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</si>
  <si>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</si>
  <si>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</si>
  <si>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</si>
  <si>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</si>
  <si>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</si>
  <si>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</si>
  <si>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</si>
  <si>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</si>
  <si>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</si>
  <si>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</si>
  <si>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</si>
  <si>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</si>
  <si>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</si>
  <si>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</si>
  <si>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</si>
  <si>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</si>
  <si>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</si>
  <si>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</si>
  <si>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</si>
  <si>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</si>
  <si>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</si>
  <si>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</si>
  <si>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</si>
  <si>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</si>
  <si>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</si>
  <si>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</si>
  <si>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</si>
  <si>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</si>
  <si>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</si>
  <si>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</si>
  <si>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</si>
  <si>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</si>
  <si>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</si>
  <si>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</si>
  <si>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</si>
  <si>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</si>
  <si>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</si>
  <si>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</si>
  <si>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</si>
  <si>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</si>
  <si>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</si>
  <si>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</si>
  <si>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</si>
  <si>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</si>
  <si>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</si>
  <si>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</si>
  <si>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</si>
  <si>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</si>
  <si>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</si>
  <si>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</si>
  <si>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</si>
  <si>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</si>
  <si>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</si>
  <si>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</si>
  <si>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</si>
  <si>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</si>
  <si>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</si>
  <si>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</si>
  <si>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</si>
  <si>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</si>
  <si>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</si>
  <si>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</si>
  <si>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</si>
  <si>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</si>
  <si>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</si>
  <si>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</si>
  <si>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</si>
  <si>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</si>
  <si>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</si>
  <si>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</si>
  <si>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</si>
  <si>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</si>
  <si>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</si>
  <si>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</si>
  <si>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</si>
  <si>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</si>
  <si>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</si>
  <si>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</si>
  <si>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</si>
  <si>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</si>
  <si>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</si>
  <si>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</si>
  <si>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</si>
  <si>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</si>
  <si>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</si>
  <si>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</si>
  <si>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</si>
  <si>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</si>
  <si>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</si>
  <si>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</si>
  <si>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</si>
  <si>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</si>
  <si>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</si>
  <si>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</si>
  <si>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</si>
  <si>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</si>
  <si>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</si>
  <si>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</si>
  <si>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</si>
  <si>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</si>
  <si>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</si>
  <si>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</si>
  <si>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</si>
  <si>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</si>
  <si>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</si>
  <si>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</si>
  <si>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</si>
  <si>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</si>
  <si>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</si>
  <si>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</si>
  <si>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</si>
  <si>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</si>
  <si>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</si>
  <si>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</si>
  <si>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</si>
  <si>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</si>
  <si>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</si>
  <si>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</si>
  <si>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</si>
  <si>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</si>
  <si>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</si>
  <si>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</si>
  <si>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</si>
  <si>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</si>
  <si>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</si>
  <si>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</si>
  <si>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</si>
  <si>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</si>
  <si>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</si>
  <si>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</si>
  <si>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</si>
  <si>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</si>
  <si>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</si>
  <si>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</si>
  <si>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</si>
  <si>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</si>
  <si>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</si>
  <si>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</si>
  <si>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</si>
  <si>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</si>
  <si>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</si>
  <si>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</si>
  <si>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</si>
  <si>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</si>
  <si>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</si>
  <si>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</si>
  <si>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</si>
  <si>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</si>
  <si>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</si>
  <si>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</si>
  <si>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</si>
  <si>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</si>
  <si>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</si>
  <si>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</si>
  <si>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</si>
  <si>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</si>
  <si>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</si>
  <si>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</si>
  <si>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</si>
  <si>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</si>
  <si>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</si>
  <si>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</si>
  <si>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</si>
  <si>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</si>
  <si>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</si>
  <si>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</si>
  <si>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</si>
  <si>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</si>
  <si>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</si>
  <si>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</si>
  <si>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</si>
  <si>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</si>
  <si>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</si>
  <si>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</si>
  <si>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</si>
  <si>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</si>
  <si>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</si>
  <si>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</si>
  <si>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</si>
  <si>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</si>
  <si>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</si>
  <si>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</si>
  <si>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</si>
  <si>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</si>
  <si>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</si>
  <si>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</si>
  <si>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</si>
  <si>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</si>
  <si>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</si>
  <si>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</si>
  <si>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</si>
  <si>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</si>
  <si>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</si>
  <si>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</si>
  <si>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</si>
  <si>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</si>
  <si>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</si>
  <si>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</si>
  <si>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</si>
  <si>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</si>
  <si>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</si>
  <si>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</si>
  <si>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</si>
  <si>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</si>
  <si>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</si>
  <si>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</si>
  <si>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</si>
  <si>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</si>
  <si>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</si>
  <si>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</si>
  <si>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</si>
  <si>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</si>
  <si>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</si>
  <si>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</si>
  <si>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</si>
  <si>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</si>
  <si>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</si>
  <si>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</si>
  <si>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</si>
  <si>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</si>
  <si>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</si>
  <si>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</si>
  <si>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</si>
  <si>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</si>
  <si>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</si>
  <si>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</si>
  <si>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</si>
  <si>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</si>
  <si>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</si>
  <si>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</si>
  <si>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</si>
  <si>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</si>
  <si>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</si>
  <si>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</si>
  <si>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</si>
  <si>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</si>
  <si>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</si>
  <si>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</si>
  <si>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</si>
  <si>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</si>
  <si>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</si>
  <si>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</si>
  <si>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</si>
  <si>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</si>
  <si>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</si>
  <si>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</si>
  <si>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</si>
  <si>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</si>
  <si>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</si>
  <si>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</si>
  <si>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</si>
  <si>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</si>
  <si>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</si>
  <si>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</si>
  <si>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</si>
  <si>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</si>
  <si>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</si>
  <si>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</si>
  <si>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</si>
  <si>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</si>
  <si>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</si>
  <si>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</si>
  <si>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</si>
  <si>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</si>
  <si>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</si>
  <si>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</si>
  <si>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</si>
  <si>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</si>
  <si>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</si>
  <si>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</si>
  <si>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</si>
  <si>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</si>
  <si>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</si>
  <si>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</si>
  <si>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</si>
  <si>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</si>
  <si>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</si>
  <si>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</si>
  <si>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</si>
  <si>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</si>
  <si>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</si>
  <si>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</si>
  <si>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</si>
  <si>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</si>
  <si>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</si>
  <si>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</si>
  <si>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</si>
  <si>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</si>
  <si>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</si>
  <si>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</si>
  <si>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</si>
  <si>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</si>
  <si>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</si>
  <si>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</si>
  <si>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</si>
  <si>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</si>
  <si>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</si>
  <si>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</si>
  <si>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</si>
  <si>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</si>
  <si>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</si>
  <si>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</si>
  <si>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</si>
  <si>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</si>
  <si>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</si>
  <si>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</si>
  <si>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</si>
  <si>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</si>
  <si>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</si>
  <si>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</si>
  <si>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</si>
  <si>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</si>
  <si>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</si>
  <si>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</si>
  <si>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</si>
  <si>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</si>
  <si>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</si>
  <si>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</si>
  <si>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</si>
  <si>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</si>
  <si>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</si>
  <si>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</si>
  <si>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</si>
  <si>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</si>
  <si>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</si>
  <si>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</si>
  <si>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</si>
  <si>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</si>
  <si>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</si>
  <si>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</si>
  <si>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</si>
  <si>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</si>
  <si>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</si>
  <si>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</si>
  <si>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</si>
  <si>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</si>
  <si>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</si>
  <si>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</si>
  <si>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</si>
  <si>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</si>
  <si>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</si>
  <si>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</si>
  <si>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</si>
  <si>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</si>
  <si>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</si>
  <si>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</si>
  <si>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</si>
  <si>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</si>
  <si>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</si>
  <si>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</si>
  <si>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</si>
  <si>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</si>
  <si>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</si>
  <si>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</si>
  <si>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</si>
  <si>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</si>
  <si>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</si>
  <si>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</si>
  <si>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</si>
  <si>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</si>
  <si>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</si>
  <si>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</si>
  <si>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</si>
  <si>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</si>
  <si>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</si>
  <si>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</si>
  <si>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</si>
  <si>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</si>
  <si>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</si>
  <si>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</si>
  <si>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</si>
  <si>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</si>
  <si>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</si>
  <si>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</si>
  <si>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</si>
  <si>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</si>
  <si>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</si>
  <si>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</si>
  <si>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</si>
  <si>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</si>
  <si>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</si>
  <si>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</si>
  <si>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</si>
  <si>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</si>
  <si>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</si>
  <si>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</si>
  <si>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</si>
  <si>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</si>
  <si>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</si>
  <si>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</si>
  <si>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</si>
  <si>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</si>
  <si>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</si>
  <si>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</si>
  <si>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</si>
  <si>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</si>
  <si>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</si>
  <si>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</si>
  <si>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</si>
  <si>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</si>
  <si>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</si>
  <si>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</si>
  <si>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</si>
  <si>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</si>
  <si>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</si>
  <si>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</si>
  <si>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</si>
  <si>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</si>
  <si>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</si>
  <si>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</si>
  <si>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</si>
  <si>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</si>
  <si>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</si>
  <si>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</si>
  <si>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</si>
  <si>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</si>
  <si>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</si>
  <si>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</si>
  <si>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</si>
  <si>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</si>
  <si>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</si>
  <si>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</si>
  <si>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</si>
  <si>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</si>
  <si>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</si>
  <si>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</si>
  <si>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</si>
  <si>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</si>
  <si>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</si>
  <si>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</si>
  <si>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</si>
  <si>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</si>
  <si>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</si>
  <si>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</si>
  <si>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</si>
  <si>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</si>
  <si>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</si>
  <si>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</si>
  <si>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</si>
  <si>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</si>
  <si>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</si>
  <si>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</si>
  <si>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</si>
  <si>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</si>
  <si>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</si>
  <si>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</si>
  <si>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</si>
  <si>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</si>
  <si>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</si>
  <si>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</si>
  <si>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</si>
  <si>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</si>
  <si>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</si>
  <si>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</si>
  <si>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</si>
  <si>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</si>
  <si>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</si>
  <si>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</si>
  <si>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</si>
  <si>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</si>
  <si>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</si>
  <si>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</si>
  <si>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</si>
  <si>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</si>
  <si>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</si>
  <si>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</si>
  <si>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</si>
  <si>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</si>
  <si>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</si>
  <si>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</si>
  <si>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</si>
  <si>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</si>
  <si>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</si>
  <si>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</si>
  <si>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</si>
  <si>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</si>
  <si>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</si>
  <si>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</si>
  <si>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</si>
  <si>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</si>
  <si>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</si>
  <si>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</si>
  <si>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</si>
  <si>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</si>
  <si>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</si>
  <si>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</si>
  <si>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</si>
  <si>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</si>
  <si>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</si>
  <si>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</si>
  <si>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</si>
  <si>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</si>
  <si>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</si>
  <si>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</si>
  <si>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</si>
  <si>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</si>
  <si>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</si>
  <si>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</si>
  <si>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</si>
  <si>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</si>
  <si>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</si>
  <si>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</si>
  <si>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</si>
  <si>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</si>
  <si>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</si>
  <si>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</si>
  <si>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</si>
  <si>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</si>
  <si>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</si>
  <si>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</si>
  <si>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</si>
  <si>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</si>
  <si>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</si>
  <si>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</si>
  <si>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</si>
  <si>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</si>
  <si>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</si>
  <si>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</si>
  <si>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</si>
  <si>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</si>
  <si>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</si>
  <si>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</si>
  <si>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</si>
  <si>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</si>
  <si>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</si>
  <si>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</si>
  <si>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</si>
  <si>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</si>
  <si>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</si>
  <si>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</si>
  <si>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</si>
  <si>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</si>
  <si>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</si>
  <si>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</si>
  <si>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</si>
  <si>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</si>
  <si>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</si>
  <si>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</si>
  <si>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</si>
  <si>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</si>
  <si>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</si>
  <si>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</si>
  <si>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</si>
  <si>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</si>
  <si>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</si>
  <si>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</si>
  <si>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</si>
  <si>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</si>
  <si>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</si>
  <si>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</si>
  <si>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</si>
  <si>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</si>
  <si>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</si>
  <si>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</si>
  <si>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</si>
  <si>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</si>
  <si>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</si>
  <si>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</si>
  <si>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</si>
  <si>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</si>
  <si>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</si>
  <si>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</si>
  <si>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</si>
  <si>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</si>
  <si>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</si>
  <si>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</si>
  <si>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</si>
  <si>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</si>
  <si>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</si>
  <si>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</si>
  <si>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</si>
  <si>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</si>
  <si>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</si>
  <si>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</si>
  <si>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</si>
  <si>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</si>
  <si>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</si>
  <si>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</si>
  <si>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</si>
  <si>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</si>
  <si>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</si>
  <si>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</si>
  <si>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</si>
  <si>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</si>
  <si>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</si>
  <si>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</si>
  <si>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</si>
  <si>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</si>
  <si>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</si>
  <si>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</si>
  <si>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</si>
  <si>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</si>
  <si>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</si>
  <si>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</si>
  <si>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</si>
  <si>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</si>
  <si>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</si>
  <si>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</si>
  <si>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</si>
  <si>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</si>
  <si>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</si>
  <si>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</si>
  <si>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</si>
  <si>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</si>
  <si>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</si>
  <si>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</si>
  <si>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</si>
  <si>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</si>
  <si>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</si>
  <si>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</si>
  <si>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</si>
  <si>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</si>
  <si>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</si>
  <si>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</si>
  <si>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</si>
  <si>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</si>
  <si>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</si>
  <si>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</si>
  <si>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</si>
  <si>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</si>
  <si>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</si>
  <si>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</si>
  <si>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</si>
  <si>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</si>
  <si>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</si>
  <si>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</si>
  <si>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</si>
  <si>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</si>
  <si>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</si>
  <si>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</si>
  <si>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</si>
  <si>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</si>
  <si>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</si>
  <si>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</si>
  <si>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</si>
  <si>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</si>
  <si>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</si>
  <si>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</si>
  <si>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</si>
  <si>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</si>
  <si>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</si>
  <si>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</si>
  <si>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</si>
  <si>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</si>
  <si>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</si>
  <si>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</si>
  <si>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</si>
  <si>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</si>
  <si>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</si>
  <si>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</si>
  <si>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</si>
  <si>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</si>
  <si>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</si>
  <si>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</si>
  <si>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</si>
  <si>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</si>
  <si>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</si>
  <si>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</si>
  <si>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</si>
  <si>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</si>
  <si>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</si>
  <si>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</si>
  <si>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</si>
  <si>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</si>
  <si>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</si>
  <si>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</si>
  <si>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</si>
  <si>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</si>
  <si>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</si>
  <si>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</si>
  <si>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</si>
  <si>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</si>
  <si>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</si>
  <si>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</si>
  <si>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</si>
  <si>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</si>
  <si>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</si>
  <si>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</si>
  <si>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</si>
  <si>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</si>
  <si>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</si>
  <si>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</si>
  <si>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</si>
  <si>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</si>
  <si>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</si>
  <si>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</si>
  <si>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</si>
  <si>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</si>
  <si>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</si>
  <si>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</si>
  <si>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</si>
  <si>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</si>
  <si>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</si>
  <si>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</si>
  <si>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</si>
  <si>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</si>
  <si>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</si>
  <si>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</si>
  <si>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</si>
  <si>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</si>
  <si>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</si>
  <si>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</si>
  <si>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</si>
  <si>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</si>
  <si>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</si>
  <si>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</si>
  <si>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</si>
  <si>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</si>
  <si>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</si>
  <si>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</si>
  <si>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</si>
  <si>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</si>
  <si>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</si>
  <si>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</si>
  <si>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</si>
  <si>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</si>
  <si>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</si>
  <si>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</si>
  <si>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</si>
  <si>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</si>
  <si>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</si>
  <si>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</si>
  <si>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</si>
  <si>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</si>
  <si>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</si>
  <si>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</si>
  <si>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</si>
  <si>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</si>
  <si>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</si>
  <si>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</si>
  <si>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</si>
  <si>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</si>
  <si>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</si>
  <si>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</si>
  <si>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</si>
  <si>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</si>
  <si>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</si>
  <si>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</si>
  <si>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</si>
  <si>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</si>
  <si>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</si>
  <si>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</si>
  <si>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</si>
  <si>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</si>
  <si>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</si>
  <si>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</si>
  <si>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</si>
  <si>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</si>
  <si>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</si>
  <si>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</si>
  <si>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</si>
  <si>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</si>
  <si>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</si>
  <si>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</si>
  <si>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</si>
  <si>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</si>
  <si>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</si>
  <si>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</si>
  <si>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</si>
  <si>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</si>
  <si>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</si>
  <si>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</si>
  <si>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</si>
  <si>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</si>
  <si>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</si>
  <si>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</si>
  <si>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</si>
  <si>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</si>
  <si>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</si>
  <si>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</si>
  <si>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</si>
  <si>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</si>
  <si>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</si>
  <si>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</si>
  <si>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</si>
  <si>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</si>
  <si>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</si>
  <si>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</si>
  <si>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</si>
  <si>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</si>
  <si>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</si>
  <si>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</si>
  <si>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</si>
  <si>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</si>
  <si>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</si>
  <si>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</si>
  <si>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</si>
  <si>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</si>
  <si>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</si>
  <si>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</si>
  <si>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</si>
  <si>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</si>
  <si>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</si>
  <si>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</si>
  <si>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</si>
  <si>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</si>
  <si>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</si>
  <si>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</si>
  <si>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</si>
  <si>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</si>
  <si>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</si>
  <si>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</si>
  <si>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</si>
  <si>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</si>
  <si>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</si>
  <si>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</si>
  <si>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</si>
  <si>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</si>
  <si>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</si>
  <si>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</si>
  <si>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</si>
  <si>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</si>
  <si>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</si>
  <si>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</si>
  <si>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</si>
  <si>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</si>
  <si>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</si>
  <si>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</si>
  <si>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</si>
  <si>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</si>
  <si>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</si>
  <si>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</si>
  <si>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</si>
  <si>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</si>
  <si>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</si>
  <si>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</si>
  <si>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</si>
  <si>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</si>
  <si>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</si>
  <si>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</si>
  <si>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</si>
  <si>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</si>
  <si>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</si>
  <si>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</si>
  <si>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</si>
  <si>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</si>
  <si>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</si>
  <si>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</si>
  <si>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</si>
  <si>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</si>
  <si>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</si>
  <si>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</si>
  <si>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</si>
  <si>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</si>
  <si>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</si>
  <si>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</si>
  <si>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</si>
  <si>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</si>
  <si>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</si>
  <si>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</si>
  <si>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</si>
  <si>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</si>
  <si>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</si>
  <si>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</si>
  <si>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</si>
  <si>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</si>
  <si>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</si>
  <si>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</si>
  <si>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</si>
  <si>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</si>
  <si>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</si>
  <si>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</si>
  <si>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</si>
  <si>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</si>
  <si>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</si>
  <si>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</si>
  <si>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</si>
  <si>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</si>
  <si>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</si>
  <si>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</si>
  <si>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</si>
  <si>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</si>
  <si>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</si>
  <si>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</si>
  <si>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</si>
  <si>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</si>
  <si>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</si>
  <si>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</si>
  <si>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</si>
  <si>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</si>
  <si>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</si>
  <si>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</si>
  <si>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</si>
  <si>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</si>
  <si>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</si>
  <si>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</si>
  <si>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</si>
  <si>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</si>
  <si>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</si>
  <si>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</si>
  <si>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</si>
  <si>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</si>
  <si>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</si>
  <si>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</si>
  <si>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</si>
  <si>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</si>
  <si>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</si>
  <si>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</si>
  <si>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</si>
  <si>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</si>
  <si>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</si>
  <si>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</si>
  <si>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</si>
  <si>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</si>
  <si>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</si>
  <si>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</si>
  <si>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</si>
  <si>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</si>
  <si>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</si>
  <si>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</si>
  <si>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</si>
  <si>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</si>
  <si>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</si>
  <si>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</si>
  <si>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</si>
  <si>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</si>
  <si>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</si>
  <si>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</si>
  <si>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</si>
  <si>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</si>
  <si>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</si>
  <si>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</si>
  <si>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</si>
  <si>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</si>
  <si>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</si>
  <si>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</si>
  <si>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</si>
  <si>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</si>
  <si>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</si>
  <si>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</si>
  <si>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</si>
  <si>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</si>
  <si>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</si>
  <si>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</si>
  <si>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</si>
  <si>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</si>
  <si>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</si>
  <si>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</si>
  <si>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</si>
  <si>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</si>
  <si>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</si>
  <si>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</si>
  <si>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</si>
  <si>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</si>
  <si>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</si>
  <si>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</si>
  <si>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</si>
  <si>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</si>
  <si>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</si>
  <si>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</si>
  <si>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</si>
  <si>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</si>
  <si>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</si>
  <si>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</si>
  <si>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</si>
  <si>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</si>
  <si>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</si>
  <si>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</si>
  <si>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</si>
  <si>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</si>
  <si>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</si>
  <si>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</si>
  <si>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</si>
  <si>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</si>
  <si>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</si>
  <si>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</si>
  <si>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</si>
  <si>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</si>
  <si>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</si>
  <si>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</si>
  <si>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</si>
  <si>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</si>
  <si>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</si>
  <si>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</si>
  <si>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</si>
  <si>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</si>
  <si>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</si>
  <si>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</si>
  <si>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</si>
  <si>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</si>
  <si>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</si>
  <si>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</si>
  <si>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</si>
  <si>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</si>
  <si>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</si>
  <si>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</si>
  <si>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</si>
  <si>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</si>
  <si>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</si>
  <si>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</si>
  <si>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</si>
  <si>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</si>
  <si>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</si>
  <si>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</si>
  <si>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</si>
  <si>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</si>
  <si>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</si>
  <si>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</si>
  <si>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</si>
  <si>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</si>
  <si>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</si>
  <si>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</si>
  <si>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</si>
  <si>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</si>
  <si>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</si>
  <si>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</si>
  <si>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</si>
  <si>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</si>
  <si>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</si>
  <si>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</si>
  <si>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</si>
  <si>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</si>
  <si>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</si>
  <si>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</si>
  <si>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</si>
  <si>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</si>
  <si>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</si>
  <si>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</si>
  <si>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</si>
  <si>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</si>
  <si>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</si>
  <si>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</si>
  <si>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</si>
  <si>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</si>
  <si>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</si>
  <si>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</si>
  <si>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</si>
  <si>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</si>
  <si>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</si>
  <si>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</si>
  <si>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</si>
  <si>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</si>
  <si>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</si>
  <si>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</si>
  <si>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</si>
  <si>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</si>
  <si>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</si>
  <si>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</si>
  <si>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</si>
  <si>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</si>
  <si>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</si>
  <si>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</si>
  <si>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</si>
  <si>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</si>
  <si>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</si>
  <si>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</si>
  <si>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</si>
  <si>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</si>
  <si>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</si>
  <si>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</si>
  <si>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</si>
  <si>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</si>
  <si>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</si>
  <si>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</si>
  <si>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</si>
  <si>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</si>
  <si>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</si>
  <si>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</si>
  <si>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</si>
  <si>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</si>
  <si>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</si>
  <si>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</si>
  <si>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</si>
  <si>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</si>
  <si>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</si>
  <si>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</si>
  <si>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</si>
  <si>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</si>
  <si>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</si>
  <si>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</si>
  <si>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</si>
  <si>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</si>
  <si>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</si>
  <si>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</si>
  <si>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</si>
  <si>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</si>
  <si>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</si>
  <si>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</si>
  <si>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</si>
  <si>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</si>
  <si>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</si>
  <si>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</si>
  <si>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</si>
  <si>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</si>
  <si>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</si>
  <si>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</si>
  <si>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</si>
  <si>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</si>
  <si>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</si>
  <si>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</si>
  <si>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</si>
  <si>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</si>
  <si>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</si>
  <si>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</si>
  <si>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</si>
  <si>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</si>
  <si>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</si>
  <si>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</si>
  <si>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</si>
  <si>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</si>
  <si>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</si>
  <si>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</si>
  <si>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</si>
  <si>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</si>
  <si>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</si>
  <si>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</si>
  <si>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</si>
  <si>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</si>
  <si>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</si>
  <si>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</si>
  <si>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</si>
  <si>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</si>
  <si>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</si>
  <si>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</si>
  <si>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</si>
  <si>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</si>
  <si>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</si>
  <si>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</si>
  <si>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</si>
  <si>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</si>
  <si>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</si>
  <si>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</si>
  <si>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</si>
  <si>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</si>
  <si>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</si>
  <si>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</si>
  <si>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</si>
  <si>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</si>
  <si>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</si>
  <si>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</si>
  <si>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</si>
  <si>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</si>
  <si>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</si>
  <si>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</si>
  <si>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</si>
  <si>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</si>
  <si>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</si>
  <si>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</si>
  <si>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</si>
  <si>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</si>
  <si>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</si>
  <si>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</si>
  <si>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</si>
  <si>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</si>
  <si>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</si>
  <si>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</si>
  <si>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</si>
  <si>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</si>
  <si>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</si>
  <si>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</si>
  <si>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</si>
  <si>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</si>
  <si>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</si>
  <si>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</si>
  <si>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</si>
  <si>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</si>
  <si>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</si>
  <si>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</si>
  <si>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</si>
  <si>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</si>
  <si>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</si>
  <si>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</si>
  <si>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</si>
  <si>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</si>
  <si>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</si>
  <si>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</si>
  <si>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</si>
  <si>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</si>
  <si>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</si>
  <si>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</si>
  <si>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</si>
  <si>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</si>
  <si>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</si>
  <si>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</si>
  <si>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</si>
  <si>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</si>
  <si>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</si>
  <si>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</si>
  <si>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</si>
  <si>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</si>
  <si>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</si>
  <si>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</si>
  <si>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</si>
  <si>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</si>
  <si>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</si>
  <si>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</si>
  <si>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</si>
  <si>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</si>
  <si>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</si>
  <si>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</si>
  <si>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</si>
  <si>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</si>
  <si>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</si>
  <si>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</si>
  <si>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</si>
  <si>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</si>
  <si>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</si>
  <si>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</si>
  <si>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</si>
  <si>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</si>
  <si>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</si>
  <si>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</si>
  <si>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</si>
  <si>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</si>
  <si>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</si>
  <si>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</si>
  <si>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</si>
  <si>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</si>
  <si>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</si>
  <si>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</si>
  <si>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</si>
  <si>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</si>
  <si>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</si>
  <si>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</si>
  <si>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</si>
  <si>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</si>
  <si>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</si>
  <si>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</si>
  <si>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</si>
  <si>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</si>
  <si>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</si>
  <si>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</si>
  <si>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</si>
  <si>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</si>
  <si>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</si>
  <si>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</si>
  <si>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</si>
  <si>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</si>
  <si>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</si>
  <si>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</si>
  <si>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</si>
  <si>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</si>
  <si>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</si>
  <si>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</si>
  <si>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</si>
  <si>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</si>
  <si>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</si>
  <si>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</si>
  <si>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</si>
  <si>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</si>
  <si>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</si>
  <si>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</si>
  <si>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</si>
  <si>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</si>
  <si>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</si>
  <si>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</si>
  <si>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</si>
  <si>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</si>
  <si>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</si>
  <si>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</si>
  <si>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</si>
  <si>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</si>
  <si>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</si>
  <si>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</si>
  <si>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</si>
  <si>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</si>
  <si>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</si>
  <si>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</si>
  <si>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</si>
  <si>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</si>
  <si>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</si>
  <si>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</si>
  <si>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</si>
  <si>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</si>
  <si>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</si>
  <si>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</si>
  <si>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</si>
  <si>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</si>
  <si>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</si>
  <si>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</si>
  <si>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</si>
  <si>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</si>
  <si>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</si>
  <si>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</si>
  <si>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</si>
  <si>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</si>
  <si>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</si>
  <si>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</si>
  <si>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</si>
  <si>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</si>
  <si>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</si>
  <si>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</si>
  <si>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</si>
  <si>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</si>
  <si>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</si>
  <si>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</si>
  <si>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</si>
  <si>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</si>
  <si>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</si>
  <si>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</si>
  <si>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</si>
  <si>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</si>
  <si>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</si>
  <si>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</si>
  <si>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</si>
  <si>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</si>
  <si>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</si>
  <si>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</si>
  <si>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</si>
  <si>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</si>
  <si>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</si>
  <si>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</si>
  <si>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</si>
  <si>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</si>
  <si>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</si>
  <si>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</si>
  <si>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</si>
  <si>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</si>
  <si>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</si>
  <si>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</si>
  <si>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</si>
  <si>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</si>
  <si>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</si>
  <si>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</si>
  <si>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</si>
  <si>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</si>
  <si>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</si>
  <si>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</si>
  <si>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</si>
  <si>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</si>
  <si>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</si>
  <si>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</si>
  <si>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</si>
  <si>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</si>
  <si>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</si>
  <si>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</si>
  <si>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</si>
  <si>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</si>
  <si>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</si>
  <si>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</si>
  <si>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</si>
  <si>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</si>
  <si>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</si>
  <si>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</si>
  <si>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</si>
  <si>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</si>
  <si>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</si>
  <si>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</si>
  <si>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</si>
  <si>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</si>
  <si>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</si>
  <si>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</si>
  <si>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</si>
  <si>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</si>
  <si>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</si>
  <si>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</si>
  <si>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</si>
  <si>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</si>
  <si>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</si>
  <si>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</si>
  <si>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</si>
  <si>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</si>
  <si>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</si>
  <si>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</si>
  <si>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</si>
  <si>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</si>
  <si>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</si>
  <si>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</si>
  <si>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</si>
  <si>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</si>
  <si>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</si>
  <si>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</si>
  <si>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</si>
  <si>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</si>
  <si>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</si>
  <si>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</si>
  <si>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</si>
  <si>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</si>
  <si>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</si>
  <si>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</si>
  <si>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</si>
  <si>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</si>
  <si>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</si>
  <si>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</si>
  <si>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</si>
  <si>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</si>
  <si>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</si>
  <si>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</si>
  <si>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</si>
  <si>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</si>
  <si>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</si>
  <si>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</si>
  <si>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</si>
  <si>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</si>
  <si>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</si>
  <si>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</si>
  <si>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</si>
  <si>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</si>
  <si>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</si>
  <si>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</si>
  <si>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</si>
  <si>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</si>
  <si>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</si>
  <si>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</si>
  <si>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</si>
  <si>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</si>
  <si>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</si>
  <si>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</si>
  <si>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</si>
  <si>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</si>
  <si>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</si>
  <si>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</si>
  <si>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</si>
  <si>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</si>
  <si>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</si>
  <si>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</si>
  <si>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</si>
  <si>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</si>
  <si>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</si>
  <si>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</si>
  <si>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</si>
  <si>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</si>
  <si>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</si>
  <si>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</si>
  <si>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</si>
  <si>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</si>
  <si>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</si>
  <si>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</si>
  <si>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</si>
  <si>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</si>
  <si>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</si>
  <si>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</si>
  <si>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</si>
  <si>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</si>
  <si>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</si>
  <si>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</si>
  <si>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</si>
  <si>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</si>
  <si>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</si>
  <si>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</si>
  <si>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</si>
  <si>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</si>
  <si>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</si>
  <si>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</si>
  <si>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</si>
  <si>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</si>
  <si>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</si>
  <si>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</si>
  <si>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</si>
  <si>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</si>
  <si>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</si>
  <si>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</si>
  <si>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</si>
  <si>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</si>
  <si>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</si>
  <si>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</si>
  <si>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</si>
  <si>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</si>
  <si>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</si>
  <si>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</si>
  <si>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</si>
  <si>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</si>
  <si>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</si>
  <si>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</si>
  <si>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</si>
  <si>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</si>
  <si>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</si>
  <si>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</si>
  <si>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</si>
  <si>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</si>
  <si>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</si>
  <si>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</si>
  <si>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</si>
  <si>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</si>
  <si>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</si>
  <si>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</si>
  <si>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</si>
  <si>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</si>
  <si>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</si>
  <si>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</si>
  <si>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</si>
  <si>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</si>
  <si>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</si>
  <si>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</si>
  <si>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</si>
  <si>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</si>
  <si>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</si>
  <si>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</si>
  <si>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</si>
  <si>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</si>
  <si>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</si>
  <si>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</si>
  <si>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</si>
  <si>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</si>
  <si>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</si>
  <si>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</si>
  <si>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</si>
  <si>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</si>
  <si>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</si>
  <si>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</si>
  <si>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</si>
  <si>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</si>
  <si>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</si>
  <si>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</si>
  <si>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</si>
  <si>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</si>
  <si>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</si>
  <si>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</si>
  <si>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</si>
  <si>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</si>
  <si>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</si>
  <si>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</si>
  <si>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</si>
  <si>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</si>
  <si>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</si>
  <si>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</si>
  <si>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</si>
  <si>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</si>
  <si>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</si>
  <si>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</si>
  <si>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</si>
  <si>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</si>
  <si>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</si>
  <si>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</si>
  <si>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</si>
  <si>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</si>
  <si>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</si>
  <si>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</si>
  <si>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</si>
  <si>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</si>
  <si>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</si>
  <si>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</si>
  <si>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</si>
  <si>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</si>
  <si>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</si>
  <si>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</si>
  <si>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</si>
  <si>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</si>
  <si>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</si>
  <si>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</si>
  <si>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</si>
  <si>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</si>
  <si>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</si>
  <si>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</si>
  <si>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</si>
  <si>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</si>
  <si>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</si>
  <si>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</si>
  <si>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</si>
  <si>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</si>
  <si>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</si>
  <si>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</si>
  <si>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</si>
  <si>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</si>
  <si>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</si>
  <si>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</si>
  <si>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</si>
  <si>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</si>
  <si>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</si>
  <si>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</si>
  <si>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</si>
  <si>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</si>
  <si>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</si>
  <si>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</si>
  <si>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</si>
  <si>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</si>
  <si>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</si>
  <si>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</si>
  <si>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</si>
  <si>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</si>
  <si>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</si>
  <si>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</si>
  <si>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</si>
  <si>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</si>
  <si>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</si>
  <si>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</si>
  <si>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</si>
  <si>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</si>
  <si>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</si>
  <si>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</si>
  <si>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</si>
  <si>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</si>
  <si>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</si>
  <si>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</si>
  <si>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</si>
  <si>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</si>
  <si>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</si>
  <si>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</si>
  <si>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</si>
  <si>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</si>
  <si>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</si>
  <si>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</si>
  <si>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</si>
  <si>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</si>
  <si>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</si>
  <si>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</si>
  <si>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</si>
  <si>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</si>
  <si>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</si>
  <si>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</si>
  <si>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</si>
  <si>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</si>
  <si>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</si>
  <si>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</si>
  <si>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</si>
  <si>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</si>
  <si>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</si>
  <si>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</si>
  <si>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</si>
  <si>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</si>
  <si>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</si>
  <si>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</si>
  <si>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</si>
  <si>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</si>
  <si>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</si>
  <si>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</si>
  <si>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</si>
  <si>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</si>
  <si>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</si>
  <si>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</si>
  <si>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</si>
  <si>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</si>
  <si>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</si>
  <si>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</si>
  <si>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</si>
  <si>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</si>
  <si>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</si>
  <si>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</si>
  <si>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</si>
  <si>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</si>
  <si>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</si>
  <si>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</si>
  <si>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</si>
  <si>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</si>
  <si>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</si>
  <si>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</si>
  <si>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</si>
  <si>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</si>
  <si>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</si>
  <si>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</si>
  <si>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</si>
  <si>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</si>
  <si>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</si>
  <si>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</si>
  <si>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</si>
  <si>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</si>
  <si>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</si>
  <si>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</si>
  <si>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</si>
  <si>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</si>
  <si>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</si>
  <si>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</si>
  <si>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</si>
  <si>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</si>
  <si>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</si>
  <si>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</si>
  <si>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</si>
  <si>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</si>
  <si>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</si>
  <si>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</si>
  <si>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</si>
  <si>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</si>
  <si>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</si>
  <si>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</si>
  <si>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</si>
  <si>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</si>
  <si>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</si>
  <si>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</si>
  <si>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</si>
  <si>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</si>
  <si>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</si>
  <si>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</si>
  <si>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</si>
  <si>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</si>
  <si>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</si>
  <si>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</si>
  <si>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</si>
  <si>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</si>
  <si>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</si>
  <si>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</si>
  <si>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</si>
  <si>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</si>
  <si>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</si>
  <si>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</si>
  <si>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</si>
  <si>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</si>
  <si>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</si>
  <si>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</si>
  <si>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</si>
  <si>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</si>
  <si>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</si>
  <si>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</si>
  <si>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</si>
  <si>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</si>
  <si>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</si>
  <si>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</si>
  <si>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</si>
  <si>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</si>
  <si>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</si>
  <si>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</si>
  <si>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</si>
  <si>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</si>
  <si>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</si>
  <si>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</si>
  <si>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</si>
  <si>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</si>
  <si>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</si>
  <si>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</si>
  <si>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</si>
  <si>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</si>
  <si>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</si>
  <si>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</si>
  <si>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</si>
  <si>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</si>
  <si>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</si>
  <si>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</si>
  <si>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</si>
  <si>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</si>
  <si>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</si>
  <si>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</si>
  <si>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</si>
  <si>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</si>
  <si>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</si>
  <si>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</si>
  <si>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</si>
  <si>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</si>
  <si>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</si>
  <si>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</si>
  <si>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</si>
  <si>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</si>
  <si>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</si>
  <si>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</si>
  <si>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</si>
  <si>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</si>
  <si>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</si>
  <si>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</si>
  <si>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</si>
  <si>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</si>
  <si>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</si>
  <si>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</si>
  <si>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</si>
  <si>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</si>
  <si>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</si>
  <si>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</si>
  <si>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</si>
  <si>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</si>
  <si>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</si>
  <si>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</si>
  <si>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</si>
  <si>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</si>
  <si>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</si>
  <si>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</si>
  <si>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</si>
  <si>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</si>
  <si>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</si>
  <si>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</si>
  <si>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</si>
  <si>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</si>
  <si>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</si>
  <si>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</si>
  <si>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</si>
  <si>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</si>
  <si>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</si>
  <si>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</si>
  <si>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</si>
  <si>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</si>
  <si>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</si>
  <si>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</si>
  <si>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</si>
  <si>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</si>
  <si>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</si>
  <si>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</si>
  <si>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</si>
  <si>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</si>
  <si>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</si>
  <si>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</si>
  <si>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</si>
  <si>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</si>
  <si>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</si>
  <si>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</si>
  <si>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</si>
  <si>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</si>
  <si>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</si>
  <si>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</si>
  <si>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</si>
  <si>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</si>
  <si>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</si>
  <si>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</si>
  <si>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</si>
  <si>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</si>
  <si>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</si>
  <si>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</si>
  <si>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</si>
  <si>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</si>
  <si>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</si>
  <si>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</si>
  <si>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</si>
  <si>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</si>
  <si>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</si>
  <si>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</si>
  <si>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</si>
  <si>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</si>
  <si>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</si>
  <si>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</si>
  <si>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</si>
  <si>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</si>
  <si>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</si>
  <si>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</si>
  <si>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</si>
  <si>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</si>
  <si>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</si>
  <si>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</si>
  <si>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</si>
  <si>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</si>
  <si>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</si>
  <si>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</si>
  <si>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</si>
  <si>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</si>
  <si>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</si>
  <si>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</si>
  <si>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</si>
  <si>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</si>
  <si>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</si>
  <si>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</si>
  <si>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</si>
  <si>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</si>
  <si>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</si>
  <si>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</si>
  <si>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</si>
  <si>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</si>
  <si>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</si>
  <si>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</si>
  <si>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</si>
  <si>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</si>
  <si>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</si>
  <si>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</si>
  <si>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</si>
  <si>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</si>
  <si>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</si>
  <si>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</si>
  <si>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</si>
  <si>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</si>
  <si>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</si>
  <si>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</si>
  <si>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</si>
  <si>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</si>
  <si>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</si>
  <si>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</si>
  <si>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</si>
  <si>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</si>
  <si>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</si>
  <si>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</si>
  <si>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</si>
  <si>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</si>
  <si>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</si>
  <si>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</si>
  <si>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</si>
  <si>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</si>
  <si>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</si>
  <si>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</si>
  <si>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</si>
  <si>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</si>
  <si>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</si>
  <si>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</si>
  <si>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</si>
  <si>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</si>
  <si>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</si>
  <si>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</si>
  <si>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</si>
  <si>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</si>
  <si>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</si>
  <si>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</si>
  <si>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</si>
  <si>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</si>
  <si>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</si>
  <si>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</si>
  <si>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</si>
  <si>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</si>
  <si>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</si>
  <si>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</si>
  <si>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</si>
  <si>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</si>
  <si>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</si>
  <si>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</si>
  <si>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</si>
  <si>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</si>
  <si>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</si>
  <si>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</si>
  <si>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</si>
  <si>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</si>
  <si>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</si>
  <si>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</si>
  <si>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</si>
  <si>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</si>
  <si>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</si>
  <si>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</si>
  <si>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</si>
  <si>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</si>
  <si>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</si>
  <si>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</si>
  <si>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</si>
  <si>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</si>
  <si>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</si>
  <si>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</si>
  <si>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</si>
  <si>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</si>
  <si>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</si>
  <si>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</si>
  <si>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</si>
  <si>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</si>
  <si>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</si>
  <si>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</si>
  <si>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</si>
  <si>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</si>
  <si>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</si>
  <si>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</si>
  <si>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</si>
  <si>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</si>
  <si>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</si>
  <si>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</si>
  <si>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</si>
  <si>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</si>
  <si>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</si>
  <si>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</si>
  <si>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</si>
  <si>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</si>
  <si>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</si>
  <si>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</si>
  <si>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</si>
  <si>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</si>
  <si>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</si>
  <si>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</si>
  <si>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</si>
  <si>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</si>
  <si>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</si>
  <si>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</si>
  <si>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</si>
  <si>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</si>
  <si>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</si>
  <si>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</si>
  <si>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</si>
  <si>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</si>
  <si>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</si>
  <si>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</si>
  <si>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</si>
  <si>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</si>
  <si>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</si>
  <si>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</si>
  <si>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</si>
  <si>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</si>
  <si>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</si>
  <si>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</si>
  <si>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</si>
  <si>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</si>
  <si>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</si>
  <si>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</si>
  <si>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</si>
  <si>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</si>
  <si>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</si>
  <si>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</si>
  <si>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</si>
  <si>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</si>
  <si>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</si>
  <si>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</si>
  <si>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</si>
  <si>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</si>
  <si>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</si>
  <si>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</si>
  <si>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</si>
  <si>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</si>
  <si>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</si>
  <si>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</si>
  <si>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</si>
  <si>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</si>
  <si>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</si>
  <si>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</si>
  <si>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</si>
  <si>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</si>
  <si>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</si>
  <si>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</si>
  <si>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</si>
  <si>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</si>
  <si>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</si>
  <si>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</si>
  <si>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</si>
  <si>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</si>
  <si>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</si>
  <si>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</si>
  <si>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</si>
  <si>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</si>
  <si>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</si>
  <si>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</si>
  <si>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</si>
  <si>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</si>
  <si>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</si>
  <si>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</si>
  <si>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</si>
  <si>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</si>
  <si>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</si>
  <si>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</si>
  <si>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</si>
  <si>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</si>
  <si>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</si>
  <si>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</si>
  <si>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</si>
  <si>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</si>
  <si>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</si>
  <si>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</si>
  <si>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</si>
  <si>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</si>
  <si>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</si>
  <si>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</si>
  <si>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</si>
  <si>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</si>
  <si>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</si>
  <si>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</si>
  <si>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</si>
  <si>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</si>
  <si>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</si>
  <si>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</si>
  <si>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</si>
  <si>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</si>
  <si>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</si>
  <si>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</si>
  <si>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</si>
  <si>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</si>
  <si>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</si>
  <si>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</si>
  <si>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</si>
  <si>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</si>
  <si>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</si>
  <si>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</si>
  <si>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</si>
  <si>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</si>
  <si>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</si>
  <si>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</si>
  <si>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</si>
  <si>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</si>
  <si>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</si>
  <si>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</si>
  <si>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</si>
  <si>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</si>
  <si>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</si>
  <si>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</si>
  <si>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</si>
  <si>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</si>
  <si>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</si>
  <si>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</si>
  <si>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</si>
  <si>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</si>
  <si>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</si>
  <si>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</si>
  <si>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</si>
  <si>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</si>
  <si>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</si>
  <si>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</si>
  <si>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</si>
  <si>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</si>
  <si>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</si>
  <si>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</si>
  <si>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</si>
  <si>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</si>
  <si>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</si>
  <si>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</si>
  <si>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</si>
  <si>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</si>
  <si>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</si>
  <si>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</si>
  <si>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</si>
  <si>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</si>
  <si>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</si>
  <si>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</si>
  <si>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</si>
  <si>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</si>
  <si>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</si>
  <si>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</si>
  <si>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</si>
  <si>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</si>
  <si>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</si>
  <si>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</si>
  <si>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</si>
  <si>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</si>
  <si>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</si>
  <si>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</si>
  <si>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</si>
  <si>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</si>
  <si>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</si>
  <si>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</si>
  <si>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</si>
  <si>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</si>
  <si>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</si>
  <si>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</si>
  <si>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</si>
  <si>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</si>
  <si>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</si>
  <si>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</si>
  <si>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</si>
  <si>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</si>
  <si>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</si>
  <si>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</si>
  <si>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</si>
  <si>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</si>
  <si>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</si>
  <si>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</si>
  <si>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</si>
  <si>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</si>
  <si>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</si>
  <si>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</si>
  <si>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</si>
  <si>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</si>
  <si>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</si>
  <si>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</si>
  <si>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</si>
  <si>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</si>
  <si>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</si>
  <si>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</si>
  <si>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</si>
  <si>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</si>
  <si>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</si>
  <si>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</si>
  <si>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</si>
  <si>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</si>
  <si>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</si>
  <si>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</si>
  <si>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</si>
  <si>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</si>
  <si>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</si>
  <si>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</si>
  <si>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</si>
  <si>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</si>
  <si>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</si>
  <si>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</si>
  <si>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</si>
  <si>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</si>
  <si>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</si>
  <si>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</si>
  <si>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</si>
  <si>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</si>
  <si>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</si>
  <si>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</si>
  <si>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</si>
  <si>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</si>
  <si>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</si>
  <si>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</si>
  <si>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</si>
  <si>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</si>
  <si>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</si>
  <si>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</si>
  <si>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</si>
  <si>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</si>
  <si>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</si>
  <si>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</si>
  <si>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</si>
  <si>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</si>
  <si>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</si>
  <si>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</si>
  <si>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</si>
  <si>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</si>
  <si>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</si>
  <si>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</si>
  <si>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</si>
  <si>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</si>
  <si>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</si>
  <si>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</si>
  <si>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</si>
  <si>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</si>
  <si>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</si>
  <si>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</si>
  <si>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</si>
  <si>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</si>
  <si>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</si>
  <si>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</si>
  <si>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</si>
  <si>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</si>
  <si>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</si>
  <si>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</si>
  <si>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</si>
  <si>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</si>
  <si>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</si>
  <si>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</si>
  <si>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</si>
  <si>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</si>
  <si>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</si>
  <si>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</si>
  <si>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</si>
  <si>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</si>
  <si>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</si>
  <si>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</si>
  <si>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</si>
  <si>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</si>
  <si>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</si>
  <si>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</si>
  <si>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</si>
  <si>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</si>
  <si>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</si>
  <si>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</si>
  <si>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</si>
  <si>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</si>
  <si>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</si>
  <si>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</si>
  <si>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</si>
  <si>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</si>
  <si>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</si>
  <si>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</si>
  <si>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</si>
  <si>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</si>
  <si>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</si>
  <si>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</si>
  <si>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</si>
  <si>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</si>
  <si>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</si>
  <si>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</si>
  <si>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</si>
  <si>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</si>
  <si>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</si>
  <si>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</si>
  <si>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</si>
  <si>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</si>
  <si>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</si>
  <si>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</si>
  <si>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</si>
  <si>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</si>
  <si>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</si>
  <si>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</si>
  <si>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</si>
  <si>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</si>
  <si>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</si>
  <si>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</si>
  <si>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</si>
  <si>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</si>
  <si>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</si>
  <si>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</si>
  <si>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</si>
  <si>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</si>
  <si>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</si>
  <si>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</si>
  <si>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</si>
  <si>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</si>
  <si>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</si>
  <si>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</si>
  <si>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</si>
  <si>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</si>
  <si>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</si>
  <si>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</si>
  <si>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</si>
  <si>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</si>
  <si>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</si>
  <si>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</si>
  <si>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</si>
  <si>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</si>
  <si>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</si>
  <si>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</si>
  <si>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</si>
  <si>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</si>
  <si>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</si>
  <si>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</si>
  <si>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</si>
  <si>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</si>
  <si>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</si>
  <si>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</si>
  <si>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</si>
  <si>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</si>
  <si>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</si>
  <si>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</si>
  <si>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</si>
  <si>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</si>
  <si>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</si>
  <si>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</si>
  <si>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</si>
  <si>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</si>
  <si>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</si>
  <si>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</si>
  <si>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</si>
  <si>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</si>
  <si>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</si>
  <si>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</si>
  <si>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</si>
  <si>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</si>
  <si>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</si>
  <si>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</si>
  <si>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</si>
  <si>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</si>
  <si>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</si>
  <si>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</si>
  <si>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</si>
  <si>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</si>
  <si>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</si>
  <si>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</si>
  <si>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</si>
  <si>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</si>
  <si>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</si>
  <si>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</si>
  <si>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</si>
  <si>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</si>
  <si>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</si>
  <si>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</si>
  <si>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</si>
  <si>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</si>
  <si>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</si>
  <si>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</si>
  <si>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</si>
  <si>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</si>
  <si>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</si>
  <si>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</si>
  <si>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</si>
  <si>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</si>
  <si>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</si>
  <si>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</si>
  <si>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</si>
  <si>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</si>
  <si>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</si>
  <si>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</si>
  <si>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</si>
  <si>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</si>
  <si>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</si>
  <si>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</si>
  <si>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</si>
  <si>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</si>
  <si>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</si>
  <si>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</si>
  <si>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</si>
  <si>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</si>
  <si>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</si>
  <si>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</si>
  <si>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</si>
  <si>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</si>
  <si>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</si>
  <si>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</si>
  <si>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</si>
  <si>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</si>
  <si>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</si>
  <si>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</si>
  <si>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</si>
  <si>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</si>
  <si>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</si>
  <si>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</si>
  <si>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</si>
  <si>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</si>
  <si>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</si>
  <si>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</si>
  <si>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</si>
  <si>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</si>
  <si>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</si>
  <si>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</si>
  <si>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</si>
  <si>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</si>
  <si>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</si>
  <si>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</si>
  <si>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</si>
  <si>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</si>
  <si>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</si>
  <si>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</si>
  <si>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</si>
  <si>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</si>
  <si>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</si>
  <si>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</si>
  <si>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</si>
  <si>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</si>
  <si>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</si>
  <si>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</si>
  <si>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</si>
  <si>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</si>
  <si>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</si>
  <si>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</si>
  <si>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</si>
  <si>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</si>
  <si>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</si>
  <si>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</si>
  <si>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</si>
  <si>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</si>
  <si>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</si>
  <si>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</si>
  <si>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</si>
  <si>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</si>
  <si>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</si>
  <si>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</si>
  <si>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</si>
  <si>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</si>
  <si>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</si>
  <si>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</si>
  <si>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</si>
  <si>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</si>
  <si>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</si>
  <si>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</si>
  <si>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</si>
  <si>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</si>
  <si>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</si>
  <si>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</si>
  <si>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</si>
  <si>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</si>
  <si>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</si>
  <si>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</si>
  <si>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</si>
  <si>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</si>
  <si>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</si>
  <si>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</si>
  <si>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</si>
  <si>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</si>
  <si>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</si>
  <si>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</si>
  <si>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</si>
  <si>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</si>
  <si>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</si>
  <si>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</si>
  <si>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</si>
  <si>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</si>
  <si>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</si>
  <si>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</si>
  <si>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</si>
  <si>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</si>
  <si>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</si>
  <si>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</si>
  <si>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</si>
  <si>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</si>
  <si>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</si>
  <si>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</si>
  <si>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</si>
  <si>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</si>
  <si>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</si>
  <si>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</si>
  <si>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</si>
  <si>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</si>
  <si>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</si>
  <si>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</si>
  <si>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</si>
  <si>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</si>
  <si>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</si>
  <si>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</si>
  <si>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</si>
  <si>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</si>
  <si>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</si>
  <si>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</si>
  <si>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</si>
  <si>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</si>
  <si>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</si>
  <si>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</si>
  <si>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</si>
  <si>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</si>
  <si>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</si>
  <si>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</si>
  <si>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</si>
  <si>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</si>
  <si>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</si>
  <si>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</si>
  <si>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</si>
  <si>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</si>
  <si>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</si>
  <si>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</si>
  <si>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</si>
  <si>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</si>
  <si>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</si>
  <si>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</si>
  <si>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</si>
  <si>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</si>
  <si>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</si>
  <si>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</si>
  <si>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</si>
  <si>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</si>
  <si>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</si>
  <si>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</si>
  <si>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</si>
  <si>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</si>
  <si>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</si>
  <si>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</si>
  <si>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</si>
  <si>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</si>
  <si>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</si>
  <si>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</si>
  <si>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</si>
  <si>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</si>
  <si>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</si>
  <si>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</si>
  <si>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</si>
  <si>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</si>
  <si>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</si>
  <si>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</si>
  <si>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</si>
  <si>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</si>
  <si>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</si>
  <si>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</si>
  <si>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</si>
  <si>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</si>
  <si>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</si>
  <si>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</si>
  <si>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</si>
  <si>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</si>
  <si>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</si>
  <si>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</si>
  <si>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</si>
  <si>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</si>
  <si>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</si>
  <si>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</si>
  <si>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</si>
  <si>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</si>
  <si>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</si>
  <si>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</si>
  <si>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</si>
  <si>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</si>
  <si>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</si>
  <si>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</si>
  <si>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</si>
  <si>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</si>
  <si>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</si>
  <si>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</si>
  <si>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</si>
  <si>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</si>
  <si>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</si>
  <si>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</si>
  <si>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</si>
  <si>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</si>
  <si>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</si>
  <si>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</si>
  <si>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</si>
  <si>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</si>
  <si>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</si>
  <si>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</si>
  <si>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</si>
  <si>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</si>
  <si>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</si>
  <si>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</si>
  <si>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</si>
  <si>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</si>
  <si>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</si>
  <si>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</si>
  <si>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</si>
  <si>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</si>
  <si>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</si>
  <si>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</si>
  <si>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</si>
  <si>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</si>
  <si>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</si>
  <si>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</si>
  <si>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</si>
  <si>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</si>
  <si>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</si>
  <si>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</si>
  <si>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</si>
  <si>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</si>
  <si>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</si>
  <si>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</si>
  <si>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</si>
  <si>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</si>
  <si>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</si>
  <si>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</si>
  <si>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</si>
  <si>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</si>
  <si>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</si>
  <si>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</si>
  <si>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</si>
  <si>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</si>
  <si>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</si>
  <si>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</si>
  <si>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</si>
  <si>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</si>
  <si>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</si>
  <si>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</si>
  <si>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</si>
  <si>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</si>
  <si>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</si>
  <si>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</si>
  <si>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</si>
  <si>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</si>
  <si>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</si>
  <si>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</si>
  <si>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</si>
  <si>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</si>
  <si>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</si>
  <si>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</si>
  <si>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</si>
  <si>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</si>
  <si>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</si>
  <si>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</si>
  <si>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</si>
  <si>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</si>
  <si>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</si>
  <si>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</si>
  <si>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</si>
  <si>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</si>
  <si>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</si>
  <si>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</si>
  <si>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</si>
  <si>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</si>
  <si>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</si>
  <si>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</si>
  <si>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</si>
  <si>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</si>
  <si>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</si>
  <si>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</si>
  <si>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</si>
  <si>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</si>
  <si>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</si>
  <si>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</si>
  <si>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</si>
  <si>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</si>
  <si>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</si>
  <si>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</si>
  <si>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</si>
  <si>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</si>
  <si>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</si>
  <si>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</si>
  <si>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</si>
  <si>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</si>
  <si>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</si>
  <si>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</si>
  <si>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</si>
  <si>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</si>
  <si>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</si>
  <si>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</si>
  <si>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</si>
  <si>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</si>
  <si>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</si>
  <si>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</si>
  <si>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</si>
  <si>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</si>
  <si>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</si>
  <si>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</si>
  <si>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</si>
  <si>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</si>
  <si>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</si>
  <si>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</si>
  <si>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</si>
  <si>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</si>
  <si>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</si>
  <si>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</si>
  <si>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</si>
  <si>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</si>
  <si>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</si>
  <si>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</si>
  <si>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</si>
  <si>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</si>
  <si>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</si>
  <si>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</si>
  <si>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</si>
  <si>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</si>
  <si>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</si>
  <si>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</si>
  <si>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</si>
  <si>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</si>
  <si>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</si>
  <si>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</si>
  <si>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</si>
  <si>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</si>
  <si>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</si>
  <si>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</si>
  <si>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</si>
  <si>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</si>
  <si>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</si>
  <si>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</si>
  <si>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</si>
  <si>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</si>
  <si>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</si>
  <si>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</si>
  <si>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</si>
  <si>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</si>
  <si>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</si>
  <si>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</si>
  <si>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</si>
  <si>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</si>
  <si>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</si>
  <si>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</si>
  <si>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</si>
  <si>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</si>
  <si>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</si>
  <si>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</si>
  <si>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</si>
  <si>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</si>
  <si>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</si>
  <si>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</si>
  <si>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</si>
  <si>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</si>
  <si>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</si>
  <si>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</si>
  <si>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</si>
  <si>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</si>
  <si>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</si>
  <si>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</si>
  <si>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</si>
  <si>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</si>
  <si>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</si>
  <si>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</si>
  <si>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</si>
  <si>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</si>
  <si>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</si>
  <si>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</si>
  <si>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</si>
  <si>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</si>
  <si>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</si>
  <si>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</si>
  <si>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</si>
  <si>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</si>
  <si>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</si>
  <si>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</si>
  <si>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</si>
  <si>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</si>
  <si>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</si>
  <si>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</si>
  <si>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</si>
  <si>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</si>
  <si>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</si>
  <si>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</si>
  <si>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</si>
  <si>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</si>
  <si>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</si>
  <si>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</si>
  <si>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</si>
  <si>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</si>
  <si>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</si>
  <si>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</si>
  <si>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</si>
  <si>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</si>
  <si>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</si>
  <si>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</si>
  <si>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</si>
  <si>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</si>
  <si>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</si>
  <si>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</si>
  <si>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</si>
  <si>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</si>
  <si>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</si>
  <si>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</si>
  <si>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</si>
  <si>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</si>
  <si>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</si>
  <si>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</si>
  <si>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</si>
  <si>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</si>
  <si>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</si>
  <si>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</si>
  <si>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</si>
  <si>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</si>
  <si>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</si>
  <si>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</si>
  <si>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</si>
  <si>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</si>
  <si>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</si>
  <si>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</si>
  <si>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</si>
  <si>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</si>
  <si>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</si>
  <si>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</si>
  <si>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</si>
  <si>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</si>
  <si>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</si>
  <si>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</si>
  <si>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</si>
  <si>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</si>
  <si>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</si>
  <si>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</si>
  <si>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</si>
  <si>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</si>
  <si>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</si>
  <si>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</si>
  <si>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</si>
  <si>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</si>
  <si>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</si>
  <si>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</si>
  <si>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</si>
  <si>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</si>
  <si>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</si>
  <si>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</si>
  <si>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</si>
  <si>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</si>
  <si>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</si>
  <si>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</si>
  <si>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</si>
  <si>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</si>
  <si>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</si>
  <si>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</si>
  <si>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</si>
  <si>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</si>
  <si>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</si>
  <si>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</si>
  <si>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</si>
  <si>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</si>
  <si>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</si>
  <si>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</si>
  <si>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</si>
  <si>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</si>
  <si>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</si>
  <si>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</si>
  <si>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</si>
  <si>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</si>
  <si>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</si>
  <si>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</si>
  <si>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</si>
  <si>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</si>
  <si>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</si>
  <si>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</si>
  <si>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</si>
  <si>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</si>
  <si>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</si>
  <si>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</si>
  <si>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</si>
  <si>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</si>
  <si>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</si>
  <si>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</si>
  <si>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</si>
  <si>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</si>
  <si>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</si>
  <si>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</si>
  <si>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</si>
  <si>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</si>
  <si>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</si>
  <si>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</si>
  <si>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</si>
  <si>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</si>
  <si>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</si>
  <si>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</si>
  <si>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</si>
  <si>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</si>
  <si>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</si>
  <si>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</si>
  <si>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</si>
  <si>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</si>
  <si>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</si>
  <si>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</si>
  <si>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</si>
  <si>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</si>
  <si>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</si>
  <si>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</si>
  <si>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</si>
  <si>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</si>
  <si>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</si>
  <si>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</si>
  <si>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</si>
  <si>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</si>
  <si>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</si>
  <si>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</si>
  <si>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</si>
  <si>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</si>
  <si>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</si>
  <si>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</si>
  <si>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</si>
  <si>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</si>
  <si>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</si>
  <si>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</si>
  <si>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</si>
  <si>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</si>
  <si>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</si>
  <si>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</si>
  <si>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</si>
  <si>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</si>
  <si>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</si>
  <si>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</si>
  <si>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</si>
  <si>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</si>
  <si>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</si>
  <si>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</si>
  <si>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</si>
  <si>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</si>
  <si>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</si>
  <si>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</si>
  <si>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</si>
  <si>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</si>
  <si>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</si>
  <si>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</si>
  <si>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</si>
  <si>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</si>
  <si>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</si>
  <si>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</si>
  <si>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</si>
  <si>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</si>
  <si>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</si>
  <si>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</si>
  <si>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</si>
  <si>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</si>
  <si>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</si>
  <si>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</si>
  <si>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</si>
  <si>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</si>
  <si>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</si>
  <si>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</si>
  <si>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</si>
  <si>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</si>
  <si>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</si>
  <si>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</si>
  <si>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</si>
  <si>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</si>
  <si>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</si>
  <si>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</si>
  <si>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</si>
  <si>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</si>
  <si>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</si>
  <si>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</si>
  <si>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</si>
  <si>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</si>
  <si>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</si>
  <si>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</si>
  <si>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</si>
  <si>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</si>
  <si>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</si>
  <si>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</si>
  <si>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</si>
  <si>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</si>
  <si>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</si>
  <si>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</si>
  <si>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</si>
  <si>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</si>
  <si>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</si>
  <si>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</si>
  <si>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</si>
  <si>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</si>
  <si>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</si>
  <si>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</si>
  <si>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</si>
  <si>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</si>
  <si>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</si>
  <si>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</si>
  <si>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</si>
  <si>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</si>
  <si>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</si>
  <si>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</si>
  <si>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</si>
  <si>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</si>
  <si>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</si>
  <si>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</si>
  <si>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</si>
  <si>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</si>
  <si>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</si>
  <si>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</si>
  <si>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</si>
  <si>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</si>
  <si>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</si>
  <si>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</si>
  <si>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</si>
  <si>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</si>
  <si>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</si>
  <si>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</si>
  <si>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</si>
  <si>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</si>
  <si>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</si>
  <si>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</si>
  <si>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</si>
  <si>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</si>
  <si>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</si>
  <si>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</si>
  <si>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</si>
  <si>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</si>
  <si>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</si>
  <si>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</si>
  <si>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</si>
  <si>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</si>
  <si>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</si>
  <si>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</si>
  <si>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</si>
  <si>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</si>
  <si>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</si>
  <si>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</si>
  <si>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</si>
  <si>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</si>
  <si>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</si>
  <si>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</si>
  <si>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</si>
  <si>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</si>
  <si>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</si>
  <si>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</si>
  <si>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</si>
  <si>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</si>
  <si>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</si>
  <si>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</si>
  <si>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</si>
  <si>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</si>
  <si>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</si>
  <si>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</si>
  <si>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</si>
  <si>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</si>
  <si>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</si>
  <si>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</si>
  <si>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</si>
  <si>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</si>
  <si>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</si>
  <si>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</si>
  <si>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</si>
  <si>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</si>
  <si>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</si>
  <si>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</si>
  <si>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</si>
  <si>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</si>
  <si>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</si>
  <si>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</si>
  <si>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</si>
  <si>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</si>
  <si>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</si>
  <si>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</si>
  <si>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</si>
  <si>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</si>
  <si>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</si>
  <si>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</si>
  <si>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</si>
  <si>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</si>
  <si>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</si>
  <si>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</si>
  <si>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</si>
  <si>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</si>
  <si>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</si>
  <si>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</si>
  <si>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</si>
  <si>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</si>
  <si>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</si>
  <si>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</si>
  <si>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</si>
  <si>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</si>
  <si>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</si>
  <si>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</si>
  <si>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</si>
  <si>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</si>
  <si>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</si>
  <si>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</si>
  <si>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</si>
  <si>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</si>
  <si>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</si>
  <si>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</si>
  <si>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</si>
  <si>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</si>
  <si>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</si>
  <si>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</si>
  <si>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</si>
  <si>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</si>
  <si>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</si>
  <si>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</si>
  <si>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</si>
  <si>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</si>
  <si>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</si>
  <si>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</si>
  <si>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</si>
  <si>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</si>
  <si>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</si>
  <si>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</si>
  <si>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</si>
  <si>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</si>
  <si>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</si>
  <si>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</si>
  <si>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</si>
  <si>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</si>
  <si>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</si>
  <si>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</si>
  <si>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</si>
  <si>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</si>
  <si>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</si>
  <si>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</si>
  <si>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</si>
  <si>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</si>
  <si>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</si>
  <si>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</si>
  <si>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</si>
  <si>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</si>
  <si>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</si>
  <si>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</si>
  <si>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</si>
  <si>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</si>
  <si>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</si>
  <si>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</si>
  <si>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</si>
  <si>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</si>
  <si>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</si>
  <si>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</si>
  <si>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</si>
  <si>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</si>
  <si>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</si>
  <si>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</si>
  <si>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</si>
  <si>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</si>
  <si>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</si>
  <si>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</si>
  <si>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</si>
  <si>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</si>
  <si>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</si>
  <si>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</si>
  <si>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</si>
  <si>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</si>
  <si>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</si>
  <si>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</si>
  <si>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</si>
  <si>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</si>
  <si>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</si>
  <si>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</si>
  <si>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</si>
  <si>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</si>
  <si>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</si>
  <si>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</si>
  <si>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</si>
  <si>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</si>
  <si>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</si>
  <si>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</si>
  <si>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</si>
  <si>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</si>
  <si>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</si>
  <si>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</si>
  <si>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</si>
  <si>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</si>
  <si>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</si>
  <si>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</si>
  <si>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</si>
  <si>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</si>
  <si>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</si>
  <si>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</si>
  <si>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</si>
  <si>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</si>
  <si>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</si>
  <si>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</si>
  <si>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</si>
  <si>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</si>
  <si>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</si>
  <si>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</si>
  <si>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</si>
  <si>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</si>
  <si>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</si>
  <si>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</si>
  <si>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</si>
  <si>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</si>
  <si>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</si>
  <si>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</si>
  <si>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</si>
  <si>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</si>
  <si>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</si>
  <si>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</si>
  <si>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</si>
  <si>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</si>
  <si>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</si>
  <si>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</si>
  <si>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</si>
  <si>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</si>
  <si>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</si>
  <si>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</si>
  <si>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</si>
  <si>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</si>
  <si>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</si>
  <si>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</si>
  <si>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</si>
  <si>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</si>
  <si>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</si>
  <si>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</si>
  <si>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</si>
  <si>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</si>
  <si>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</si>
  <si>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</si>
  <si>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</si>
  <si>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</si>
  <si>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</si>
  <si>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</si>
  <si>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</si>
  <si>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</si>
  <si>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</si>
  <si>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</si>
  <si>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</si>
  <si>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</si>
  <si>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</si>
  <si>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</si>
  <si>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</si>
  <si>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</si>
  <si>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</si>
  <si>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</si>
  <si>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</si>
  <si>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</si>
  <si>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</si>
  <si>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</si>
  <si>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</si>
  <si>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</si>
  <si>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</si>
  <si>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</si>
  <si>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</si>
  <si>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</si>
  <si>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</si>
  <si>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</si>
  <si>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</si>
  <si>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</si>
  <si>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</si>
  <si>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</si>
  <si>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</si>
  <si>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</si>
  <si>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</si>
  <si>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</si>
  <si>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</si>
  <si>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</si>
  <si>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</si>
  <si>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</si>
  <si>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</si>
  <si>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</si>
  <si>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</si>
  <si>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</si>
  <si>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</si>
  <si>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</si>
  <si>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</si>
  <si>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</si>
  <si>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</si>
  <si>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</si>
  <si>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</si>
  <si>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</si>
  <si>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</si>
  <si>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</si>
  <si>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</si>
  <si>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</si>
  <si>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</si>
  <si>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</si>
  <si>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</si>
  <si>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</si>
  <si>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</si>
  <si>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</si>
  <si>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</si>
  <si>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</si>
  <si>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</si>
  <si>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</si>
  <si>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</si>
  <si>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</si>
  <si>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</si>
  <si>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</si>
  <si>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</si>
  <si>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</si>
  <si>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</si>
  <si>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</si>
  <si>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</si>
  <si>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</si>
  <si>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</si>
  <si>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</si>
  <si>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</si>
  <si>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</si>
  <si>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</si>
  <si>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</si>
  <si>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</si>
  <si>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</si>
  <si>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</si>
  <si>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</si>
  <si>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</si>
  <si>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</si>
  <si>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</si>
  <si>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</si>
  <si>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</si>
  <si>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</si>
  <si>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</si>
  <si>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</si>
  <si>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</si>
  <si>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</si>
  <si>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</si>
  <si>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</si>
  <si>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</si>
  <si>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</si>
  <si>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</si>
  <si>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</si>
  <si>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</si>
  <si>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</si>
  <si>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</si>
  <si>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</si>
  <si>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</si>
  <si>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</si>
  <si>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</si>
  <si>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</si>
  <si>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</si>
  <si>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</si>
  <si>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</si>
  <si>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</si>
  <si>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</si>
  <si>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</si>
  <si>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</si>
  <si>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</si>
  <si>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</si>
  <si>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</si>
  <si>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</si>
  <si>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</si>
  <si>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</si>
  <si>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</si>
  <si>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</si>
  <si>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</si>
  <si>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</si>
  <si>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</si>
  <si>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</si>
  <si>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</si>
  <si>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</si>
  <si>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</si>
  <si>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</si>
  <si>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</si>
  <si>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</si>
  <si>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</si>
  <si>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</si>
  <si>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</si>
  <si>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</si>
  <si>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</si>
  <si>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</si>
  <si>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</si>
  <si>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</si>
  <si>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</si>
  <si>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</si>
  <si>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</si>
  <si>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</si>
  <si>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</si>
  <si>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</si>
  <si>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</si>
  <si>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</si>
  <si>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</si>
  <si>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</si>
  <si>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</si>
  <si>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</si>
  <si>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</si>
  <si>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</si>
  <si>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</si>
  <si>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</si>
  <si>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</si>
  <si>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</si>
  <si>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</si>
  <si>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</si>
  <si>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</si>
  <si>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</si>
  <si>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</si>
  <si>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</si>
  <si>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</si>
  <si>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</si>
  <si>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</si>
  <si>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</si>
  <si>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</si>
  <si>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</si>
  <si>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</si>
  <si>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</si>
  <si>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</si>
  <si>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</si>
  <si>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</si>
  <si>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</si>
  <si>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</si>
  <si>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</si>
  <si>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</si>
  <si>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</si>
  <si>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</si>
  <si>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</si>
  <si>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</si>
  <si>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</si>
  <si>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</si>
  <si>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</si>
  <si>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</si>
  <si>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</si>
  <si>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</si>
  <si>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</si>
  <si>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</si>
  <si>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</si>
  <si>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</si>
  <si>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</si>
  <si>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</si>
  <si>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</si>
  <si>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</si>
  <si>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</si>
  <si>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</si>
  <si>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</si>
  <si>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</si>
  <si>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</si>
  <si>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</si>
  <si>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</si>
  <si>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</si>
  <si>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</si>
  <si>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</si>
  <si>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</si>
  <si>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</si>
  <si>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</si>
  <si>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</si>
  <si>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</si>
  <si>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</si>
  <si>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</si>
  <si>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</si>
  <si>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</si>
  <si>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</si>
  <si>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</si>
  <si>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</si>
  <si>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</si>
  <si>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</si>
  <si>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</si>
  <si>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</si>
  <si>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</si>
  <si>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</si>
  <si>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</si>
  <si>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</si>
  <si>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</si>
  <si>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</si>
  <si>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</si>
  <si>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</si>
  <si>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</si>
  <si>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</si>
  <si>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</si>
  <si>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</si>
  <si>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</si>
  <si>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</si>
  <si>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</si>
  <si>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</si>
  <si>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</si>
  <si>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</si>
  <si>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</si>
  <si>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</si>
  <si>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</si>
  <si>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</si>
  <si>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</si>
  <si>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</si>
  <si>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</si>
  <si>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</si>
  <si>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</si>
  <si>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</si>
  <si>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</si>
  <si>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</si>
  <si>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</si>
  <si>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</si>
  <si>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</si>
  <si>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</si>
  <si>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</si>
  <si>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</si>
  <si>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</si>
  <si>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</si>
  <si>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</si>
  <si>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</si>
  <si>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</si>
  <si>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</si>
  <si>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</si>
  <si>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</si>
  <si>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</si>
  <si>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</si>
  <si>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</si>
  <si>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</si>
  <si>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</si>
  <si>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</si>
  <si>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</si>
  <si>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</si>
  <si>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</si>
  <si>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</si>
  <si>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</si>
  <si>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</si>
  <si>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</si>
  <si>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</si>
  <si>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</si>
  <si>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</si>
  <si>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</si>
  <si>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</si>
  <si>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</si>
  <si>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</si>
  <si>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</si>
  <si>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</si>
  <si>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</si>
  <si>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</si>
  <si>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</si>
  <si>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</si>
  <si>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</si>
  <si>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</si>
  <si>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</si>
  <si>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</si>
  <si>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</si>
  <si>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</si>
  <si>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</si>
  <si>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</si>
  <si>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</si>
  <si>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</si>
  <si>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</si>
  <si>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</si>
  <si>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</si>
  <si>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</si>
  <si>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</si>
  <si>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</si>
  <si>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</si>
  <si>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</si>
  <si>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</si>
  <si>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</si>
  <si>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</si>
  <si>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</si>
  <si>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</si>
  <si>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</si>
  <si>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</si>
  <si>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</si>
  <si>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</si>
  <si>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</si>
  <si>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</si>
  <si>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</si>
  <si>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</si>
  <si>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</si>
  <si>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</si>
  <si>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</si>
  <si>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</si>
  <si>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</si>
  <si>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</si>
  <si>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</si>
  <si>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</si>
  <si>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</si>
  <si>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</si>
  <si>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</si>
  <si>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</si>
  <si>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</si>
  <si>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</si>
  <si>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</si>
  <si>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</si>
  <si>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</si>
  <si>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</si>
  <si>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</si>
  <si>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</si>
  <si>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</si>
  <si>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</si>
  <si>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</si>
  <si>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</si>
  <si>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</si>
  <si>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</si>
  <si>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</si>
  <si>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</si>
  <si>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</si>
  <si>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</si>
  <si>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</si>
  <si>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</si>
  <si>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</si>
  <si>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</si>
  <si>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</si>
  <si>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</si>
  <si>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</si>
  <si>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</si>
  <si>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</si>
  <si>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</si>
  <si>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</si>
  <si>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</si>
  <si>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</si>
  <si>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</si>
  <si>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</si>
  <si>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</si>
  <si>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</si>
  <si>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</si>
  <si>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</si>
  <si>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</si>
  <si>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</si>
  <si>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</si>
  <si>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</si>
  <si>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</si>
  <si>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</si>
  <si>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</si>
  <si>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</si>
  <si>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</si>
  <si>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</si>
  <si>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</si>
  <si>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</si>
  <si>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</si>
  <si>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</si>
  <si>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</si>
  <si>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</si>
  <si>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</si>
  <si>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</si>
  <si>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</si>
  <si>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</si>
  <si>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</si>
  <si>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</si>
  <si>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</si>
  <si>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</si>
  <si>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</si>
  <si>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</si>
  <si>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</si>
  <si>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</si>
  <si>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</si>
  <si>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</si>
  <si>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</si>
  <si>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</si>
  <si>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</si>
  <si>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</si>
  <si>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</si>
  <si>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</si>
  <si>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</si>
  <si>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</si>
  <si>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</si>
  <si>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</si>
  <si>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</si>
  <si>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</si>
  <si>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</si>
  <si>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</si>
  <si>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</si>
  <si>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</si>
  <si>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</si>
  <si>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</si>
  <si>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</si>
  <si>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</si>
  <si>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</si>
  <si>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</si>
  <si>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</si>
  <si>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</si>
  <si>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</si>
  <si>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</si>
  <si>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</si>
  <si>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</si>
  <si>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</si>
  <si>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</si>
  <si>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</si>
  <si>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</si>
  <si>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</si>
  <si>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</si>
  <si>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</si>
  <si>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</si>
  <si>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</si>
  <si>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</si>
  <si>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</si>
  <si>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</si>
  <si>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</si>
  <si>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</si>
  <si>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</si>
  <si>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</si>
  <si>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</si>
  <si>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</si>
  <si>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</si>
  <si>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</si>
  <si>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</si>
  <si>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</si>
  <si>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</si>
  <si>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</si>
  <si>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</si>
  <si>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</si>
  <si>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</si>
  <si>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</si>
  <si>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</si>
  <si>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</si>
  <si>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</si>
  <si>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</si>
  <si>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</si>
  <si>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</si>
  <si>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</si>
  <si>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</si>
  <si>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</si>
  <si>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</si>
  <si>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</si>
  <si>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</si>
  <si>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</si>
  <si>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</si>
  <si>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</si>
  <si>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</si>
  <si>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</si>
  <si>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</si>
  <si>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</si>
  <si>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</si>
  <si>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</si>
  <si>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</si>
  <si>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</si>
  <si>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</si>
  <si>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</si>
  <si>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</si>
  <si>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</si>
  <si>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</si>
  <si>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</si>
  <si>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</si>
  <si>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</si>
  <si>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</si>
  <si>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</si>
  <si>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</si>
  <si>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</si>
  <si>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</si>
  <si>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</si>
  <si>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</si>
  <si>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</si>
  <si>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</si>
  <si>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</si>
  <si>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</si>
  <si>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</si>
  <si>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</si>
  <si>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</si>
  <si>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</si>
  <si>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</si>
  <si>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</si>
  <si>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</si>
  <si>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</si>
  <si>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</si>
  <si>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</si>
  <si>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</si>
  <si>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</si>
  <si>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</si>
  <si>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</si>
  <si>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</si>
  <si>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</si>
  <si>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</si>
  <si>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</si>
  <si>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</si>
  <si>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</si>
  <si>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</si>
  <si>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</si>
  <si>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</si>
  <si>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</si>
  <si>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</si>
  <si>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</si>
  <si>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</si>
  <si>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</si>
  <si>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</si>
  <si>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</si>
  <si>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</si>
  <si>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</si>
  <si>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</si>
  <si>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</si>
  <si>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</si>
  <si>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</si>
  <si>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</si>
  <si>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</si>
  <si>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</si>
  <si>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</si>
  <si>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</si>
  <si>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</si>
  <si>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</si>
  <si>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</si>
  <si>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</si>
  <si>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</si>
  <si>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</si>
  <si>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</si>
  <si>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</si>
  <si>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</si>
  <si>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</si>
  <si>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</si>
  <si>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</si>
  <si>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</si>
  <si>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</si>
  <si>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</si>
  <si>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</si>
  <si>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</si>
  <si>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</si>
  <si>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</si>
  <si>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</si>
  <si>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</si>
  <si>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</si>
  <si>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</si>
  <si>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</si>
  <si>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</si>
  <si>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</si>
  <si>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</si>
  <si>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</si>
  <si>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</si>
  <si>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</si>
  <si>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</si>
  <si>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</si>
  <si>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</si>
  <si>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</si>
  <si>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</si>
  <si>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</si>
  <si>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</si>
  <si>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</si>
  <si>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</si>
  <si>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</si>
  <si>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</si>
  <si>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</si>
  <si>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</si>
  <si>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</si>
  <si>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</si>
  <si>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</si>
  <si>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</si>
  <si>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</si>
  <si>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</si>
  <si>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</si>
  <si>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</si>
  <si>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</si>
  <si>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</si>
  <si>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</si>
  <si>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</si>
  <si>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</si>
  <si>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</si>
  <si>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</si>
  <si>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</si>
  <si>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</si>
  <si>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</si>
  <si>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</si>
  <si>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</si>
  <si>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</si>
  <si>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</si>
  <si>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</si>
  <si>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</si>
  <si>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</si>
  <si>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</si>
  <si>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</si>
  <si>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</si>
  <si>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</si>
  <si>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</si>
  <si>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</si>
  <si>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</si>
  <si>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</si>
  <si>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</si>
  <si>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</si>
  <si>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</si>
  <si>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</si>
  <si>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</si>
  <si>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</si>
  <si>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</si>
  <si>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</si>
  <si>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</si>
  <si>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</si>
  <si>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</si>
  <si>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</si>
  <si>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</si>
  <si>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</si>
  <si>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</si>
  <si>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</si>
  <si>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</si>
  <si>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</si>
  <si>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</si>
  <si>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</si>
  <si>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</si>
  <si>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</si>
  <si>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</si>
  <si>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</si>
  <si>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</si>
  <si>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</si>
  <si>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</si>
  <si>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</si>
  <si>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</si>
  <si>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</si>
  <si>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</si>
  <si>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</si>
  <si>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</si>
  <si>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</si>
  <si>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</si>
  <si>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</si>
  <si>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</si>
  <si>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</si>
  <si>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</si>
  <si>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</si>
  <si>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</si>
  <si>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</si>
  <si>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</si>
  <si>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</si>
  <si>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</si>
  <si>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</si>
  <si>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</si>
  <si>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</si>
  <si>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</si>
  <si>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</si>
  <si>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</si>
  <si>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</si>
  <si>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</si>
  <si>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</si>
  <si>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</si>
  <si>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</si>
  <si>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</si>
  <si>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</si>
  <si>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</si>
  <si>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</si>
  <si>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</si>
  <si>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</si>
  <si>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</si>
  <si>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</si>
  <si>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</si>
  <si>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</si>
  <si>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</si>
  <si>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</si>
  <si>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</si>
  <si>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</si>
  <si>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</si>
  <si>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</si>
  <si>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</si>
  <si>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</si>
  <si>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</si>
  <si>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</si>
  <si>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</si>
  <si>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</si>
  <si>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</si>
  <si>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</si>
  <si>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</si>
  <si>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</si>
  <si>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</si>
  <si>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</si>
  <si>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</si>
  <si>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</si>
  <si>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</si>
  <si>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</si>
  <si>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</si>
  <si>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</si>
  <si>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</si>
  <si>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</si>
  <si>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</si>
  <si>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</si>
  <si>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</si>
  <si>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</si>
  <si>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</si>
  <si>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</si>
  <si>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</si>
  <si>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</si>
  <si>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</si>
  <si>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</si>
  <si>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</si>
  <si>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</si>
  <si>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</si>
  <si>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</si>
  <si>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</si>
  <si>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</si>
  <si>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</si>
  <si>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</si>
  <si>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</si>
  <si>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</si>
  <si>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</si>
  <si>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</si>
  <si>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</si>
  <si>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</si>
  <si>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</si>
  <si>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</si>
  <si>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</si>
  <si>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</si>
  <si>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</si>
  <si>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</si>
  <si>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</si>
  <si>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</si>
  <si>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</si>
  <si>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</si>
  <si>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</si>
  <si>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</si>
  <si>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</si>
  <si>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</si>
  <si>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</si>
  <si>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</si>
  <si>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</si>
  <si>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</si>
  <si>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</si>
  <si>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</si>
  <si>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</si>
  <si>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</si>
  <si>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</si>
  <si>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</si>
  <si>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</si>
  <si>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</si>
  <si>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</si>
  <si>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</si>
  <si>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</si>
  <si>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</si>
  <si>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</si>
  <si>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</si>
  <si>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</si>
  <si>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</si>
  <si>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</si>
  <si>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</si>
  <si>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</si>
  <si>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</si>
  <si>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</si>
  <si>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</si>
  <si>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</si>
  <si>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</si>
  <si>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</si>
  <si>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</si>
  <si>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</si>
  <si>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</si>
  <si>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</si>
  <si>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</si>
  <si>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</si>
  <si>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</si>
  <si>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</si>
  <si>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</si>
  <si>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</si>
  <si>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</si>
  <si>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</si>
  <si>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</si>
  <si>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</si>
  <si>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</si>
  <si>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</si>
  <si>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</si>
  <si>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</si>
  <si>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</si>
  <si>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</si>
  <si>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</si>
  <si>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</si>
  <si>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</si>
  <si>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</si>
  <si>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</si>
  <si>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</si>
  <si>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</si>
  <si>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</si>
  <si>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</si>
  <si>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</si>
  <si>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</si>
  <si>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</si>
  <si>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</si>
  <si>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</si>
  <si>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</si>
  <si>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</si>
  <si>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</si>
  <si>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</si>
  <si>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</si>
  <si>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</si>
  <si>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</si>
  <si>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</si>
  <si>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</si>
  <si>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</si>
  <si>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</si>
  <si>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</si>
  <si>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</si>
  <si>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</si>
  <si>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</si>
  <si>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</si>
  <si>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</si>
  <si>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</si>
  <si>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</si>
  <si>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</si>
  <si>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</si>
  <si>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</si>
  <si>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</si>
  <si>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</si>
  <si>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</si>
  <si>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</si>
  <si>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</si>
  <si>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</si>
  <si>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</si>
  <si>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</si>
  <si>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</si>
  <si>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</si>
  <si>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</si>
  <si>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</si>
  <si>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</si>
  <si>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</si>
  <si>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</si>
  <si>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</si>
  <si>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</si>
  <si>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</si>
  <si>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</si>
  <si>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</si>
  <si>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</si>
  <si>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</si>
  <si>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</si>
  <si>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</si>
  <si>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</si>
  <si>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</si>
  <si>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</si>
  <si>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</si>
  <si>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</si>
  <si>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</si>
  <si>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</si>
  <si>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</si>
  <si>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</si>
  <si>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</si>
  <si>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</si>
  <si>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</si>
  <si>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</si>
  <si>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</si>
  <si>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</si>
  <si>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</si>
  <si>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</si>
  <si>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</si>
  <si>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</si>
  <si>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</si>
  <si>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</si>
  <si>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</si>
  <si>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</si>
  <si>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</si>
  <si>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</si>
  <si>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</si>
  <si>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</si>
  <si>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</si>
  <si>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</si>
  <si>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</si>
  <si>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</si>
  <si>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</si>
  <si>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</si>
  <si>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</si>
  <si>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</si>
  <si>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</si>
  <si>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</si>
  <si>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</si>
  <si>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</si>
  <si>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</si>
  <si>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</si>
  <si>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</si>
  <si>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</si>
  <si>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</si>
  <si>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</si>
  <si>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</si>
  <si>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</si>
  <si>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</si>
  <si>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</si>
  <si>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</si>
  <si>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</si>
  <si>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</si>
  <si>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</si>
  <si>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</si>
  <si>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</si>
  <si>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</si>
  <si>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</si>
  <si>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</si>
  <si>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</si>
  <si>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</si>
  <si>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</si>
  <si>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</si>
  <si>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</si>
  <si>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</si>
  <si>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</si>
  <si>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</si>
  <si>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</si>
  <si>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</si>
  <si>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</si>
  <si>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</si>
  <si>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</si>
  <si>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</si>
  <si>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</si>
  <si>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</si>
  <si>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</si>
  <si>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</si>
  <si>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</si>
  <si>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</si>
  <si>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</si>
  <si>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</si>
  <si>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</si>
  <si>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</si>
  <si>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</si>
  <si>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</si>
  <si>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</si>
  <si>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</si>
  <si>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</si>
  <si>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</si>
  <si>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</si>
  <si>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</si>
  <si>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</si>
  <si>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</si>
  <si>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</si>
  <si>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</si>
  <si>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</si>
  <si>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</si>
  <si>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</si>
  <si>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</si>
  <si>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</si>
  <si>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</si>
  <si>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</si>
  <si>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</si>
  <si>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</si>
  <si>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</si>
  <si>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</si>
  <si>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</si>
  <si>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</si>
  <si>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</si>
  <si>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</si>
  <si>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</si>
  <si>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</si>
  <si>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</si>
  <si>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</si>
  <si>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</si>
  <si>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</si>
  <si>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</si>
  <si>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</si>
  <si>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</si>
  <si>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</si>
  <si>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</si>
  <si>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</si>
  <si>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</si>
  <si>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</si>
  <si>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</si>
  <si>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</si>
  <si>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</si>
  <si>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</si>
  <si>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</si>
  <si>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</si>
  <si>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</si>
  <si>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</si>
  <si>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</si>
  <si>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</si>
  <si>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</si>
  <si>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</si>
  <si>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</si>
  <si>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</si>
  <si>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</si>
  <si>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</si>
  <si>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</si>
  <si>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</si>
  <si>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</si>
  <si>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</si>
  <si>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</si>
  <si>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</si>
  <si>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</si>
  <si>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</si>
  <si>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</si>
  <si>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</si>
  <si>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</si>
  <si>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</si>
  <si>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</si>
  <si>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</si>
  <si>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</si>
  <si>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</si>
  <si>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</si>
  <si>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</si>
  <si>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</si>
  <si>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</si>
  <si>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</si>
  <si>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</si>
  <si>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</si>
  <si>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</si>
  <si>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</si>
  <si>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</si>
  <si>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</si>
  <si>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</si>
  <si>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</si>
  <si>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</si>
  <si>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</si>
  <si>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</si>
  <si>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</si>
  <si>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</si>
  <si>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</si>
  <si>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</si>
  <si>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</si>
  <si>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</si>
  <si>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</si>
  <si>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</si>
  <si>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</si>
  <si>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</si>
  <si>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</si>
  <si>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</si>
  <si>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</si>
  <si>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</si>
  <si>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</si>
  <si>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</si>
  <si>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</si>
  <si>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</si>
  <si>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</si>
  <si>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</si>
  <si>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</si>
  <si>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</si>
  <si>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</si>
  <si>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</si>
  <si>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</si>
  <si>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</si>
  <si>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</si>
  <si>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</si>
  <si>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희망도서 신청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</si>
  <si>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</si>
  <si>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</si>
  <si>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</si>
  <si>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</si>
  <si>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</si>
  <si>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</si>
  <si>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</si>
  <si>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</si>
  <si>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</si>
  <si>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</si>
  <si>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</si>
  <si>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</si>
  <si>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</si>
  <si>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</si>
  <si>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</si>
  <si>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</si>
  <si>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</si>
  <si>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</si>
  <si>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</si>
  <si>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</si>
  <si>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</si>
  <si>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</si>
  <si>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</si>
  <si>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</si>
  <si>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</si>
  <si>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</si>
  <si>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</si>
  <si>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</si>
  <si>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</si>
  <si>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</si>
  <si>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</si>
  <si>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</si>
  <si>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</si>
  <si>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</si>
  <si>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</si>
  <si>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</si>
  <si>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</si>
  <si>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</si>
  <si>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</si>
  <si>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</si>
  <si>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</si>
  <si>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</si>
  <si>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</si>
  <si>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</si>
  <si>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</si>
  <si>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</si>
  <si>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</si>
  <si>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</si>
  <si>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</si>
  <si>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</si>
  <si>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</si>
  <si>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</si>
  <si>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</si>
  <si>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</si>
  <si>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</si>
  <si>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</si>
  <si>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</si>
  <si>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</si>
  <si>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</si>
  <si>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</si>
  <si>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</si>
  <si>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</si>
  <si>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</si>
  <si>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</si>
  <si>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</si>
  <si>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</si>
  <si>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</si>
  <si>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</si>
  <si>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</si>
  <si>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</si>
  <si>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</si>
  <si>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</si>
  <si>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</si>
  <si>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</si>
  <si>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</si>
  <si>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</si>
  <si>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</si>
  <si>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</si>
  <si>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</si>
  <si>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</si>
  <si>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</si>
  <si>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</si>
  <si>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</si>
  <si>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</si>
  <si>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</si>
  <si>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</si>
  <si>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</si>
  <si>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</si>
  <si>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</si>
  <si>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</si>
  <si>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</si>
  <si>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</si>
  <si>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</si>
  <si>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</si>
  <si>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</si>
  <si>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</si>
  <si>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</si>
  <si>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</si>
  <si>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</si>
  <si>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소장 예정</t>
    <phoneticPr fontId="41" type="noConversion"/>
  </si>
  <si>
    <t>소장</t>
    <phoneticPr fontId="41" type="noConversion"/>
  </si>
  <si>
    <t>P.127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</si>
  <si>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</si>
  <si>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</si>
  <si>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</si>
  <si>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부곡</t>
    <phoneticPr fontId="41" type="noConversion"/>
  </si>
  <si>
    <t>일상의 빈칸</t>
    <phoneticPr fontId="41" type="noConversion"/>
  </si>
  <si>
    <t>수암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</si>
  <si>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</si>
  <si>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밥 프록터 부의 원리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</si>
  <si>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</si>
  <si>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</si>
  <si>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</si>
  <si>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</si>
  <si>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</si>
  <si>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O</t>
    <phoneticPr fontId="41" type="noConversion"/>
  </si>
  <si>
    <t>P.26</t>
    <phoneticPr fontId="41" type="noConversion"/>
  </si>
  <si>
    <t>도둑맞은 집중력</t>
  </si>
  <si>
    <t>P.30</t>
    <phoneticPr fontId="41" type="noConversion"/>
  </si>
  <si>
    <t>?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</si>
</sst>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177" fontId="0" fillId="30" borderId="3" xfId="0" applyNumberFormat="1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40" fillId="18" borderId="53" xfId="0" applyFont="1" applyFill="1" applyBorder="1" applyAlignment="1"/>
    <xf numFmtId="177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0" fillId="9" borderId="53" xfId="0" applyFill="1" applyBorder="1" applyAlignment="1"/>
    <xf numFmtId="0" fontId="40" fillId="21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177" fontId="0" fillId="39" borderId="3" xfId="0" applyNumberFormat="1" applyFill="1" applyBorder="1" applyAlignment="1"/>
    <xf numFmtId="177" fontId="0" fillId="29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1">
        <v>2019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1" t="s">
        <v>6094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5993</v>
      </c>
      <c r="E171" s="485" t="s">
        <v>5994</v>
      </c>
    </row>
    <row r="172" spans="1:14">
      <c r="E172" s="485" t="s">
        <v>5995</v>
      </c>
    </row>
    <row r="173" spans="1:14">
      <c r="E173" s="485" t="s">
        <v>5997</v>
      </c>
    </row>
    <row r="174" spans="1:14">
      <c r="E174" s="485" t="s">
        <v>5998</v>
      </c>
    </row>
    <row r="175" spans="1:14">
      <c r="E175" s="485" t="s">
        <v>5999</v>
      </c>
    </row>
    <row r="176" spans="1:14">
      <c r="E176" s="485" t="s">
        <v>6000</v>
      </c>
    </row>
    <row r="177" spans="5:5">
      <c r="E177" s="485" t="s">
        <v>6001</v>
      </c>
    </row>
    <row r="178" spans="5:5">
      <c r="E178" s="485" t="s">
        <v>6002</v>
      </c>
    </row>
    <row r="179" spans="5:5">
      <c r="E179" s="485" t="s">
        <v>5996</v>
      </c>
    </row>
    <row r="180" spans="5:5">
      <c r="E180" s="485" t="s">
        <v>6003</v>
      </c>
    </row>
    <row r="181" spans="5:5">
      <c r="E181" s="485" t="s">
        <v>6004</v>
      </c>
    </row>
    <row r="182" spans="5:5">
      <c r="E182" s="485" t="s">
        <v>6005</v>
      </c>
    </row>
    <row r="183" spans="5:5">
      <c r="E183" s="485" t="s">
        <v>6006</v>
      </c>
    </row>
    <row r="184" spans="5:5">
      <c r="E184" s="485" t="s">
        <v>6007</v>
      </c>
    </row>
    <row r="185" spans="5:5">
      <c r="E185" s="485" t="s">
        <v>6008</v>
      </c>
    </row>
    <row r="186" spans="5:5">
      <c r="E186" s="485" t="s">
        <v>6009</v>
      </c>
    </row>
    <row r="187" spans="5:5">
      <c r="E187" s="485" t="s">
        <v>6010</v>
      </c>
    </row>
    <row r="188" spans="5:5">
      <c r="E188" s="485" t="s">
        <v>6011</v>
      </c>
    </row>
    <row r="189" spans="5:5">
      <c r="E189" s="485" t="s">
        <v>6012</v>
      </c>
    </row>
    <row r="190" spans="5:5">
      <c r="E190" s="485" t="s">
        <v>6013</v>
      </c>
    </row>
    <row r="191" spans="5:5">
      <c r="E191" s="485" t="s">
        <v>6014</v>
      </c>
    </row>
    <row r="192" spans="5:5">
      <c r="E192" s="485" t="s">
        <v>6015</v>
      </c>
    </row>
    <row r="193" spans="1:18">
      <c r="E193" s="485" t="s">
        <v>6016</v>
      </c>
    </row>
    <row r="194" spans="1:18">
      <c r="E194" s="485" t="s">
        <v>6019</v>
      </c>
    </row>
    <row r="195" spans="1:18">
      <c r="E195" s="485" t="s">
        <v>6017</v>
      </c>
    </row>
    <row r="196" spans="1:18">
      <c r="E196" s="485" t="s">
        <v>6018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0" t="s">
        <v>2479</v>
      </c>
      <c r="N273" s="611" t="s">
        <v>6040</v>
      </c>
    </row>
    <row r="274" spans="3:14">
      <c r="D274" s="346" t="s">
        <v>2478</v>
      </c>
    </row>
    <row r="275" spans="3:14">
      <c r="D275" s="610" t="s">
        <v>2475</v>
      </c>
      <c r="N275" s="611" t="s">
        <v>6039</v>
      </c>
    </row>
    <row r="276" spans="3:14">
      <c r="D276" s="610" t="s">
        <v>2470</v>
      </c>
      <c r="N276" s="611" t="s">
        <v>6036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0" t="s">
        <v>2458</v>
      </c>
      <c r="N283" s="611" t="s">
        <v>6038</v>
      </c>
    </row>
    <row r="284" spans="3:14">
      <c r="D284" s="610" t="s">
        <v>2450</v>
      </c>
      <c r="N284" s="611" t="s">
        <v>6037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0" t="s">
        <v>2442</v>
      </c>
      <c r="N286" s="611" t="s">
        <v>6035</v>
      </c>
    </row>
    <row r="287" spans="3:14">
      <c r="D287" s="610" t="s">
        <v>2423</v>
      </c>
      <c r="N287" s="611" t="s">
        <v>6036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6291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6" t="s">
        <v>6050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6051</v>
      </c>
      <c r="I100" s="614" t="s">
        <v>6052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6053</v>
      </c>
      <c r="I101" s="417" t="s">
        <v>6054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6055</v>
      </c>
      <c r="I102" s="428" t="s">
        <v>6056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6057</v>
      </c>
      <c r="I103" s="425" t="s">
        <v>6058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6059</v>
      </c>
      <c r="I104" s="417" t="s">
        <v>6060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6061</v>
      </c>
      <c r="I105" s="417" t="s">
        <v>6062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6063</v>
      </c>
      <c r="I106" s="417" t="s">
        <v>6062</v>
      </c>
    </row>
    <row r="107" spans="2:13">
      <c r="B107" s="417"/>
      <c r="C107">
        <v>9</v>
      </c>
      <c r="D107" s="417" t="s">
        <v>3296</v>
      </c>
      <c r="G107" s="417" t="s">
        <v>6064</v>
      </c>
      <c r="I107" s="417" t="s">
        <v>6065</v>
      </c>
    </row>
    <row r="108" spans="2:13">
      <c r="B108" s="417"/>
      <c r="C108">
        <v>10</v>
      </c>
      <c r="D108" s="417" t="s">
        <v>3297</v>
      </c>
      <c r="G108" s="417" t="s">
        <v>6066</v>
      </c>
      <c r="I108" s="417" t="s">
        <v>6067</v>
      </c>
    </row>
    <row r="109" spans="2:13">
      <c r="B109" s="417"/>
      <c r="C109">
        <v>11</v>
      </c>
      <c r="D109" s="417" t="s">
        <v>3298</v>
      </c>
      <c r="G109" s="417" t="s">
        <v>6068</v>
      </c>
      <c r="I109" s="417" t="s">
        <v>6069</v>
      </c>
    </row>
    <row r="110" spans="2:13">
      <c r="B110" s="417"/>
      <c r="C110">
        <v>12</v>
      </c>
      <c r="D110" s="417" t="s">
        <v>3299</v>
      </c>
      <c r="G110" s="417" t="s">
        <v>6070</v>
      </c>
      <c r="I110" s="417" t="s">
        <v>6071</v>
      </c>
    </row>
    <row r="111" spans="2:13">
      <c r="B111" s="417"/>
      <c r="C111">
        <v>13</v>
      </c>
      <c r="D111" s="417" t="s">
        <v>3300</v>
      </c>
      <c r="G111" s="417" t="s">
        <v>6072</v>
      </c>
      <c r="I111" s="417" t="s">
        <v>6073</v>
      </c>
    </row>
    <row r="112" spans="2:13">
      <c r="B112" s="417"/>
      <c r="C112">
        <v>14</v>
      </c>
      <c r="D112" s="417" t="s">
        <v>3301</v>
      </c>
      <c r="G112" s="417" t="s">
        <v>6074</v>
      </c>
      <c r="I112" s="417" t="s">
        <v>6075</v>
      </c>
    </row>
    <row r="113" spans="2:10">
      <c r="B113" s="417"/>
      <c r="C113">
        <v>15</v>
      </c>
      <c r="D113" s="417" t="s">
        <v>3302</v>
      </c>
      <c r="G113" s="417" t="s">
        <v>6076</v>
      </c>
      <c r="I113" s="417" t="s">
        <v>6077</v>
      </c>
      <c r="J113" t="s">
        <v>6082</v>
      </c>
    </row>
    <row r="114" spans="2:10">
      <c r="B114" s="417"/>
      <c r="C114">
        <v>16</v>
      </c>
      <c r="D114" s="417" t="s">
        <v>3303</v>
      </c>
      <c r="G114" s="615" t="s">
        <v>6078</v>
      </c>
      <c r="I114" s="417" t="s">
        <v>6079</v>
      </c>
      <c r="J114" t="s">
        <v>6082</v>
      </c>
    </row>
    <row r="115" spans="2:10">
      <c r="B115" s="417"/>
      <c r="C115">
        <v>17</v>
      </c>
      <c r="D115" s="417" t="s">
        <v>3304</v>
      </c>
      <c r="G115" s="417" t="s">
        <v>6080</v>
      </c>
      <c r="I115" s="417" t="s">
        <v>6081</v>
      </c>
      <c r="J115" t="s">
        <v>6082</v>
      </c>
    </row>
    <row r="116" spans="2:10">
      <c r="B116" s="417"/>
      <c r="C116">
        <v>18</v>
      </c>
      <c r="D116" s="417" t="s">
        <v>3305</v>
      </c>
      <c r="G116" s="417" t="s">
        <v>6083</v>
      </c>
      <c r="I116" s="417" t="s">
        <v>6084</v>
      </c>
      <c r="J116" t="s">
        <v>6082</v>
      </c>
    </row>
    <row r="117" spans="2:10">
      <c r="B117" s="417"/>
      <c r="C117">
        <v>19</v>
      </c>
      <c r="D117" s="417" t="s">
        <v>3306</v>
      </c>
      <c r="G117" s="417" t="s">
        <v>6085</v>
      </c>
      <c r="I117" s="417" t="s">
        <v>6084</v>
      </c>
    </row>
    <row r="118" spans="2:10" ht="15.6">
      <c r="B118" s="417"/>
      <c r="C118">
        <v>20</v>
      </c>
      <c r="D118" s="417" t="s">
        <v>3307</v>
      </c>
      <c r="G118" s="417" t="s">
        <v>6086</v>
      </c>
      <c r="I118" s="617" t="s">
        <v>6087</v>
      </c>
    </row>
    <row r="119" spans="2:10">
      <c r="B119" s="417"/>
      <c r="C119">
        <v>21</v>
      </c>
      <c r="D119" s="417" t="s">
        <v>3308</v>
      </c>
      <c r="G119" s="417" t="s">
        <v>6088</v>
      </c>
      <c r="I119" s="617" t="s">
        <v>6089</v>
      </c>
    </row>
    <row r="120" spans="2:10" ht="15.6">
      <c r="B120" s="417"/>
      <c r="C120">
        <v>22</v>
      </c>
      <c r="D120" s="417" t="s">
        <v>3309</v>
      </c>
      <c r="G120" s="417" t="s">
        <v>6090</v>
      </c>
      <c r="I120" s="617" t="s">
        <v>6091</v>
      </c>
    </row>
    <row r="121" spans="2:10" ht="15.6">
      <c r="B121" s="417"/>
      <c r="C121">
        <v>23</v>
      </c>
      <c r="D121" s="417" t="s">
        <v>3310</v>
      </c>
      <c r="G121" s="417" t="s">
        <v>6092</v>
      </c>
      <c r="I121" s="617" t="s">
        <v>6093</v>
      </c>
    </row>
    <row r="122" spans="2:10" ht="15.6">
      <c r="B122" s="417"/>
      <c r="C122">
        <v>24</v>
      </c>
      <c r="D122" s="417" t="s">
        <v>3311</v>
      </c>
      <c r="G122" s="417" t="s">
        <v>6105</v>
      </c>
      <c r="I122" s="617" t="s">
        <v>6106</v>
      </c>
    </row>
    <row r="123" spans="2:10">
      <c r="B123" s="417"/>
      <c r="C123">
        <v>25</v>
      </c>
      <c r="D123" s="417" t="s">
        <v>3312</v>
      </c>
      <c r="G123" s="417" t="s">
        <v>6107</v>
      </c>
      <c r="I123" s="617" t="s">
        <v>6108</v>
      </c>
    </row>
    <row r="124" spans="2:10" ht="15.6">
      <c r="B124" s="417"/>
      <c r="C124">
        <v>26</v>
      </c>
      <c r="D124" s="417" t="s">
        <v>3313</v>
      </c>
      <c r="G124" s="417" t="s">
        <v>6109</v>
      </c>
      <c r="I124" s="617" t="s">
        <v>6110</v>
      </c>
    </row>
    <row r="125" spans="2:10">
      <c r="B125" s="417"/>
      <c r="C125">
        <v>27</v>
      </c>
      <c r="D125" s="417" t="s">
        <v>3314</v>
      </c>
      <c r="G125" s="417" t="s">
        <v>6111</v>
      </c>
      <c r="I125" s="617" t="s">
        <v>6112</v>
      </c>
    </row>
    <row r="126" spans="2:10">
      <c r="B126" s="417"/>
      <c r="C126">
        <v>28</v>
      </c>
      <c r="D126" s="417" t="s">
        <v>3315</v>
      </c>
      <c r="G126" s="417" t="s">
        <v>6113</v>
      </c>
      <c r="I126" s="617" t="s">
        <v>6114</v>
      </c>
    </row>
    <row r="127" spans="2:10">
      <c r="B127" s="417"/>
      <c r="C127">
        <v>29</v>
      </c>
      <c r="D127" s="417" t="s">
        <v>3316</v>
      </c>
      <c r="G127" s="417" t="s">
        <v>6115</v>
      </c>
      <c r="I127" s="617" t="s">
        <v>6116</v>
      </c>
    </row>
    <row r="128" spans="2:10">
      <c r="B128" s="417"/>
      <c r="C128">
        <v>30</v>
      </c>
      <c r="D128" s="417" t="s">
        <v>3317</v>
      </c>
      <c r="G128" s="417" t="s">
        <v>6117</v>
      </c>
      <c r="I128" s="617" t="s">
        <v>6116</v>
      </c>
    </row>
    <row r="129" spans="2:10">
      <c r="B129" s="417"/>
      <c r="C129">
        <v>31</v>
      </c>
      <c r="D129" s="417" t="s">
        <v>3318</v>
      </c>
      <c r="G129" s="417" t="s">
        <v>6118</v>
      </c>
      <c r="I129" s="617" t="s">
        <v>6119</v>
      </c>
      <c r="J129" t="s">
        <v>6082</v>
      </c>
    </row>
    <row r="130" spans="2:10">
      <c r="B130" s="417"/>
      <c r="C130">
        <v>32</v>
      </c>
      <c r="D130" s="417" t="s">
        <v>3319</v>
      </c>
      <c r="G130" s="417" t="s">
        <v>6120</v>
      </c>
      <c r="I130" s="617" t="s">
        <v>6121</v>
      </c>
    </row>
    <row r="131" spans="2:10">
      <c r="B131" s="417"/>
      <c r="C131">
        <v>33</v>
      </c>
      <c r="D131" s="417" t="s">
        <v>3320</v>
      </c>
      <c r="G131" s="417" t="s">
        <v>6122</v>
      </c>
      <c r="I131" s="617" t="s">
        <v>6121</v>
      </c>
    </row>
    <row r="132" spans="2:10">
      <c r="B132" s="417"/>
      <c r="C132">
        <v>34</v>
      </c>
      <c r="D132" s="417" t="s">
        <v>3321</v>
      </c>
      <c r="G132" s="417" t="s">
        <v>6123</v>
      </c>
      <c r="I132" s="617" t="s">
        <v>6124</v>
      </c>
    </row>
    <row r="133" spans="2:10">
      <c r="G133" s="417" t="s">
        <v>6125</v>
      </c>
      <c r="I133" s="617" t="s">
        <v>6124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6126</v>
      </c>
      <c r="I134" s="617" t="s">
        <v>6127</v>
      </c>
    </row>
    <row r="135" spans="2:10" ht="15.6">
      <c r="B135" s="417"/>
      <c r="C135">
        <v>2</v>
      </c>
      <c r="D135" s="417" t="s">
        <v>3261</v>
      </c>
      <c r="G135" s="417" t="s">
        <v>6128</v>
      </c>
      <c r="I135" s="617" t="s">
        <v>6129</v>
      </c>
    </row>
    <row r="136" spans="2:10" ht="15.6">
      <c r="B136" s="417"/>
      <c r="C136">
        <v>3</v>
      </c>
      <c r="D136" s="417" t="s">
        <v>3262</v>
      </c>
      <c r="G136" s="417" t="s">
        <v>6130</v>
      </c>
      <c r="I136" s="617" t="s">
        <v>6131</v>
      </c>
    </row>
    <row r="137" spans="2:10">
      <c r="B137" s="417"/>
      <c r="C137">
        <v>4</v>
      </c>
      <c r="D137" s="417" t="s">
        <v>3263</v>
      </c>
      <c r="G137" s="417" t="s">
        <v>6132</v>
      </c>
      <c r="I137" s="617" t="s">
        <v>6133</v>
      </c>
      <c r="J137" s="425" t="s">
        <v>6134</v>
      </c>
    </row>
    <row r="138" spans="2:10">
      <c r="B138" s="417"/>
      <c r="C138">
        <v>5</v>
      </c>
      <c r="D138" s="417" t="s">
        <v>3264</v>
      </c>
      <c r="G138" s="417" t="s">
        <v>6135</v>
      </c>
      <c r="I138" s="617" t="s">
        <v>6133</v>
      </c>
      <c r="J138" s="425" t="s">
        <v>6134</v>
      </c>
    </row>
    <row r="139" spans="2:10">
      <c r="B139" s="417"/>
      <c r="C139">
        <v>6</v>
      </c>
      <c r="D139" s="417" t="s">
        <v>3265</v>
      </c>
      <c r="G139" s="417" t="s">
        <v>6136</v>
      </c>
      <c r="I139" s="617" t="s">
        <v>6137</v>
      </c>
      <c r="J139" s="425" t="s">
        <v>6134</v>
      </c>
    </row>
    <row r="140" spans="2:10">
      <c r="B140" s="417"/>
      <c r="C140">
        <v>7</v>
      </c>
      <c r="D140" s="417" t="s">
        <v>3266</v>
      </c>
      <c r="G140" s="417" t="s">
        <v>6138</v>
      </c>
      <c r="I140" s="617" t="s">
        <v>6137</v>
      </c>
      <c r="J140" s="425" t="s">
        <v>6134</v>
      </c>
    </row>
    <row r="141" spans="2:10">
      <c r="B141" s="417"/>
      <c r="C141">
        <v>8</v>
      </c>
      <c r="D141" s="417" t="s">
        <v>3258</v>
      </c>
      <c r="G141" s="417" t="s">
        <v>6139</v>
      </c>
      <c r="I141" s="617" t="s">
        <v>6140</v>
      </c>
      <c r="J141" s="425" t="s">
        <v>6134</v>
      </c>
    </row>
    <row r="142" spans="2:10">
      <c r="B142" s="417"/>
      <c r="C142">
        <v>9</v>
      </c>
      <c r="D142" s="417" t="s">
        <v>3267</v>
      </c>
      <c r="G142" s="417" t="s">
        <v>6141</v>
      </c>
      <c r="I142" s="617" t="s">
        <v>6142</v>
      </c>
      <c r="J142" s="425" t="s">
        <v>6134</v>
      </c>
    </row>
    <row r="143" spans="2:10">
      <c r="B143" s="417"/>
      <c r="C143">
        <v>10</v>
      </c>
      <c r="D143" s="417" t="s">
        <v>3268</v>
      </c>
      <c r="G143" s="417" t="s">
        <v>6143</v>
      </c>
      <c r="I143" s="617" t="s">
        <v>6144</v>
      </c>
      <c r="J143" s="425" t="s">
        <v>6134</v>
      </c>
    </row>
    <row r="144" spans="2:10">
      <c r="B144" s="417"/>
      <c r="C144">
        <v>11</v>
      </c>
      <c r="D144" s="417" t="s">
        <v>3269</v>
      </c>
      <c r="G144" s="417" t="s">
        <v>6145</v>
      </c>
      <c r="I144" s="617" t="s">
        <v>6146</v>
      </c>
      <c r="J144" s="425" t="s">
        <v>6134</v>
      </c>
    </row>
    <row r="145" spans="2:10">
      <c r="B145" s="417"/>
      <c r="C145">
        <v>12</v>
      </c>
      <c r="D145" s="417" t="s">
        <v>3270</v>
      </c>
      <c r="G145" s="417" t="s">
        <v>6147</v>
      </c>
      <c r="I145" s="617" t="s">
        <v>6148</v>
      </c>
      <c r="J145" s="425" t="s">
        <v>6134</v>
      </c>
    </row>
    <row r="146" spans="2:10">
      <c r="B146" s="417"/>
      <c r="C146">
        <v>13</v>
      </c>
      <c r="D146" s="417" t="s">
        <v>3271</v>
      </c>
      <c r="G146" s="417" t="s">
        <v>6150</v>
      </c>
      <c r="I146" s="617" t="s">
        <v>6151</v>
      </c>
      <c r="J146" s="425" t="s">
        <v>6149</v>
      </c>
    </row>
    <row r="147" spans="2:10">
      <c r="B147" s="417"/>
      <c r="C147">
        <v>14</v>
      </c>
      <c r="D147" s="417" t="s">
        <v>3272</v>
      </c>
      <c r="G147" s="417" t="s">
        <v>6152</v>
      </c>
      <c r="I147" s="617" t="s">
        <v>6153</v>
      </c>
      <c r="J147" s="425" t="s">
        <v>6149</v>
      </c>
    </row>
    <row r="148" spans="2:10">
      <c r="B148" s="417"/>
      <c r="C148">
        <v>15</v>
      </c>
      <c r="D148" s="417" t="s">
        <v>3273</v>
      </c>
      <c r="G148" s="417" t="s">
        <v>6154</v>
      </c>
      <c r="I148" s="617" t="s">
        <v>6155</v>
      </c>
      <c r="J148" s="425" t="s">
        <v>6149</v>
      </c>
    </row>
    <row r="149" spans="2:10">
      <c r="B149" s="417"/>
      <c r="C149">
        <v>16</v>
      </c>
      <c r="D149" s="417" t="s">
        <v>3274</v>
      </c>
      <c r="G149" s="417" t="s">
        <v>6156</v>
      </c>
      <c r="I149" s="617" t="s">
        <v>6157</v>
      </c>
      <c r="J149" s="425" t="s">
        <v>6149</v>
      </c>
    </row>
    <row r="150" spans="2:10">
      <c r="B150" s="417"/>
      <c r="C150">
        <v>17</v>
      </c>
      <c r="D150" s="417" t="s">
        <v>3275</v>
      </c>
      <c r="G150" s="417" t="s">
        <v>6158</v>
      </c>
      <c r="I150" s="617" t="s">
        <v>6159</v>
      </c>
      <c r="J150" s="425" t="s">
        <v>6149</v>
      </c>
    </row>
    <row r="151" spans="2:10">
      <c r="B151" s="417"/>
      <c r="C151">
        <v>18</v>
      </c>
      <c r="D151" s="417" t="s">
        <v>3276</v>
      </c>
      <c r="G151" s="417" t="s">
        <v>6160</v>
      </c>
      <c r="I151" s="617" t="s">
        <v>6146</v>
      </c>
      <c r="J151" s="425" t="s">
        <v>6149</v>
      </c>
    </row>
    <row r="152" spans="2:10">
      <c r="B152" s="417"/>
      <c r="C152">
        <v>19</v>
      </c>
      <c r="D152" s="417" t="s">
        <v>3277</v>
      </c>
      <c r="G152" s="417" t="s">
        <v>6161</v>
      </c>
      <c r="I152" s="617" t="s">
        <v>6162</v>
      </c>
      <c r="J152" s="425" t="s">
        <v>6149</v>
      </c>
    </row>
    <row r="153" spans="2:10">
      <c r="B153" s="417"/>
      <c r="C153">
        <v>20</v>
      </c>
      <c r="D153" s="417" t="s">
        <v>3259</v>
      </c>
      <c r="G153" s="417" t="s">
        <v>6163</v>
      </c>
      <c r="I153" s="617" t="s">
        <v>6164</v>
      </c>
      <c r="J153" s="425" t="s">
        <v>6149</v>
      </c>
    </row>
    <row r="154" spans="2:10">
      <c r="B154" s="417"/>
      <c r="C154">
        <v>21</v>
      </c>
      <c r="D154" s="417" t="s">
        <v>3278</v>
      </c>
      <c r="G154" s="417" t="s">
        <v>6165</v>
      </c>
      <c r="I154" s="617" t="s">
        <v>6164</v>
      </c>
      <c r="J154" s="425" t="s">
        <v>6149</v>
      </c>
    </row>
    <row r="155" spans="2:10">
      <c r="B155" s="417"/>
      <c r="C155">
        <v>22</v>
      </c>
      <c r="D155" s="417" t="s">
        <v>3279</v>
      </c>
      <c r="G155" s="417" t="s">
        <v>6167</v>
      </c>
      <c r="I155" s="617" t="s">
        <v>6168</v>
      </c>
      <c r="J155" s="425" t="s">
        <v>6166</v>
      </c>
    </row>
    <row r="156" spans="2:10">
      <c r="B156" s="417"/>
      <c r="C156">
        <v>23</v>
      </c>
      <c r="D156" s="417" t="s">
        <v>3280</v>
      </c>
      <c r="G156" s="417" t="s">
        <v>6169</v>
      </c>
      <c r="I156" s="617" t="s">
        <v>6170</v>
      </c>
      <c r="J156" s="425" t="s">
        <v>6166</v>
      </c>
    </row>
    <row r="157" spans="2:10">
      <c r="B157" s="417"/>
      <c r="C157">
        <v>24</v>
      </c>
      <c r="D157" s="417" t="s">
        <v>3281</v>
      </c>
      <c r="G157" s="417" t="s">
        <v>6171</v>
      </c>
      <c r="I157" s="617" t="s">
        <v>6172</v>
      </c>
      <c r="J157" s="425" t="s">
        <v>6166</v>
      </c>
    </row>
    <row r="158" spans="2:10">
      <c r="B158" s="417"/>
      <c r="C158">
        <v>25</v>
      </c>
      <c r="D158" s="417" t="s">
        <v>3282</v>
      </c>
      <c r="G158" s="417" t="s">
        <v>6177</v>
      </c>
      <c r="I158" s="617" t="s">
        <v>6178</v>
      </c>
      <c r="J158" s="425" t="s">
        <v>6166</v>
      </c>
    </row>
    <row r="159" spans="2:10">
      <c r="B159" s="417"/>
      <c r="C159">
        <v>26</v>
      </c>
      <c r="D159" s="417" t="s">
        <v>3283</v>
      </c>
      <c r="G159" s="417" t="s">
        <v>6173</v>
      </c>
      <c r="I159" s="617" t="s">
        <v>6174</v>
      </c>
      <c r="J159" s="425" t="s">
        <v>6166</v>
      </c>
    </row>
    <row r="160" spans="2:10">
      <c r="B160" s="417"/>
      <c r="C160">
        <v>27</v>
      </c>
      <c r="D160" s="417" t="s">
        <v>3284</v>
      </c>
      <c r="G160" s="417" t="s">
        <v>6175</v>
      </c>
      <c r="I160" s="617" t="s">
        <v>6176</v>
      </c>
      <c r="J160" s="425" t="s">
        <v>6166</v>
      </c>
    </row>
    <row r="161" spans="2:10">
      <c r="B161" s="417"/>
      <c r="C161">
        <v>28</v>
      </c>
      <c r="D161" s="417" t="s">
        <v>3285</v>
      </c>
      <c r="G161" s="417" t="s">
        <v>6179</v>
      </c>
      <c r="I161" s="617" t="s">
        <v>6180</v>
      </c>
      <c r="J161" s="425" t="s">
        <v>6312</v>
      </c>
    </row>
    <row r="162" spans="2:10">
      <c r="B162" s="417"/>
      <c r="C162">
        <v>29</v>
      </c>
      <c r="D162" s="417" t="s">
        <v>3286</v>
      </c>
      <c r="G162" s="417" t="s">
        <v>6181</v>
      </c>
      <c r="I162" s="617" t="s">
        <v>6182</v>
      </c>
      <c r="J162" s="425" t="s">
        <v>6196</v>
      </c>
    </row>
    <row r="163" spans="2:10">
      <c r="C163">
        <v>30</v>
      </c>
      <c r="D163" s="417" t="s">
        <v>3287</v>
      </c>
      <c r="G163" s="417" t="s">
        <v>6184</v>
      </c>
      <c r="I163" s="617" t="s">
        <v>6185</v>
      </c>
      <c r="J163" s="425" t="s">
        <v>6196</v>
      </c>
    </row>
    <row r="164" spans="2:10">
      <c r="B164" s="417"/>
      <c r="G164" s="417" t="s">
        <v>6186</v>
      </c>
      <c r="I164" s="617" t="s">
        <v>6187</v>
      </c>
      <c r="J164" s="425" t="s">
        <v>6196</v>
      </c>
    </row>
    <row r="165" spans="2:10">
      <c r="G165" s="417" t="s">
        <v>6188</v>
      </c>
      <c r="I165" s="617" t="s">
        <v>6189</v>
      </c>
      <c r="J165" s="425" t="s">
        <v>6196</v>
      </c>
    </row>
    <row r="166" spans="2:10">
      <c r="B166" s="417"/>
      <c r="D166" s="417"/>
      <c r="G166" s="417" t="s">
        <v>6190</v>
      </c>
      <c r="I166" s="617" t="s">
        <v>6191</v>
      </c>
      <c r="J166" s="425" t="s">
        <v>6196</v>
      </c>
    </row>
    <row r="167" spans="2:10">
      <c r="B167" s="417"/>
      <c r="D167" s="417"/>
      <c r="G167" s="417" t="s">
        <v>6192</v>
      </c>
      <c r="I167" s="617" t="s">
        <v>6193</v>
      </c>
      <c r="J167" s="425" t="s">
        <v>6196</v>
      </c>
    </row>
    <row r="168" spans="2:10">
      <c r="D168" s="417"/>
      <c r="G168" s="417" t="s">
        <v>6195</v>
      </c>
      <c r="I168" s="617" t="s">
        <v>6193</v>
      </c>
      <c r="J168" s="425" t="s">
        <v>6196</v>
      </c>
    </row>
    <row r="169" spans="2:10">
      <c r="B169" s="417" t="s">
        <v>3127</v>
      </c>
      <c r="C169">
        <v>1</v>
      </c>
      <c r="D169" s="417" t="s">
        <v>3237</v>
      </c>
      <c r="G169" t="s">
        <v>6194</v>
      </c>
      <c r="I169" s="617" t="s">
        <v>6193</v>
      </c>
      <c r="J169" s="425" t="s">
        <v>6196</v>
      </c>
    </row>
    <row r="170" spans="2:10">
      <c r="C170">
        <v>2</v>
      </c>
      <c r="D170" s="417" t="s">
        <v>3238</v>
      </c>
      <c r="G170" t="s">
        <v>6197</v>
      </c>
      <c r="I170" s="617" t="s">
        <v>6198</v>
      </c>
      <c r="J170" s="425" t="s">
        <v>6183</v>
      </c>
    </row>
    <row r="171" spans="2:10">
      <c r="C171">
        <v>3</v>
      </c>
      <c r="D171" s="417" t="s">
        <v>3239</v>
      </c>
      <c r="G171" t="s">
        <v>6199</v>
      </c>
      <c r="I171" s="617" t="s">
        <v>6200</v>
      </c>
      <c r="J171" s="425" t="s">
        <v>6183</v>
      </c>
    </row>
    <row r="172" spans="2:10">
      <c r="C172">
        <v>4</v>
      </c>
      <c r="D172" s="417" t="s">
        <v>3240</v>
      </c>
      <c r="G172" t="s">
        <v>6201</v>
      </c>
      <c r="I172" s="617" t="s">
        <v>6202</v>
      </c>
      <c r="J172" s="425" t="s">
        <v>6183</v>
      </c>
    </row>
    <row r="173" spans="2:10">
      <c r="C173">
        <v>5</v>
      </c>
      <c r="D173" s="417" t="s">
        <v>3241</v>
      </c>
      <c r="G173" t="s">
        <v>6203</v>
      </c>
      <c r="I173" s="617" t="s">
        <v>6204</v>
      </c>
      <c r="J173" s="425" t="s">
        <v>6183</v>
      </c>
    </row>
    <row r="174" spans="2:10">
      <c r="C174">
        <v>6</v>
      </c>
      <c r="D174" s="417" t="s">
        <v>3242</v>
      </c>
      <c r="G174" t="s">
        <v>6205</v>
      </c>
      <c r="I174" s="617" t="s">
        <v>6206</v>
      </c>
      <c r="J174" s="425" t="s">
        <v>6183</v>
      </c>
    </row>
    <row r="175" spans="2:10">
      <c r="C175">
        <v>7</v>
      </c>
      <c r="D175" s="417" t="s">
        <v>3243</v>
      </c>
      <c r="G175" t="s">
        <v>6207</v>
      </c>
      <c r="I175" s="617" t="s">
        <v>6206</v>
      </c>
      <c r="J175" s="425" t="s">
        <v>6183</v>
      </c>
    </row>
    <row r="176" spans="2:10">
      <c r="C176">
        <v>8</v>
      </c>
      <c r="D176" s="417" t="s">
        <v>3244</v>
      </c>
      <c r="G176" t="s">
        <v>6208</v>
      </c>
      <c r="I176" s="617" t="s">
        <v>6209</v>
      </c>
      <c r="J176" s="425" t="s">
        <v>6183</v>
      </c>
    </row>
    <row r="177" spans="2:10">
      <c r="C177">
        <v>9</v>
      </c>
      <c r="D177" s="417" t="s">
        <v>3245</v>
      </c>
      <c r="G177" t="s">
        <v>6211</v>
      </c>
      <c r="I177" s="617" t="s">
        <v>6212</v>
      </c>
      <c r="J177" s="425" t="s">
        <v>6210</v>
      </c>
    </row>
    <row r="178" spans="2:10">
      <c r="C178">
        <v>10</v>
      </c>
      <c r="D178" s="417" t="s">
        <v>3246</v>
      </c>
      <c r="G178" t="s">
        <v>6213</v>
      </c>
      <c r="I178" s="617" t="s">
        <v>6214</v>
      </c>
      <c r="J178" s="425" t="s">
        <v>6210</v>
      </c>
    </row>
    <row r="179" spans="2:10">
      <c r="C179">
        <v>11</v>
      </c>
      <c r="D179" s="417" t="s">
        <v>3247</v>
      </c>
      <c r="G179" t="s">
        <v>6215</v>
      </c>
      <c r="I179" s="617" t="s">
        <v>6216</v>
      </c>
      <c r="J179" s="425" t="s">
        <v>6210</v>
      </c>
    </row>
    <row r="180" spans="2:10">
      <c r="C180">
        <v>12</v>
      </c>
      <c r="D180" s="417" t="s">
        <v>3248</v>
      </c>
      <c r="G180" t="s">
        <v>6217</v>
      </c>
      <c r="I180" s="617" t="s">
        <v>6218</v>
      </c>
      <c r="J180" s="425" t="s">
        <v>6210</v>
      </c>
    </row>
    <row r="181" spans="2:10">
      <c r="C181">
        <v>13</v>
      </c>
      <c r="D181" s="417" t="s">
        <v>3249</v>
      </c>
      <c r="G181" t="s">
        <v>6219</v>
      </c>
      <c r="I181" s="617" t="s">
        <v>6212</v>
      </c>
      <c r="J181" s="425" t="s">
        <v>6210</v>
      </c>
    </row>
    <row r="182" spans="2:10">
      <c r="C182">
        <v>14</v>
      </c>
      <c r="D182" s="417" t="s">
        <v>3250</v>
      </c>
      <c r="G182" t="s">
        <v>6220</v>
      </c>
      <c r="I182" s="617" t="s">
        <v>6221</v>
      </c>
      <c r="J182" s="425" t="s">
        <v>6210</v>
      </c>
    </row>
    <row r="183" spans="2:10">
      <c r="C183">
        <v>15</v>
      </c>
      <c r="D183" s="417" t="s">
        <v>3251</v>
      </c>
      <c r="G183" t="s">
        <v>6222</v>
      </c>
      <c r="I183" s="617" t="s">
        <v>6223</v>
      </c>
      <c r="J183" s="425" t="s">
        <v>6210</v>
      </c>
    </row>
    <row r="184" spans="2:10">
      <c r="C184">
        <v>16</v>
      </c>
      <c r="D184" s="417" t="s">
        <v>3252</v>
      </c>
      <c r="G184" s="417" t="s">
        <v>6226</v>
      </c>
      <c r="I184" s="617" t="s">
        <v>6227</v>
      </c>
      <c r="J184" s="425" t="s">
        <v>6225</v>
      </c>
    </row>
    <row r="185" spans="2:10">
      <c r="C185">
        <v>17</v>
      </c>
      <c r="D185" s="417" t="s">
        <v>3253</v>
      </c>
      <c r="G185" s="417" t="s">
        <v>6228</v>
      </c>
      <c r="I185" s="617" t="s">
        <v>6229</v>
      </c>
      <c r="J185" s="425" t="s">
        <v>6225</v>
      </c>
    </row>
    <row r="186" spans="2:10">
      <c r="C186">
        <v>18</v>
      </c>
      <c r="D186" s="417" t="s">
        <v>3254</v>
      </c>
      <c r="G186" s="417" t="s">
        <v>6230</v>
      </c>
      <c r="I186" s="617" t="s">
        <v>6231</v>
      </c>
      <c r="J186" s="425" t="s">
        <v>6225</v>
      </c>
    </row>
    <row r="187" spans="2:10">
      <c r="C187">
        <v>19</v>
      </c>
      <c r="D187" s="417" t="s">
        <v>3255</v>
      </c>
      <c r="G187" s="417" t="s">
        <v>6232</v>
      </c>
      <c r="I187" s="617" t="s">
        <v>6233</v>
      </c>
      <c r="J187" s="425" t="s">
        <v>6225</v>
      </c>
    </row>
    <row r="188" spans="2:10">
      <c r="C188">
        <v>20</v>
      </c>
      <c r="D188" s="417" t="s">
        <v>3256</v>
      </c>
      <c r="G188" s="417" t="s">
        <v>6234</v>
      </c>
      <c r="I188" s="617" t="s">
        <v>6235</v>
      </c>
      <c r="J188" s="425" t="s">
        <v>6225</v>
      </c>
    </row>
    <row r="189" spans="2:10">
      <c r="C189">
        <v>21</v>
      </c>
      <c r="D189" s="417" t="s">
        <v>3257</v>
      </c>
      <c r="G189" s="417" t="s">
        <v>6236</v>
      </c>
      <c r="I189" s="617" t="s">
        <v>6237</v>
      </c>
      <c r="J189" s="425" t="s">
        <v>6225</v>
      </c>
    </row>
    <row r="190" spans="2:10">
      <c r="D190" s="417"/>
      <c r="G190" s="417" t="s">
        <v>6238</v>
      </c>
      <c r="I190" s="617" t="s">
        <v>6239</v>
      </c>
      <c r="J190" s="425" t="s">
        <v>6225</v>
      </c>
    </row>
    <row r="191" spans="2:10">
      <c r="B191" s="417" t="s">
        <v>3128</v>
      </c>
      <c r="C191">
        <v>1</v>
      </c>
      <c r="D191" s="417" t="s">
        <v>3221</v>
      </c>
      <c r="G191" s="417" t="s">
        <v>6240</v>
      </c>
      <c r="I191" s="617" t="s">
        <v>6241</v>
      </c>
      <c r="J191" s="425" t="s">
        <v>6225</v>
      </c>
    </row>
    <row r="192" spans="2:10">
      <c r="C192">
        <v>2</v>
      </c>
      <c r="D192" s="417" t="s">
        <v>3222</v>
      </c>
      <c r="G192" s="417" t="s">
        <v>6242</v>
      </c>
      <c r="I192" s="617" t="s">
        <v>6243</v>
      </c>
      <c r="J192" s="425" t="s">
        <v>6225</v>
      </c>
    </row>
    <row r="193" spans="2:10">
      <c r="C193">
        <v>3</v>
      </c>
      <c r="D193" s="417" t="s">
        <v>3223</v>
      </c>
      <c r="G193" s="417" t="s">
        <v>6244</v>
      </c>
      <c r="I193" s="617" t="s">
        <v>6246</v>
      </c>
      <c r="J193" s="428" t="s">
        <v>6245</v>
      </c>
    </row>
    <row r="194" spans="2:10">
      <c r="C194">
        <v>4</v>
      </c>
      <c r="D194" s="417" t="s">
        <v>3224</v>
      </c>
      <c r="G194" s="417" t="s">
        <v>6247</v>
      </c>
      <c r="I194" s="428" t="s">
        <v>6248</v>
      </c>
      <c r="J194" s="428" t="s">
        <v>6245</v>
      </c>
    </row>
    <row r="195" spans="2:10">
      <c r="C195">
        <v>5</v>
      </c>
      <c r="D195" s="417" t="s">
        <v>3225</v>
      </c>
      <c r="G195" s="417" t="s">
        <v>6249</v>
      </c>
      <c r="I195" s="617" t="s">
        <v>6250</v>
      </c>
      <c r="J195" s="428" t="s">
        <v>6245</v>
      </c>
    </row>
    <row r="196" spans="2:10">
      <c r="C196">
        <v>6</v>
      </c>
      <c r="D196" s="417" t="s">
        <v>3226</v>
      </c>
      <c r="G196" s="417" t="s">
        <v>6251</v>
      </c>
      <c r="I196" s="617" t="s">
        <v>6250</v>
      </c>
      <c r="J196" s="428" t="s">
        <v>6245</v>
      </c>
    </row>
    <row r="197" spans="2:10">
      <c r="C197">
        <v>7</v>
      </c>
      <c r="D197" s="417" t="s">
        <v>3227</v>
      </c>
      <c r="G197" s="417" t="s">
        <v>6252</v>
      </c>
      <c r="I197" s="617" t="s">
        <v>6250</v>
      </c>
      <c r="J197" s="428" t="s">
        <v>6245</v>
      </c>
    </row>
    <row r="198" spans="2:10">
      <c r="C198">
        <v>8</v>
      </c>
      <c r="D198" s="417" t="s">
        <v>3228</v>
      </c>
      <c r="G198" s="417" t="s">
        <v>6253</v>
      </c>
      <c r="I198" s="617" t="s">
        <v>6250</v>
      </c>
      <c r="J198" s="428" t="s">
        <v>6245</v>
      </c>
    </row>
    <row r="199" spans="2:10">
      <c r="C199">
        <v>9</v>
      </c>
      <c r="D199" s="417" t="s">
        <v>3229</v>
      </c>
      <c r="G199" s="417" t="s">
        <v>6254</v>
      </c>
      <c r="I199" s="617" t="s">
        <v>6250</v>
      </c>
      <c r="J199" s="428" t="s">
        <v>6245</v>
      </c>
    </row>
    <row r="200" spans="2:10">
      <c r="C200">
        <v>10</v>
      </c>
      <c r="D200" s="417" t="s">
        <v>3230</v>
      </c>
      <c r="G200" s="417" t="s">
        <v>6255</v>
      </c>
      <c r="I200" s="617" t="s">
        <v>6259</v>
      </c>
      <c r="J200" s="428" t="s">
        <v>6245</v>
      </c>
    </row>
    <row r="201" spans="2:10">
      <c r="C201">
        <v>11</v>
      </c>
      <c r="D201" s="417" t="s">
        <v>3231</v>
      </c>
      <c r="G201" s="417" t="s">
        <v>6256</v>
      </c>
      <c r="I201" s="617" t="s">
        <v>6260</v>
      </c>
      <c r="J201" s="428" t="s">
        <v>6245</v>
      </c>
    </row>
    <row r="202" spans="2:10">
      <c r="C202">
        <v>12</v>
      </c>
      <c r="D202" s="417" t="s">
        <v>3232</v>
      </c>
      <c r="G202" s="417" t="s">
        <v>6257</v>
      </c>
      <c r="I202" s="617" t="s">
        <v>6261</v>
      </c>
      <c r="J202" s="425" t="s">
        <v>6262</v>
      </c>
    </row>
    <row r="203" spans="2:10">
      <c r="C203">
        <v>13</v>
      </c>
      <c r="D203" s="417" t="s">
        <v>3233</v>
      </c>
      <c r="G203" s="417" t="s">
        <v>6258</v>
      </c>
      <c r="I203" s="617" t="s">
        <v>6263</v>
      </c>
      <c r="J203" s="425" t="s">
        <v>6262</v>
      </c>
    </row>
    <row r="204" spans="2:10">
      <c r="C204">
        <v>14</v>
      </c>
      <c r="D204" s="417" t="s">
        <v>3234</v>
      </c>
      <c r="G204" s="417" t="s">
        <v>6264</v>
      </c>
      <c r="I204" s="617" t="s">
        <v>6265</v>
      </c>
      <c r="J204" s="425" t="s">
        <v>6262</v>
      </c>
    </row>
    <row r="205" spans="2:10">
      <c r="C205">
        <v>15</v>
      </c>
      <c r="D205" s="417" t="s">
        <v>3235</v>
      </c>
      <c r="G205" s="417" t="s">
        <v>6266</v>
      </c>
      <c r="I205" s="617" t="s">
        <v>6267</v>
      </c>
      <c r="J205" s="425" t="s">
        <v>6262</v>
      </c>
    </row>
    <row r="206" spans="2:10">
      <c r="C206">
        <v>16</v>
      </c>
      <c r="D206" s="417" t="s">
        <v>3236</v>
      </c>
      <c r="G206" s="417" t="s">
        <v>6268</v>
      </c>
      <c r="I206" s="617" t="s">
        <v>6269</v>
      </c>
      <c r="J206" s="425" t="s">
        <v>6262</v>
      </c>
    </row>
    <row r="207" spans="2:10">
      <c r="G207" s="417" t="s">
        <v>6270</v>
      </c>
      <c r="I207" s="617" t="s">
        <v>6271</v>
      </c>
      <c r="J207" s="425" t="s">
        <v>6262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6272</v>
      </c>
      <c r="I208" s="617" t="s">
        <v>6273</v>
      </c>
      <c r="J208" s="425" t="s">
        <v>6262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6274</v>
      </c>
      <c r="I209" s="617" t="s">
        <v>6275</v>
      </c>
      <c r="J209" s="425" t="s">
        <v>6262</v>
      </c>
    </row>
    <row r="210" spans="2:10">
      <c r="C210" s="3">
        <v>3</v>
      </c>
      <c r="D210" s="352" t="s">
        <v>2591</v>
      </c>
      <c r="G210" s="417" t="s">
        <v>6276</v>
      </c>
      <c r="I210" s="617" t="s">
        <v>6275</v>
      </c>
      <c r="J210" s="425" t="s">
        <v>6262</v>
      </c>
    </row>
    <row r="211" spans="2:10">
      <c r="C211" s="3">
        <v>4</v>
      </c>
      <c r="D211" s="352" t="s">
        <v>2593</v>
      </c>
      <c r="G211" s="417" t="s">
        <v>6277</v>
      </c>
      <c r="I211" s="617" t="s">
        <v>6275</v>
      </c>
      <c r="J211" s="425" t="s">
        <v>6262</v>
      </c>
    </row>
    <row r="212" spans="2:10">
      <c r="C212" s="3">
        <v>5</v>
      </c>
      <c r="D212" s="352" t="s">
        <v>2595</v>
      </c>
      <c r="G212" s="417" t="s">
        <v>6278</v>
      </c>
      <c r="I212" s="617" t="s">
        <v>6279</v>
      </c>
      <c r="J212" s="425" t="s">
        <v>6262</v>
      </c>
    </row>
    <row r="213" spans="2:10">
      <c r="C213" s="3">
        <v>6</v>
      </c>
      <c r="D213" s="432" t="s">
        <v>3077</v>
      </c>
      <c r="G213" s="417" t="s">
        <v>6280</v>
      </c>
      <c r="I213" s="617" t="s">
        <v>6281</v>
      </c>
      <c r="J213" s="425" t="s">
        <v>6262</v>
      </c>
    </row>
    <row r="214" spans="2:10">
      <c r="C214" s="3">
        <v>7</v>
      </c>
      <c r="D214" s="352" t="s">
        <v>2598</v>
      </c>
      <c r="G214" s="417" t="s">
        <v>6282</v>
      </c>
      <c r="I214" s="617" t="s">
        <v>6283</v>
      </c>
      <c r="J214" s="425" t="s">
        <v>6262</v>
      </c>
    </row>
    <row r="215" spans="2:10">
      <c r="C215" s="3">
        <v>8</v>
      </c>
      <c r="D215" s="431" t="s">
        <v>2600</v>
      </c>
      <c r="G215" s="417" t="s">
        <v>6284</v>
      </c>
      <c r="I215" s="617" t="s">
        <v>6285</v>
      </c>
      <c r="J215" s="425" t="s">
        <v>6262</v>
      </c>
    </row>
    <row r="216" spans="2:10">
      <c r="C216" s="3">
        <v>9</v>
      </c>
      <c r="D216" s="427" t="s">
        <v>3076</v>
      </c>
      <c r="G216" s="417" t="s">
        <v>6286</v>
      </c>
      <c r="I216" s="617" t="s">
        <v>6287</v>
      </c>
      <c r="J216" s="425" t="s">
        <v>6288</v>
      </c>
    </row>
    <row r="217" spans="2:10">
      <c r="C217" s="3">
        <v>10</v>
      </c>
      <c r="D217" s="353" t="s">
        <v>2603</v>
      </c>
      <c r="G217" s="417" t="s">
        <v>6289</v>
      </c>
      <c r="I217" s="617" t="s">
        <v>6290</v>
      </c>
      <c r="J217" s="425" t="s">
        <v>6288</v>
      </c>
    </row>
    <row r="218" spans="2:10">
      <c r="C218" s="3">
        <v>11</v>
      </c>
      <c r="D218" s="352" t="s">
        <v>2605</v>
      </c>
      <c r="G218" s="417" t="s">
        <v>6292</v>
      </c>
      <c r="I218" s="617" t="s">
        <v>6293</v>
      </c>
      <c r="J218" s="425" t="s">
        <v>6288</v>
      </c>
    </row>
    <row r="219" spans="2:10">
      <c r="C219" s="3">
        <v>12</v>
      </c>
      <c r="D219" s="352" t="s">
        <v>2588</v>
      </c>
      <c r="G219" s="417" t="s">
        <v>6294</v>
      </c>
      <c r="I219" s="617" t="s">
        <v>6296</v>
      </c>
      <c r="J219" s="425" t="s">
        <v>6295</v>
      </c>
    </row>
    <row r="220" spans="2:10">
      <c r="C220" s="3">
        <v>13</v>
      </c>
      <c r="D220" s="357" t="s">
        <v>2590</v>
      </c>
      <c r="G220" s="417" t="s">
        <v>6297</v>
      </c>
      <c r="I220" s="617" t="s">
        <v>6296</v>
      </c>
      <c r="J220" s="425" t="s">
        <v>6295</v>
      </c>
    </row>
    <row r="221" spans="2:10">
      <c r="C221" s="3">
        <v>14</v>
      </c>
      <c r="D221" s="353" t="s">
        <v>2592</v>
      </c>
      <c r="G221" s="417" t="s">
        <v>6298</v>
      </c>
      <c r="I221" s="617" t="s">
        <v>6296</v>
      </c>
      <c r="J221" s="425" t="s">
        <v>6295</v>
      </c>
    </row>
    <row r="222" spans="2:10">
      <c r="C222" s="3">
        <v>15</v>
      </c>
      <c r="D222" s="353" t="s">
        <v>2594</v>
      </c>
      <c r="G222" s="417" t="s">
        <v>6299</v>
      </c>
      <c r="I222" s="617" t="s">
        <v>6296</v>
      </c>
      <c r="J222" s="425" t="s">
        <v>6295</v>
      </c>
    </row>
    <row r="223" spans="2:10">
      <c r="C223" s="3">
        <v>16</v>
      </c>
      <c r="D223" s="357" t="s">
        <v>2596</v>
      </c>
      <c r="G223" s="417" t="s">
        <v>6300</v>
      </c>
      <c r="I223" s="617" t="s">
        <v>6296</v>
      </c>
      <c r="J223" s="425" t="s">
        <v>6295</v>
      </c>
    </row>
    <row r="224" spans="2:10">
      <c r="C224" s="3">
        <v>17</v>
      </c>
      <c r="D224" s="353" t="s">
        <v>2597</v>
      </c>
      <c r="G224" s="417" t="s">
        <v>6301</v>
      </c>
      <c r="I224" s="617" t="s">
        <v>6296</v>
      </c>
      <c r="J224" s="425" t="s">
        <v>6295</v>
      </c>
    </row>
    <row r="225" spans="3:10">
      <c r="C225" s="3">
        <v>18</v>
      </c>
      <c r="D225" s="357" t="s">
        <v>2599</v>
      </c>
      <c r="G225" s="417" t="s">
        <v>6302</v>
      </c>
      <c r="I225" s="617" t="s">
        <v>6296</v>
      </c>
      <c r="J225" s="425" t="s">
        <v>6295</v>
      </c>
    </row>
    <row r="226" spans="3:10">
      <c r="C226" s="3">
        <v>19</v>
      </c>
      <c r="D226" s="353" t="s">
        <v>2601</v>
      </c>
      <c r="G226" s="417" t="s">
        <v>6303</v>
      </c>
      <c r="I226" s="617" t="s">
        <v>6296</v>
      </c>
      <c r="J226" s="425" t="s">
        <v>6295</v>
      </c>
    </row>
    <row r="227" spans="3:10">
      <c r="C227" s="3">
        <v>20</v>
      </c>
      <c r="D227" s="353" t="s">
        <v>2602</v>
      </c>
      <c r="G227" s="417" t="s">
        <v>6304</v>
      </c>
      <c r="I227" s="617" t="s">
        <v>6296</v>
      </c>
      <c r="J227" s="425" t="s">
        <v>6295</v>
      </c>
    </row>
    <row r="228" spans="3:10">
      <c r="C228" s="3">
        <v>21</v>
      </c>
      <c r="D228" s="357" t="s">
        <v>2604</v>
      </c>
      <c r="G228" s="417" t="s">
        <v>6305</v>
      </c>
      <c r="I228" s="617" t="s">
        <v>6296</v>
      </c>
      <c r="J228" s="425" t="s">
        <v>6295</v>
      </c>
    </row>
    <row r="229" spans="3:10">
      <c r="C229" s="355"/>
      <c r="D229" s="354" t="s">
        <v>2606</v>
      </c>
      <c r="G229" s="417" t="s">
        <v>6306</v>
      </c>
      <c r="I229" s="617" t="s">
        <v>6296</v>
      </c>
      <c r="J229" s="425" t="s">
        <v>6295</v>
      </c>
    </row>
    <row r="230" spans="3:10">
      <c r="D230" s="612" t="s">
        <v>6041</v>
      </c>
      <c r="G230" s="417" t="s">
        <v>6307</v>
      </c>
      <c r="I230" s="617" t="s">
        <v>6296</v>
      </c>
      <c r="J230" s="425" t="s">
        <v>6295</v>
      </c>
    </row>
    <row r="231" spans="3:10">
      <c r="D231" s="417" t="s">
        <v>3140</v>
      </c>
      <c r="G231" s="417" t="s">
        <v>6308</v>
      </c>
      <c r="I231" s="617" t="s">
        <v>6309</v>
      </c>
      <c r="J231" s="425" t="s">
        <v>6295</v>
      </c>
    </row>
    <row r="232" spans="3:10">
      <c r="D232" s="417" t="s">
        <v>3141</v>
      </c>
      <c r="G232" s="417" t="s">
        <v>6311</v>
      </c>
      <c r="I232" s="617" t="s">
        <v>6309</v>
      </c>
      <c r="J232" s="425" t="s">
        <v>6295</v>
      </c>
    </row>
    <row r="233" spans="3:10">
      <c r="D233" s="417" t="s">
        <v>3142</v>
      </c>
      <c r="G233" s="417" t="s">
        <v>6311</v>
      </c>
      <c r="I233" s="617" t="s">
        <v>6309</v>
      </c>
      <c r="J233" s="425" t="s">
        <v>6295</v>
      </c>
    </row>
    <row r="234" spans="3:10">
      <c r="D234" s="417" t="s">
        <v>3143</v>
      </c>
      <c r="G234" s="417" t="s">
        <v>6310</v>
      </c>
      <c r="I234" s="617" t="s">
        <v>6309</v>
      </c>
      <c r="J234" s="425" t="s">
        <v>6295</v>
      </c>
    </row>
    <row r="235" spans="3:10">
      <c r="D235" s="417" t="s">
        <v>3144</v>
      </c>
      <c r="G235" s="417" t="s">
        <v>6314</v>
      </c>
      <c r="I235" s="617" t="s">
        <v>6315</v>
      </c>
      <c r="J235" s="425" t="s">
        <v>6312</v>
      </c>
    </row>
    <row r="236" spans="3:10">
      <c r="D236" s="417" t="s">
        <v>3145</v>
      </c>
      <c r="G236" s="417" t="s">
        <v>6316</v>
      </c>
      <c r="I236" s="617" t="s">
        <v>6317</v>
      </c>
      <c r="J236" s="425" t="s">
        <v>6312</v>
      </c>
    </row>
    <row r="237" spans="3:10">
      <c r="D237" s="417" t="s">
        <v>3146</v>
      </c>
      <c r="G237" s="417" t="s">
        <v>6318</v>
      </c>
      <c r="I237" s="617" t="s">
        <v>6319</v>
      </c>
      <c r="J237" s="425" t="s">
        <v>6312</v>
      </c>
    </row>
    <row r="238" spans="3:10">
      <c r="D238" s="417" t="s">
        <v>3147</v>
      </c>
      <c r="G238" s="417" t="s">
        <v>6320</v>
      </c>
      <c r="I238" s="617" t="s">
        <v>6321</v>
      </c>
      <c r="J238" s="428" t="s">
        <v>6313</v>
      </c>
    </row>
    <row r="239" spans="3:10">
      <c r="D239" s="417" t="s">
        <v>3148</v>
      </c>
      <c r="G239" s="417" t="s">
        <v>6322</v>
      </c>
      <c r="I239" s="617" t="s">
        <v>6323</v>
      </c>
      <c r="J239" s="428" t="s">
        <v>6313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3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6043</v>
      </c>
    </row>
    <row r="280" spans="4:4">
      <c r="D280" s="417" t="s">
        <v>6044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6021</v>
      </c>
      <c r="B13" s="554" t="s">
        <v>6022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7" t="s">
        <v>327</v>
      </c>
      <c r="B1" s="658"/>
      <c r="C1" s="658"/>
      <c r="D1" s="658"/>
      <c r="E1" s="65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0" t="s">
        <v>403</v>
      </c>
      <c r="E2" s="66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6" t="s">
        <v>519</v>
      </c>
      <c r="B105" s="667"/>
      <c r="C105" s="668"/>
      <c r="D105" s="655">
        <f>SUM(D4:D104)</f>
        <v>1832000</v>
      </c>
      <c r="E105" s="65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69" t="s">
        <v>4379</v>
      </c>
      <c r="B1" s="669"/>
      <c r="C1" s="669"/>
      <c r="D1" s="669"/>
      <c r="E1" s="669"/>
      <c r="F1" s="669"/>
      <c r="G1" s="669"/>
      <c r="H1" s="669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2">
        <v>2020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3">
        <v>2021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0"/>
  <sheetViews>
    <sheetView tabSelected="1" zoomScaleNormal="100" zoomScaleSheetLayoutView="75" workbookViewId="0">
      <pane ySplit="2" topLeftCell="A40" activePane="bottomLeft" state="frozen"/>
      <selection pane="bottomLeft" activeCell="D59" sqref="D5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8" t="s">
        <v>4013</v>
      </c>
      <c r="C28" s="599"/>
      <c r="D28" s="599">
        <v>26</v>
      </c>
      <c r="E28" s="599"/>
      <c r="F28" s="598" t="s">
        <v>5971</v>
      </c>
      <c r="G28" s="256">
        <v>2023</v>
      </c>
      <c r="H28" s="599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73" t="s">
        <v>4018</v>
      </c>
      <c r="C29" s="472" t="s">
        <v>5951</v>
      </c>
      <c r="D29" s="472"/>
      <c r="E29" s="472"/>
      <c r="F29" s="473" t="s">
        <v>4163</v>
      </c>
      <c r="G29" s="299">
        <v>2020</v>
      </c>
      <c r="H29" s="472" t="s">
        <v>727</v>
      </c>
      <c r="I29" s="297" t="s">
        <v>4164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 ht="15">
      <c r="A30" s="3">
        <v>28</v>
      </c>
      <c r="B30" s="473" t="s">
        <v>4206</v>
      </c>
      <c r="C30" s="472" t="s">
        <v>5952</v>
      </c>
      <c r="D30" s="472"/>
      <c r="E30" s="472"/>
      <c r="F30" s="473" t="s">
        <v>4273</v>
      </c>
      <c r="G30" s="299">
        <v>2019</v>
      </c>
      <c r="H30" s="472" t="s">
        <v>746</v>
      </c>
      <c r="I30" s="297" t="s">
        <v>4277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 ht="15">
      <c r="A31" s="3">
        <v>29</v>
      </c>
      <c r="B31" s="473" t="s">
        <v>4208</v>
      </c>
      <c r="C31" s="472"/>
      <c r="D31" s="472"/>
      <c r="E31" s="472"/>
      <c r="F31" s="473" t="s">
        <v>4207</v>
      </c>
      <c r="G31" s="299">
        <v>2020</v>
      </c>
      <c r="H31" s="472" t="s">
        <v>4279</v>
      </c>
      <c r="I31" s="592" t="s">
        <v>4281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 ht="15.6">
      <c r="A32" s="3">
        <v>30</v>
      </c>
      <c r="B32" s="473" t="s">
        <v>3392</v>
      </c>
      <c r="C32" s="472"/>
      <c r="D32" s="472"/>
      <c r="E32" s="472"/>
      <c r="F32" s="300" t="s">
        <v>5848</v>
      </c>
      <c r="G32" s="299">
        <v>2018</v>
      </c>
      <c r="H32" s="472" t="s">
        <v>1041</v>
      </c>
      <c r="I32" s="297" t="s">
        <v>5849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 ht="15">
      <c r="A33" s="3">
        <v>31</v>
      </c>
      <c r="B33" s="473" t="s">
        <v>4018</v>
      </c>
      <c r="C33" s="472" t="s">
        <v>4212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4177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 ht="15">
      <c r="A34" s="3">
        <v>32</v>
      </c>
      <c r="B34" s="473" t="s">
        <v>4061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4205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 ht="15">
      <c r="A35" s="3">
        <v>33</v>
      </c>
      <c r="B35" s="473" t="s">
        <v>4206</v>
      </c>
      <c r="C35" s="472"/>
      <c r="D35" s="472"/>
      <c r="E35" s="472"/>
      <c r="F35" s="473" t="s">
        <v>4275</v>
      </c>
      <c r="G35" s="299">
        <v>2018</v>
      </c>
      <c r="H35" s="472" t="s">
        <v>4279</v>
      </c>
      <c r="I35" s="473" t="s">
        <v>4280</v>
      </c>
      <c r="J35" s="302">
        <v>45011</v>
      </c>
      <c r="K35" s="298" t="s">
        <v>4302</v>
      </c>
      <c r="L35" s="283">
        <f t="shared" si="2"/>
        <v>45025</v>
      </c>
      <c r="M35" s="479"/>
    </row>
    <row r="36" spans="1:13" ht="15">
      <c r="A36" s="3">
        <v>34</v>
      </c>
      <c r="B36" s="473" t="s">
        <v>4018</v>
      </c>
      <c r="C36" s="472" t="s">
        <v>5980</v>
      </c>
      <c r="D36" s="472"/>
      <c r="E36" s="472"/>
      <c r="F36" s="300" t="s">
        <v>4002</v>
      </c>
      <c r="G36" s="299">
        <v>2018</v>
      </c>
      <c r="H36" s="472" t="s">
        <v>727</v>
      </c>
      <c r="I36" s="297" t="s">
        <v>4003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 ht="15">
      <c r="A37" s="3">
        <v>35</v>
      </c>
      <c r="B37" s="473" t="s">
        <v>4206</v>
      </c>
      <c r="C37" s="472"/>
      <c r="D37" s="472"/>
      <c r="E37" s="472"/>
      <c r="F37" s="473" t="s">
        <v>5973</v>
      </c>
      <c r="G37" s="299">
        <v>2020</v>
      </c>
      <c r="H37" s="472" t="s">
        <v>746</v>
      </c>
      <c r="I37" s="297" t="s">
        <v>5974</v>
      </c>
      <c r="J37" s="302">
        <v>45067</v>
      </c>
      <c r="K37" s="298" t="s">
        <v>734</v>
      </c>
      <c r="L37" s="283">
        <f t="shared" si="3"/>
        <v>45088</v>
      </c>
      <c r="M37" s="437"/>
    </row>
    <row r="38" spans="1:13" ht="15">
      <c r="A38" s="3">
        <v>36</v>
      </c>
      <c r="B38" s="473" t="s">
        <v>4018</v>
      </c>
      <c r="C38" s="472"/>
      <c r="D38" s="472"/>
      <c r="E38" s="472"/>
      <c r="F38" s="473" t="s">
        <v>5978</v>
      </c>
      <c r="G38" s="299">
        <v>2023</v>
      </c>
      <c r="H38" s="472" t="s">
        <v>746</v>
      </c>
      <c r="I38" s="297" t="s">
        <v>5979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 ht="15">
      <c r="A39" s="3">
        <v>37</v>
      </c>
      <c r="B39" s="622" t="s">
        <v>4018</v>
      </c>
      <c r="C39" s="623" t="s">
        <v>6096</v>
      </c>
      <c r="D39" s="623"/>
      <c r="E39" s="623"/>
      <c r="F39" s="622" t="s">
        <v>5982</v>
      </c>
      <c r="G39" s="624">
        <v>2022</v>
      </c>
      <c r="H39" s="623" t="s">
        <v>4012</v>
      </c>
      <c r="I39" s="625"/>
      <c r="J39" s="302">
        <v>45094</v>
      </c>
      <c r="K39" s="298"/>
      <c r="L39" s="283">
        <f t="shared" si="3"/>
        <v>45108</v>
      </c>
      <c r="M39" s="626" t="s">
        <v>6097</v>
      </c>
    </row>
    <row r="40" spans="1:13" ht="15">
      <c r="A40" s="3">
        <v>38</v>
      </c>
      <c r="B40" s="473" t="s">
        <v>4018</v>
      </c>
      <c r="C40" s="472" t="s">
        <v>1298</v>
      </c>
      <c r="D40" s="472"/>
      <c r="E40" s="472"/>
      <c r="F40" s="473" t="s">
        <v>5991</v>
      </c>
      <c r="G40" s="299">
        <v>2020</v>
      </c>
      <c r="H40" s="472" t="s">
        <v>1046</v>
      </c>
      <c r="I40" s="297" t="s">
        <v>5992</v>
      </c>
      <c r="J40" s="302">
        <v>45088</v>
      </c>
      <c r="K40" s="298" t="s">
        <v>734</v>
      </c>
      <c r="L40" s="283">
        <f t="shared" ref="L40:L45" si="4">IF(K40="O",J40+21,J40+14)</f>
        <v>45109</v>
      </c>
      <c r="M40" s="607" t="s">
        <v>6224</v>
      </c>
    </row>
    <row r="41" spans="1:13" ht="15">
      <c r="A41" s="3">
        <v>39</v>
      </c>
      <c r="B41" s="473" t="s">
        <v>6026</v>
      </c>
      <c r="C41" s="472" t="s">
        <v>4172</v>
      </c>
      <c r="D41" s="472"/>
      <c r="E41" s="472"/>
      <c r="F41" s="473" t="s">
        <v>6024</v>
      </c>
      <c r="G41" s="299">
        <v>2023</v>
      </c>
      <c r="H41" s="472" t="s">
        <v>746</v>
      </c>
      <c r="I41" s="297" t="s">
        <v>6025</v>
      </c>
      <c r="J41" s="302">
        <v>45095</v>
      </c>
      <c r="K41" s="298" t="s">
        <v>282</v>
      </c>
      <c r="L41" s="283">
        <f t="shared" si="4"/>
        <v>45116</v>
      </c>
      <c r="M41" s="626"/>
    </row>
    <row r="42" spans="1:13" ht="15">
      <c r="A42" s="3">
        <v>40</v>
      </c>
      <c r="B42" s="476" t="s">
        <v>4019</v>
      </c>
      <c r="C42" s="475" t="s">
        <v>6023</v>
      </c>
      <c r="D42" s="475"/>
      <c r="E42" s="609">
        <v>1</v>
      </c>
      <c r="F42" s="476" t="s">
        <v>1170</v>
      </c>
      <c r="G42" s="314">
        <v>2022</v>
      </c>
      <c r="H42" s="475" t="s">
        <v>4210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 ht="15">
      <c r="A43" s="3">
        <v>41</v>
      </c>
      <c r="B43" s="476" t="s">
        <v>4061</v>
      </c>
      <c r="C43" s="475" t="s">
        <v>4172</v>
      </c>
      <c r="D43" s="475"/>
      <c r="E43" s="475"/>
      <c r="F43" s="476" t="s">
        <v>4060</v>
      </c>
      <c r="G43" s="314">
        <v>2022</v>
      </c>
      <c r="H43" s="475" t="s">
        <v>4210</v>
      </c>
      <c r="I43" s="332"/>
      <c r="J43" s="602"/>
      <c r="K43" s="350"/>
      <c r="L43" s="283">
        <f t="shared" si="4"/>
        <v>14</v>
      </c>
      <c r="M43" s="9"/>
    </row>
    <row r="44" spans="1:13" ht="15">
      <c r="A44" s="3">
        <v>42</v>
      </c>
      <c r="B44" s="476" t="s">
        <v>1975</v>
      </c>
      <c r="C44" s="475"/>
      <c r="D44" s="475"/>
      <c r="E44" s="475"/>
      <c r="F44" s="476" t="s">
        <v>4062</v>
      </c>
      <c r="G44" s="314">
        <v>2017</v>
      </c>
      <c r="H44" s="475" t="s">
        <v>4012</v>
      </c>
      <c r="I44" s="332"/>
      <c r="J44" s="602"/>
      <c r="K44" s="350"/>
      <c r="L44" s="283">
        <f t="shared" si="4"/>
        <v>14</v>
      </c>
      <c r="M44" s="9"/>
    </row>
    <row r="45" spans="1:13" ht="15">
      <c r="A45" s="3">
        <v>43</v>
      </c>
      <c r="B45" s="476" t="s">
        <v>1975</v>
      </c>
      <c r="C45" s="475" t="s">
        <v>5967</v>
      </c>
      <c r="D45" s="475"/>
      <c r="E45" s="475"/>
      <c r="F45" s="476" t="s">
        <v>5920</v>
      </c>
      <c r="G45" s="314">
        <v>2020</v>
      </c>
      <c r="H45" s="600" t="s">
        <v>4210</v>
      </c>
      <c r="I45" s="601"/>
      <c r="J45" s="602"/>
      <c r="K45" s="350"/>
      <c r="L45" s="283">
        <f t="shared" si="4"/>
        <v>14</v>
      </c>
      <c r="M45" s="9"/>
    </row>
    <row r="46" spans="1:13" ht="15">
      <c r="A46" s="3">
        <v>44</v>
      </c>
      <c r="B46" s="476" t="s">
        <v>4206</v>
      </c>
      <c r="C46" s="475"/>
      <c r="D46" s="475"/>
      <c r="E46" s="475"/>
      <c r="F46" s="476" t="s">
        <v>5850</v>
      </c>
      <c r="G46" s="314">
        <v>2021</v>
      </c>
      <c r="H46" s="475" t="s">
        <v>4210</v>
      </c>
      <c r="I46" s="312"/>
      <c r="J46" s="602"/>
      <c r="K46" s="350"/>
      <c r="L46" s="283">
        <f t="shared" ref="L46:L82" si="5">IF(K46="O",J46+21,J46+14)</f>
        <v>14</v>
      </c>
      <c r="M46" s="9"/>
    </row>
    <row r="47" spans="1:13" ht="15">
      <c r="A47" s="3">
        <v>45</v>
      </c>
      <c r="B47" s="444" t="s">
        <v>1975</v>
      </c>
      <c r="C47" s="443"/>
      <c r="D47" s="443">
        <v>27</v>
      </c>
      <c r="E47" s="443"/>
      <c r="F47" s="444" t="s">
        <v>4307</v>
      </c>
      <c r="G47" s="244">
        <v>2016</v>
      </c>
      <c r="H47" s="443" t="s">
        <v>2487</v>
      </c>
      <c r="I47" s="246"/>
      <c r="J47" s="286"/>
      <c r="K47" s="281"/>
      <c r="L47" s="283">
        <f t="shared" ref="L47:L73" si="6">IF(K47="O",J47+21,J47+14)</f>
        <v>14</v>
      </c>
      <c r="M47" s="607" t="s">
        <v>6325</v>
      </c>
    </row>
    <row r="48" spans="1:13" ht="15">
      <c r="A48" s="3">
        <v>46</v>
      </c>
      <c r="B48" s="444" t="s">
        <v>4013</v>
      </c>
      <c r="C48" s="443"/>
      <c r="D48" s="443">
        <v>28</v>
      </c>
      <c r="E48" s="443"/>
      <c r="F48" s="444" t="s">
        <v>5989</v>
      </c>
      <c r="G48" s="244">
        <v>2022</v>
      </c>
      <c r="H48" s="443" t="s">
        <v>1046</v>
      </c>
      <c r="I48" s="246" t="s">
        <v>5990</v>
      </c>
      <c r="J48" s="286">
        <v>45088</v>
      </c>
      <c r="K48" s="281" t="s">
        <v>6020</v>
      </c>
      <c r="L48" s="283">
        <f t="shared" si="6"/>
        <v>45109</v>
      </c>
      <c r="M48" s="607"/>
    </row>
    <row r="49" spans="1:13" ht="15">
      <c r="A49" s="3">
        <v>47</v>
      </c>
      <c r="B49" s="636" t="s">
        <v>4208</v>
      </c>
      <c r="C49" s="637"/>
      <c r="D49" s="637">
        <v>29</v>
      </c>
      <c r="E49" s="637"/>
      <c r="F49" s="636" t="s">
        <v>6029</v>
      </c>
      <c r="G49" s="638">
        <v>2023</v>
      </c>
      <c r="H49" s="637" t="s">
        <v>746</v>
      </c>
      <c r="I49" s="639" t="s">
        <v>6030</v>
      </c>
      <c r="J49" s="286">
        <v>45095</v>
      </c>
      <c r="K49" s="281" t="s">
        <v>282</v>
      </c>
      <c r="L49" s="283">
        <f t="shared" si="6"/>
        <v>45116</v>
      </c>
      <c r="M49" s="607"/>
    </row>
    <row r="50" spans="1:13" ht="15">
      <c r="A50" s="3">
        <v>48</v>
      </c>
      <c r="B50" s="473" t="s">
        <v>4019</v>
      </c>
      <c r="C50" s="472" t="s">
        <v>6344</v>
      </c>
      <c r="D50" s="472"/>
      <c r="E50" s="472"/>
      <c r="F50" s="473" t="s">
        <v>6027</v>
      </c>
      <c r="G50" s="299">
        <v>2023</v>
      </c>
      <c r="H50" s="623" t="s">
        <v>746</v>
      </c>
      <c r="I50" s="641" t="s">
        <v>6028</v>
      </c>
      <c r="J50" s="302">
        <v>45095</v>
      </c>
      <c r="K50" s="298" t="s">
        <v>282</v>
      </c>
      <c r="L50" s="283">
        <f t="shared" si="6"/>
        <v>45116</v>
      </c>
      <c r="M50" s="574"/>
    </row>
    <row r="51" spans="1:13" ht="15.6">
      <c r="A51" s="3">
        <v>49</v>
      </c>
      <c r="B51" s="473" t="s">
        <v>4018</v>
      </c>
      <c r="C51" s="472" t="s">
        <v>6326</v>
      </c>
      <c r="D51" s="472"/>
      <c r="E51" s="472"/>
      <c r="F51" s="473" t="s">
        <v>5976</v>
      </c>
      <c r="G51" s="299">
        <v>2023</v>
      </c>
      <c r="H51" s="472" t="s">
        <v>746</v>
      </c>
      <c r="I51" s="297" t="s">
        <v>5977</v>
      </c>
      <c r="J51" s="302">
        <v>45095</v>
      </c>
      <c r="K51" s="298" t="s">
        <v>282</v>
      </c>
      <c r="L51" s="283">
        <f t="shared" ref="L51:L53" si="7">IF(K51="O",J51+21,J51+14)</f>
        <v>45116</v>
      </c>
      <c r="M51" s="640" t="s">
        <v>6324</v>
      </c>
    </row>
    <row r="52" spans="1:13" ht="15">
      <c r="A52" s="3">
        <v>50</v>
      </c>
      <c r="B52" s="622" t="s">
        <v>6026</v>
      </c>
      <c r="C52" s="623" t="s">
        <v>6327</v>
      </c>
      <c r="D52" s="623"/>
      <c r="E52" s="623"/>
      <c r="F52" s="622" t="s">
        <v>6031</v>
      </c>
      <c r="G52" s="624">
        <v>2019</v>
      </c>
      <c r="H52" s="623" t="s">
        <v>746</v>
      </c>
      <c r="I52" s="641" t="s">
        <v>6032</v>
      </c>
      <c r="J52" s="302">
        <v>45095</v>
      </c>
      <c r="K52" s="298" t="s">
        <v>282</v>
      </c>
      <c r="L52" s="283">
        <f t="shared" si="7"/>
        <v>45116</v>
      </c>
      <c r="M52" s="574"/>
    </row>
    <row r="53" spans="1:13" ht="15.6">
      <c r="A53" s="3">
        <v>51</v>
      </c>
      <c r="B53" s="444" t="s">
        <v>1975</v>
      </c>
      <c r="C53" s="443"/>
      <c r="D53" s="443">
        <v>30</v>
      </c>
      <c r="E53" s="443"/>
      <c r="F53" s="444" t="s">
        <v>5702</v>
      </c>
      <c r="G53" s="244">
        <v>2022</v>
      </c>
      <c r="H53" s="443" t="s">
        <v>746</v>
      </c>
      <c r="I53" s="246" t="s">
        <v>5953</v>
      </c>
      <c r="J53" s="286">
        <v>45109</v>
      </c>
      <c r="K53" s="281" t="s">
        <v>282</v>
      </c>
      <c r="L53" s="670">
        <f t="shared" si="7"/>
        <v>45130</v>
      </c>
      <c r="M53" s="640"/>
    </row>
    <row r="54" spans="1:13" ht="15">
      <c r="A54" s="3">
        <v>52</v>
      </c>
      <c r="B54" s="444" t="s">
        <v>1975</v>
      </c>
      <c r="C54" s="443"/>
      <c r="D54" s="443">
        <v>31</v>
      </c>
      <c r="E54" s="443"/>
      <c r="F54" s="444" t="s">
        <v>6046</v>
      </c>
      <c r="G54" s="244">
        <v>2021</v>
      </c>
      <c r="H54" s="443" t="s">
        <v>746</v>
      </c>
      <c r="I54" s="246" t="s">
        <v>5851</v>
      </c>
      <c r="J54" s="286">
        <v>45109</v>
      </c>
      <c r="K54" s="281" t="s">
        <v>282</v>
      </c>
      <c r="L54" s="670">
        <f t="shared" si="6"/>
        <v>45130</v>
      </c>
      <c r="M54" s="574"/>
    </row>
    <row r="55" spans="1:13" ht="15">
      <c r="A55" s="3">
        <v>53</v>
      </c>
      <c r="B55" s="448" t="s">
        <v>4019</v>
      </c>
      <c r="C55" s="629" t="s">
        <v>6341</v>
      </c>
      <c r="D55" s="629"/>
      <c r="E55" s="629"/>
      <c r="F55" s="630" t="s">
        <v>6101</v>
      </c>
      <c r="G55" s="631">
        <v>2021</v>
      </c>
      <c r="H55" s="629" t="s">
        <v>727</v>
      </c>
      <c r="I55" s="632" t="s">
        <v>6102</v>
      </c>
      <c r="J55" s="628">
        <v>45109</v>
      </c>
      <c r="K55" s="202" t="s">
        <v>282</v>
      </c>
      <c r="L55" s="670">
        <f t="shared" si="6"/>
        <v>45130</v>
      </c>
      <c r="M55" s="574"/>
    </row>
    <row r="56" spans="1:13" ht="15">
      <c r="A56" s="3">
        <v>54</v>
      </c>
      <c r="B56" s="448" t="s">
        <v>4018</v>
      </c>
      <c r="C56" s="629" t="s">
        <v>6344</v>
      </c>
      <c r="D56" s="629"/>
      <c r="E56" s="629"/>
      <c r="F56" s="630" t="s">
        <v>6103</v>
      </c>
      <c r="G56" s="631">
        <v>2023</v>
      </c>
      <c r="H56" s="629" t="s">
        <v>727</v>
      </c>
      <c r="I56" s="632" t="s">
        <v>6104</v>
      </c>
      <c r="J56" s="628">
        <v>45109</v>
      </c>
      <c r="K56" s="202" t="s">
        <v>282</v>
      </c>
      <c r="L56" s="670">
        <f t="shared" ref="L56:L60" si="8">IF(K56="O",J56+21,J56+14)</f>
        <v>45130</v>
      </c>
      <c r="M56" s="574"/>
    </row>
    <row r="57" spans="1:13" ht="15">
      <c r="A57" s="3">
        <v>55</v>
      </c>
      <c r="B57" s="444" t="s">
        <v>1975</v>
      </c>
      <c r="C57" s="637"/>
      <c r="D57" s="637">
        <v>32</v>
      </c>
      <c r="E57" s="637"/>
      <c r="F57" s="636" t="s">
        <v>3950</v>
      </c>
      <c r="G57" s="638">
        <v>2023</v>
      </c>
      <c r="H57" s="637" t="s">
        <v>5938</v>
      </c>
      <c r="I57" s="649" t="s">
        <v>4454</v>
      </c>
      <c r="J57" s="286">
        <v>45111</v>
      </c>
      <c r="K57" s="281"/>
      <c r="L57" s="283">
        <f t="shared" si="8"/>
        <v>45125</v>
      </c>
      <c r="M57" s="642"/>
    </row>
    <row r="58" spans="1:13" ht="15.6">
      <c r="A58" s="3">
        <v>56</v>
      </c>
      <c r="B58" s="643" t="s">
        <v>4061</v>
      </c>
      <c r="C58" s="644" t="s">
        <v>6343</v>
      </c>
      <c r="D58" s="644"/>
      <c r="E58" s="644"/>
      <c r="F58" s="643" t="s">
        <v>6342</v>
      </c>
      <c r="G58" s="645">
        <v>2023</v>
      </c>
      <c r="H58" s="644" t="s">
        <v>6330</v>
      </c>
      <c r="I58" s="646" t="s">
        <v>6329</v>
      </c>
      <c r="J58" s="647">
        <v>45116</v>
      </c>
      <c r="K58" s="217"/>
      <c r="L58" s="670">
        <f t="shared" si="8"/>
        <v>45130</v>
      </c>
      <c r="M58" s="574"/>
    </row>
    <row r="59" spans="1:13" ht="15">
      <c r="A59" s="3">
        <v>57</v>
      </c>
      <c r="B59" s="648" t="s">
        <v>4018</v>
      </c>
      <c r="C59" s="505" t="s">
        <v>5981</v>
      </c>
      <c r="D59" s="505"/>
      <c r="E59" s="609">
        <v>1</v>
      </c>
      <c r="F59" s="648" t="s">
        <v>6047</v>
      </c>
      <c r="G59" s="189">
        <v>2023</v>
      </c>
      <c r="H59" s="505" t="s">
        <v>746</v>
      </c>
      <c r="I59" s="262" t="s">
        <v>5852</v>
      </c>
      <c r="J59" s="647">
        <v>45116</v>
      </c>
      <c r="K59" s="217" t="s">
        <v>282</v>
      </c>
      <c r="L59" s="671">
        <f t="shared" si="8"/>
        <v>45137</v>
      </c>
      <c r="M59" s="642"/>
    </row>
    <row r="60" spans="1:13" ht="15">
      <c r="A60" s="3">
        <v>58</v>
      </c>
      <c r="B60" s="648" t="s">
        <v>4208</v>
      </c>
      <c r="C60" s="505" t="s">
        <v>1389</v>
      </c>
      <c r="D60" s="505"/>
      <c r="E60" s="505">
        <v>1</v>
      </c>
      <c r="F60" s="648" t="s">
        <v>6045</v>
      </c>
      <c r="G60" s="189">
        <v>2020</v>
      </c>
      <c r="H60" s="505" t="s">
        <v>746</v>
      </c>
      <c r="I60" s="262" t="s">
        <v>5975</v>
      </c>
      <c r="J60" s="647">
        <v>45116</v>
      </c>
      <c r="K60" s="217" t="s">
        <v>282</v>
      </c>
      <c r="L60" s="671">
        <f t="shared" si="8"/>
        <v>45137</v>
      </c>
      <c r="M60" s="574"/>
    </row>
    <row r="61" spans="1:13" ht="15">
      <c r="A61" s="3">
        <v>59</v>
      </c>
      <c r="B61" s="442" t="s">
        <v>4018</v>
      </c>
      <c r="C61" s="441"/>
      <c r="D61" s="441"/>
      <c r="E61" s="441"/>
      <c r="F61" s="442" t="s">
        <v>6331</v>
      </c>
      <c r="G61" s="219">
        <v>2023</v>
      </c>
      <c r="H61" s="441" t="s">
        <v>6332</v>
      </c>
      <c r="I61" s="235" t="s">
        <v>6333</v>
      </c>
      <c r="J61" s="328">
        <v>45123</v>
      </c>
      <c r="K61" s="260" t="s">
        <v>6340</v>
      </c>
      <c r="L61" s="283">
        <f t="shared" ref="L61:L71" si="9">IF(K61="O",J61+21,J61+14)</f>
        <v>45144</v>
      </c>
      <c r="M61" s="574"/>
    </row>
    <row r="62" spans="1:13" ht="15">
      <c r="A62" s="3">
        <v>60</v>
      </c>
      <c r="B62" s="442" t="s">
        <v>4018</v>
      </c>
      <c r="C62" s="441"/>
      <c r="D62" s="441"/>
      <c r="E62" s="441"/>
      <c r="F62" s="442" t="s">
        <v>6334</v>
      </c>
      <c r="G62" s="219">
        <v>2023</v>
      </c>
      <c r="H62" s="441" t="s">
        <v>746</v>
      </c>
      <c r="I62" s="235" t="s">
        <v>6335</v>
      </c>
      <c r="J62" s="328">
        <v>45123</v>
      </c>
      <c r="K62" s="260" t="s">
        <v>6340</v>
      </c>
      <c r="L62" s="283">
        <f t="shared" si="9"/>
        <v>45144</v>
      </c>
      <c r="M62" s="574"/>
    </row>
    <row r="63" spans="1:13" ht="15">
      <c r="A63" s="3">
        <v>61</v>
      </c>
      <c r="B63" s="442" t="s">
        <v>4018</v>
      </c>
      <c r="C63" s="633"/>
      <c r="D63" s="633"/>
      <c r="E63" s="633"/>
      <c r="F63" s="634" t="s">
        <v>6336</v>
      </c>
      <c r="G63" s="635">
        <v>2023</v>
      </c>
      <c r="H63" s="633" t="s">
        <v>746</v>
      </c>
      <c r="I63" s="650" t="s">
        <v>6337</v>
      </c>
      <c r="J63" s="328">
        <v>45123</v>
      </c>
      <c r="K63" s="260" t="s">
        <v>6340</v>
      </c>
      <c r="L63" s="283">
        <f t="shared" si="9"/>
        <v>45144</v>
      </c>
      <c r="M63" s="574"/>
    </row>
    <row r="64" spans="1:13" ht="15">
      <c r="A64" s="3">
        <v>62</v>
      </c>
      <c r="B64" s="634" t="s">
        <v>4018</v>
      </c>
      <c r="C64" s="633"/>
      <c r="D64" s="633"/>
      <c r="E64" s="633"/>
      <c r="F64" s="634" t="s">
        <v>6338</v>
      </c>
      <c r="G64" s="635">
        <v>2023</v>
      </c>
      <c r="H64" s="633" t="s">
        <v>746</v>
      </c>
      <c r="I64" s="650" t="s">
        <v>6339</v>
      </c>
      <c r="J64" s="328">
        <v>45123</v>
      </c>
      <c r="K64" s="260" t="s">
        <v>6340</v>
      </c>
      <c r="L64" s="283">
        <f t="shared" si="9"/>
        <v>45144</v>
      </c>
      <c r="M64" s="574"/>
    </row>
    <row r="65" spans="2:13" ht="15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9"/>
        <v>14</v>
      </c>
      <c r="M65" s="574"/>
    </row>
    <row r="66" spans="2:13" ht="15">
      <c r="B66" s="590"/>
      <c r="C66" s="591"/>
      <c r="D66" s="591"/>
      <c r="E66" s="591"/>
      <c r="F66" s="590"/>
      <c r="G66" s="575"/>
      <c r="H66" s="591"/>
      <c r="I66" s="574"/>
      <c r="J66" s="283"/>
      <c r="K66" s="172"/>
      <c r="L66" s="283">
        <f t="shared" si="9"/>
        <v>14</v>
      </c>
      <c r="M66" s="574"/>
    </row>
    <row r="67" spans="2:13" ht="15">
      <c r="B67" s="590"/>
      <c r="C67" s="591"/>
      <c r="D67" s="591"/>
      <c r="E67" s="591"/>
      <c r="F67" s="590"/>
      <c r="G67" s="575"/>
      <c r="H67" s="591"/>
      <c r="I67" s="574"/>
      <c r="J67" s="283"/>
      <c r="K67" s="172"/>
      <c r="L67" s="283">
        <f t="shared" si="9"/>
        <v>14</v>
      </c>
      <c r="M67" s="574"/>
    </row>
    <row r="68" spans="2:13" ht="15">
      <c r="B68" s="590"/>
      <c r="C68" s="591"/>
      <c r="D68" s="591"/>
      <c r="E68" s="591"/>
      <c r="F68" s="590"/>
      <c r="G68" s="575"/>
      <c r="H68" s="591"/>
      <c r="I68" s="574"/>
      <c r="J68" s="283"/>
      <c r="K68" s="172"/>
      <c r="L68" s="283">
        <f t="shared" si="9"/>
        <v>14</v>
      </c>
      <c r="M68" s="574"/>
    </row>
    <row r="69" spans="2:13" ht="15">
      <c r="B69" s="590"/>
      <c r="C69" s="591"/>
      <c r="D69" s="591"/>
      <c r="E69" s="591"/>
      <c r="F69" s="590"/>
      <c r="G69" s="575"/>
      <c r="H69" s="591"/>
      <c r="I69" s="574"/>
      <c r="J69" s="283"/>
      <c r="K69" s="172"/>
      <c r="L69" s="283">
        <f t="shared" si="9"/>
        <v>14</v>
      </c>
      <c r="M69" s="574"/>
    </row>
    <row r="70" spans="2:13" ht="15">
      <c r="B70" s="590"/>
      <c r="C70" s="591"/>
      <c r="D70" s="591"/>
      <c r="E70" s="591"/>
      <c r="F70" s="590"/>
      <c r="G70" s="575"/>
      <c r="H70" s="591"/>
      <c r="I70" s="9"/>
      <c r="J70" s="283"/>
      <c r="K70" s="172"/>
      <c r="L70" s="283">
        <f t="shared" si="9"/>
        <v>14</v>
      </c>
      <c r="M70" s="574"/>
    </row>
    <row r="71" spans="2:13" ht="15">
      <c r="B71" s="590"/>
      <c r="C71" s="591"/>
      <c r="D71" s="591"/>
      <c r="E71" s="591"/>
      <c r="F71" s="590"/>
      <c r="G71" s="575"/>
      <c r="H71" s="591"/>
      <c r="I71" s="9"/>
      <c r="J71" s="283"/>
      <c r="K71" s="172"/>
      <c r="L71" s="283">
        <f t="shared" si="9"/>
        <v>14</v>
      </c>
      <c r="M71" s="574"/>
    </row>
    <row r="72" spans="2:13" ht="15">
      <c r="B72" s="590"/>
      <c r="C72" s="591"/>
      <c r="D72" s="591"/>
      <c r="E72" s="591"/>
      <c r="F72" s="590"/>
      <c r="G72" s="575"/>
      <c r="H72" s="591"/>
      <c r="I72" s="574"/>
      <c r="J72" s="283"/>
      <c r="K72" s="172"/>
      <c r="L72" s="283">
        <f t="shared" si="6"/>
        <v>14</v>
      </c>
      <c r="M72" s="574"/>
    </row>
    <row r="73" spans="2:13" ht="15">
      <c r="B73" s="590"/>
      <c r="C73" s="591"/>
      <c r="D73" s="591"/>
      <c r="E73" s="591"/>
      <c r="F73" s="590"/>
      <c r="G73" s="575"/>
      <c r="H73" s="591"/>
      <c r="I73" s="574"/>
      <c r="J73" s="283"/>
      <c r="K73" s="172"/>
      <c r="L73" s="283">
        <f t="shared" si="6"/>
        <v>14</v>
      </c>
      <c r="M73" s="574"/>
    </row>
    <row r="74" spans="2:13" ht="15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 ht="15">
      <c r="B75" s="443">
        <v>2023</v>
      </c>
      <c r="C75" s="502">
        <v>62</v>
      </c>
      <c r="D75" s="502" t="s">
        <v>3581</v>
      </c>
      <c r="E75" s="501"/>
      <c r="F75" s="500"/>
      <c r="G75" s="8"/>
      <c r="H75" s="501"/>
      <c r="I75" s="9"/>
      <c r="J75" s="283"/>
      <c r="K75" s="172"/>
      <c r="L75" s="283">
        <f t="shared" si="5"/>
        <v>14</v>
      </c>
      <c r="M75" s="9"/>
    </row>
    <row r="76" spans="2:13" ht="15">
      <c r="B76" s="549" t="s">
        <v>4050</v>
      </c>
      <c r="C76" s="443">
        <v>32</v>
      </c>
      <c r="D76" s="443" t="s">
        <v>3582</v>
      </c>
      <c r="E76" s="501"/>
      <c r="F76" s="500"/>
      <c r="G76" s="8"/>
      <c r="H76" s="501"/>
      <c r="I76" s="9"/>
      <c r="J76" s="283"/>
      <c r="K76" s="172"/>
      <c r="L76" s="283">
        <f t="shared" si="5"/>
        <v>14</v>
      </c>
      <c r="M76" s="9"/>
    </row>
    <row r="77" spans="2:13" ht="15">
      <c r="B77" s="505">
        <f>(C75/110)*100</f>
        <v>56.36363636363636</v>
      </c>
      <c r="C77" s="443">
        <f>C76*100/C75</f>
        <v>51.612903225806448</v>
      </c>
      <c r="D77" s="443" t="s">
        <v>1073</v>
      </c>
      <c r="E77" s="501"/>
      <c r="F77" s="500"/>
      <c r="G77" s="8"/>
      <c r="H77" s="501"/>
      <c r="I77" s="9"/>
      <c r="J77" s="283"/>
      <c r="K77" s="172"/>
      <c r="L77" s="283">
        <f t="shared" si="5"/>
        <v>14</v>
      </c>
      <c r="M77" s="9"/>
    </row>
    <row r="78" spans="2:13" ht="15">
      <c r="B78" s="618">
        <v>2023</v>
      </c>
      <c r="C78" s="619">
        <v>4</v>
      </c>
      <c r="D78" s="619" t="s">
        <v>3581</v>
      </c>
      <c r="E78" s="501"/>
      <c r="F78" s="500"/>
      <c r="G78" s="8"/>
      <c r="H78" s="501"/>
      <c r="I78" s="9"/>
      <c r="J78" s="283"/>
      <c r="K78" s="172"/>
      <c r="L78" s="283">
        <f t="shared" si="5"/>
        <v>14</v>
      </c>
      <c r="M78" s="9"/>
    </row>
    <row r="79" spans="2:13" ht="15">
      <c r="B79" s="620" t="s">
        <v>5917</v>
      </c>
      <c r="C79" s="618">
        <v>3</v>
      </c>
      <c r="D79" s="618" t="s">
        <v>3582</v>
      </c>
      <c r="E79" s="501"/>
      <c r="F79" s="500"/>
      <c r="G79" s="8"/>
      <c r="H79" s="501"/>
      <c r="I79" s="9"/>
      <c r="J79" s="283"/>
      <c r="K79" s="172"/>
      <c r="L79" s="283">
        <f t="shared" si="5"/>
        <v>14</v>
      </c>
      <c r="M79" s="9"/>
    </row>
    <row r="80" spans="2:13" ht="15">
      <c r="B80" s="449">
        <f>(C78/36)*100</f>
        <v>11.111111111111111</v>
      </c>
      <c r="C80" s="618">
        <f>C79*100/C78</f>
        <v>75</v>
      </c>
      <c r="D80" s="618" t="s">
        <v>1073</v>
      </c>
      <c r="E80" s="501"/>
      <c r="F80" s="500"/>
      <c r="G80" s="8"/>
      <c r="H80" s="501"/>
      <c r="I80" s="9"/>
      <c r="J80" s="283"/>
      <c r="K80" s="172"/>
      <c r="L80" s="283">
        <f t="shared" si="5"/>
        <v>14</v>
      </c>
      <c r="M80" s="9"/>
    </row>
    <row r="81" spans="2:13" ht="15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5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5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ref="L83:L119" si="10">IF(K83="O",J83+21,J83+14)</f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10"/>
        <v>14</v>
      </c>
      <c r="M84" s="9"/>
    </row>
    <row r="85" spans="2:13" ht="15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10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10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10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10"/>
        <v>14</v>
      </c>
      <c r="M88" s="9"/>
    </row>
    <row r="89" spans="2:13" ht="15">
      <c r="B89" s="500"/>
      <c r="C89" s="501"/>
      <c r="D89" s="501"/>
      <c r="E89" s="501"/>
      <c r="F89" s="503"/>
      <c r="G89" s="8"/>
      <c r="H89" s="501"/>
      <c r="I89" s="9"/>
      <c r="J89" s="283"/>
      <c r="K89" s="172"/>
      <c r="L89" s="283">
        <f t="shared" si="10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10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172"/>
      <c r="L91" s="283">
        <f t="shared" si="10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0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10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172"/>
      <c r="L94" s="283">
        <f t="shared" si="10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10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10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10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10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10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10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10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10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10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10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10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10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10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10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10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0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0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0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0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0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0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0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0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0"/>
        <v>14</v>
      </c>
      <c r="M119" s="9"/>
    </row>
    <row r="120" spans="2:13">
      <c r="J120" s="283"/>
    </row>
    <row r="121" spans="2:13">
      <c r="J121" s="283"/>
    </row>
    <row r="122" spans="2:13">
      <c r="J122" s="283"/>
    </row>
    <row r="123" spans="2:13">
      <c r="J123" s="283"/>
    </row>
    <row r="124" spans="2:13">
      <c r="J124" s="283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 s="3" customFormat="1">
      <c r="B129" s="1"/>
      <c r="F129" s="1"/>
      <c r="I129" s="1"/>
      <c r="J129" s="283"/>
      <c r="L129" s="284"/>
      <c r="M129" s="1"/>
    </row>
    <row r="130" spans="2:13" s="3" customFormat="1">
      <c r="B130" s="1"/>
      <c r="F130" s="1"/>
      <c r="I130" s="1"/>
      <c r="J130" s="283"/>
      <c r="L130" s="284"/>
      <c r="M130" s="1"/>
    </row>
  </sheetData>
  <autoFilter ref="B2:N119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J7" sqref="J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</row>
    <row r="2" spans="1:12" ht="15" thickBot="1">
      <c r="B2" s="151" t="s">
        <v>36</v>
      </c>
      <c r="C2" s="151" t="s">
        <v>466</v>
      </c>
      <c r="D2" s="151" t="s">
        <v>5983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5918</v>
      </c>
      <c r="C3" s="480"/>
      <c r="D3" s="480" t="s">
        <v>5984</v>
      </c>
      <c r="E3" s="306" t="s">
        <v>5985</v>
      </c>
      <c r="F3" s="305">
        <v>2012</v>
      </c>
      <c r="G3" s="480" t="s">
        <v>1046</v>
      </c>
      <c r="H3" s="595" t="s">
        <v>5919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481" t="s">
        <v>5918</v>
      </c>
      <c r="C4" s="603"/>
      <c r="D4" s="480" t="s">
        <v>5984</v>
      </c>
      <c r="E4" s="306" t="s">
        <v>5986</v>
      </c>
      <c r="F4" s="305">
        <v>1993</v>
      </c>
      <c r="G4" s="480" t="s">
        <v>5968</v>
      </c>
      <c r="H4" s="595" t="s">
        <v>5969</v>
      </c>
      <c r="I4" s="596">
        <v>45067</v>
      </c>
      <c r="J4" s="597" t="s">
        <v>5970</v>
      </c>
      <c r="K4" s="331">
        <f t="shared" si="0"/>
        <v>45088</v>
      </c>
      <c r="L4" s="122"/>
    </row>
    <row r="5" spans="1:12" ht="15">
      <c r="A5" s="3">
        <v>3</v>
      </c>
      <c r="B5" s="481" t="s">
        <v>5918</v>
      </c>
      <c r="C5" s="480"/>
      <c r="D5" s="480" t="s">
        <v>5984</v>
      </c>
      <c r="E5" s="481" t="s">
        <v>5987</v>
      </c>
      <c r="F5" s="305">
        <v>2013</v>
      </c>
      <c r="G5" s="480" t="s">
        <v>1046</v>
      </c>
      <c r="H5" s="595" t="s">
        <v>5988</v>
      </c>
      <c r="I5" s="596">
        <v>45088</v>
      </c>
      <c r="J5" s="597" t="s">
        <v>6020</v>
      </c>
      <c r="K5" s="331">
        <f t="shared" si="0"/>
        <v>45109</v>
      </c>
      <c r="L5" s="9"/>
    </row>
    <row r="6" spans="1:12" ht="15">
      <c r="A6" s="3">
        <v>4</v>
      </c>
      <c r="B6" s="540" t="s">
        <v>5918</v>
      </c>
      <c r="C6" s="536"/>
      <c r="D6" s="536" t="s">
        <v>5984</v>
      </c>
      <c r="E6" s="540" t="s">
        <v>6098</v>
      </c>
      <c r="F6" s="535">
        <v>1994</v>
      </c>
      <c r="G6" s="536" t="s">
        <v>6099</v>
      </c>
      <c r="H6" s="608" t="s">
        <v>6100</v>
      </c>
      <c r="I6" s="627">
        <v>45109</v>
      </c>
      <c r="J6" s="604" t="s">
        <v>6328</v>
      </c>
      <c r="K6" s="538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5991</v>
      </c>
      <c r="H276" s="8">
        <v>2020</v>
      </c>
      <c r="I276" s="501" t="s">
        <v>1046</v>
      </c>
      <c r="J276" s="173" t="s">
        <v>5992</v>
      </c>
      <c r="K276" s="8"/>
      <c r="L276" s="173" t="s">
        <v>6095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6034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8" t="s">
        <v>5950</v>
      </c>
      <c r="I108" s="538">
        <v>45064</v>
      </c>
      <c r="J108" s="537"/>
    </row>
    <row r="109" spans="1:10">
      <c r="A109" s="150">
        <v>24</v>
      </c>
      <c r="B109" s="547" t="s">
        <v>6034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6034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6034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6034</v>
      </c>
      <c r="C112" s="535">
        <v>1</v>
      </c>
      <c r="D112" s="541" t="s">
        <v>805</v>
      </c>
      <c r="E112" s="540" t="s">
        <v>5989</v>
      </c>
      <c r="F112" s="535">
        <v>2022</v>
      </c>
      <c r="G112" s="536" t="s">
        <v>1046</v>
      </c>
      <c r="H112" s="542" t="s">
        <v>5990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4"/>
      <c r="C1" s="654"/>
      <c r="D1" s="654"/>
      <c r="E1" s="654"/>
      <c r="F1" s="654"/>
      <c r="G1" s="654"/>
      <c r="H1" s="65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2023-07-23T15:27:35Z</dcterms:modified>
  <cp:version>1000.0100.01</cp:version>
</cp:coreProperties>
</file>