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259423D-4894-4B40-ACA9-8B96C03102E5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26" l="1"/>
  <c r="E73" i="26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<sst xmlns="http://schemas.openxmlformats.org/spreadsheetml/2006/main" count="10705" uniqueCount="5089">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</sst>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1">
        <v>2019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4"/>
      <c r="C1" s="704"/>
      <c r="D1" s="704"/>
      <c r="E1" s="704"/>
      <c r="F1" s="704"/>
      <c r="G1" s="704"/>
      <c r="H1" s="70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7" t="s">
        <v>327</v>
      </c>
      <c r="B1" s="708"/>
      <c r="C1" s="708"/>
      <c r="D1" s="708"/>
      <c r="E1" s="70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0" t="s">
        <v>403</v>
      </c>
      <c r="E2" s="71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6" t="s">
        <v>519</v>
      </c>
      <c r="B105" s="717"/>
      <c r="C105" s="718"/>
      <c r="D105" s="705">
        <f>SUM(D4:D104)</f>
        <v>1832000</v>
      </c>
      <c r="E105" s="70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2">
        <v>2020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3">
        <v>2021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30" activePane="bottomLeft" state="frozen"/>
      <selection pane="bottomLeft" activeCell="E45" sqref="E4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 ht="15" thickBot="1">
      <c r="B2" s="151" t="s">
        <v>36</v>
      </c>
      <c r="C2" s="679" t="s">
        <v>5065</v>
      </c>
      <c r="D2" s="679" t="s">
        <v>5067</v>
      </c>
      <c r="E2" s="680" t="s">
        <v>5066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5070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5057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>
        <v>102</v>
      </c>
      <c r="D43" s="590">
        <v>269</v>
      </c>
      <c r="E43" s="683">
        <f t="shared" ref="E43" si="4">(C43/D43)*100</f>
        <v>37.918215613382898</v>
      </c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5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5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5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5060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5059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6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5061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6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5058</v>
      </c>
      <c r="H55" s="444" t="s">
        <v>5062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7">IF(M55="O",L55+21,L55+14)</f>
        <v>45304</v>
      </c>
      <c r="O55" s="614" t="s">
        <v>5069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6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6"/>
        <v>45319</v>
      </c>
      <c r="O57" s="567"/>
    </row>
    <row r="58" spans="1:15" ht="15.6">
      <c r="A58" s="3">
        <v>7</v>
      </c>
      <c r="B58" s="692" t="s">
        <v>5057</v>
      </c>
      <c r="C58" s="690"/>
      <c r="D58" s="690"/>
      <c r="E58" s="691"/>
      <c r="F58" s="690">
        <v>6</v>
      </c>
      <c r="G58" s="690" t="s">
        <v>5071</v>
      </c>
      <c r="H58" s="692" t="s">
        <v>5055</v>
      </c>
      <c r="I58" s="693">
        <v>2023</v>
      </c>
      <c r="J58" s="690" t="s">
        <v>746</v>
      </c>
      <c r="K58" s="343" t="s">
        <v>5056</v>
      </c>
      <c r="L58" s="329">
        <v>45304</v>
      </c>
      <c r="M58" s="340" t="s">
        <v>282</v>
      </c>
      <c r="N58" s="283">
        <f t="shared" si="6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8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6"/>
        <v>45325</v>
      </c>
      <c r="O59" s="614" t="s">
        <v>5069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6"/>
        <v>45340</v>
      </c>
      <c r="O60" s="595" t="s">
        <v>5079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8"/>
        <v>84.910485933503836</v>
      </c>
      <c r="F61" s="472"/>
      <c r="G61" s="472" t="s">
        <v>4956</v>
      </c>
      <c r="H61" s="300" t="s">
        <v>212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6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8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6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8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6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8"/>
        <v>10.801393728222997</v>
      </c>
      <c r="F64" s="611"/>
      <c r="G64" s="611" t="s">
        <v>4956</v>
      </c>
      <c r="H64" s="610" t="s">
        <v>5086</v>
      </c>
      <c r="I64" s="612">
        <v>2021</v>
      </c>
      <c r="J64" s="611" t="s">
        <v>727</v>
      </c>
      <c r="K64" s="297" t="s">
        <v>5054</v>
      </c>
      <c r="L64" s="302">
        <v>45319</v>
      </c>
      <c r="M64" s="298" t="s">
        <v>282</v>
      </c>
      <c r="N64" s="283">
        <f t="shared" si="6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8"/>
        <v>0.22421524663677131</v>
      </c>
      <c r="F65" s="611"/>
      <c r="G65" s="611" t="s">
        <v>312</v>
      </c>
      <c r="H65" s="610" t="s">
        <v>5072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6"/>
        <v>45340</v>
      </c>
      <c r="O65" s="657"/>
    </row>
    <row r="66" spans="1:15" ht="15.6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8"/>
        <v>12.990936555891238</v>
      </c>
      <c r="F66" s="611"/>
      <c r="G66" s="611" t="s">
        <v>312</v>
      </c>
      <c r="H66" s="610" t="s">
        <v>5068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6"/>
        <v>45349</v>
      </c>
      <c r="O66" s="657"/>
    </row>
    <row r="67" spans="1:15" ht="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5073</v>
      </c>
      <c r="I67" s="244">
        <v>2023</v>
      </c>
      <c r="J67" s="443" t="s">
        <v>1268</v>
      </c>
      <c r="K67" s="246" t="s">
        <v>5074</v>
      </c>
      <c r="L67" s="286">
        <v>45328</v>
      </c>
      <c r="M67" s="281" t="s">
        <v>734</v>
      </c>
      <c r="N67" s="283">
        <f t="shared" si="6"/>
        <v>45349</v>
      </c>
      <c r="O67" s="479"/>
    </row>
    <row r="68" spans="1:15" ht="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8"/>
        <v>9.7345132743362832</v>
      </c>
      <c r="F68" s="611"/>
      <c r="G68" s="611" t="s">
        <v>4997</v>
      </c>
      <c r="H68" s="610" t="s">
        <v>5075</v>
      </c>
      <c r="I68" s="612">
        <v>2021</v>
      </c>
      <c r="J68" s="611" t="s">
        <v>727</v>
      </c>
      <c r="K68" s="297" t="s">
        <v>5076</v>
      </c>
      <c r="L68" s="302">
        <v>45328</v>
      </c>
      <c r="M68" s="298" t="s">
        <v>734</v>
      </c>
      <c r="N68" s="283">
        <f t="shared" si="6"/>
        <v>45349</v>
      </c>
      <c r="O68" s="479"/>
    </row>
    <row r="69" spans="1:15" ht="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8"/>
        <v>4.0100250626566414</v>
      </c>
      <c r="F69" s="611"/>
      <c r="G69" s="611" t="s">
        <v>4997</v>
      </c>
      <c r="H69" s="610" t="s">
        <v>5077</v>
      </c>
      <c r="I69" s="612">
        <v>2021</v>
      </c>
      <c r="J69" s="611" t="s">
        <v>727</v>
      </c>
      <c r="K69" s="297" t="s">
        <v>5078</v>
      </c>
      <c r="L69" s="302">
        <v>45328</v>
      </c>
      <c r="M69" s="298" t="s">
        <v>734</v>
      </c>
      <c r="N69" s="283">
        <f t="shared" si="6"/>
        <v>45349</v>
      </c>
      <c r="O69" s="479"/>
    </row>
    <row r="70" spans="1:15" ht="15.6">
      <c r="A70" s="3">
        <v>19</v>
      </c>
      <c r="B70" s="695" t="s">
        <v>4018</v>
      </c>
      <c r="C70" s="696">
        <v>44</v>
      </c>
      <c r="D70" s="696">
        <v>383</v>
      </c>
      <c r="E70" s="697">
        <f t="shared" si="8"/>
        <v>11.488250652741515</v>
      </c>
      <c r="F70" s="696"/>
      <c r="G70" s="696" t="s">
        <v>5087</v>
      </c>
      <c r="H70" s="695" t="s">
        <v>5080</v>
      </c>
      <c r="I70" s="698">
        <v>2023</v>
      </c>
      <c r="J70" s="696" t="s">
        <v>746</v>
      </c>
      <c r="K70" s="235" t="s">
        <v>5081</v>
      </c>
      <c r="L70" s="328">
        <v>45338</v>
      </c>
      <c r="M70" s="260" t="s">
        <v>734</v>
      </c>
      <c r="N70" s="283">
        <f t="shared" ref="N70:N71" si="9">IF(M70="O",L70+21,L70+14)</f>
        <v>45359</v>
      </c>
      <c r="O70" s="700">
        <v>45360</v>
      </c>
    </row>
    <row r="71" spans="1:15" ht="15">
      <c r="A71" s="3">
        <v>20</v>
      </c>
      <c r="B71" s="695" t="s">
        <v>4061</v>
      </c>
      <c r="C71" s="696">
        <v>71</v>
      </c>
      <c r="D71" s="696">
        <v>415</v>
      </c>
      <c r="E71" s="697">
        <f t="shared" si="8"/>
        <v>17.108433734939759</v>
      </c>
      <c r="F71" s="696"/>
      <c r="G71" s="696" t="s">
        <v>5087</v>
      </c>
      <c r="H71" s="695" t="s">
        <v>5082</v>
      </c>
      <c r="I71" s="698">
        <v>2023</v>
      </c>
      <c r="J71" s="696" t="s">
        <v>746</v>
      </c>
      <c r="K71" s="235" t="s">
        <v>5083</v>
      </c>
      <c r="L71" s="328">
        <v>45338</v>
      </c>
      <c r="M71" s="260" t="s">
        <v>734</v>
      </c>
      <c r="N71" s="283">
        <f t="shared" si="9"/>
        <v>45359</v>
      </c>
      <c r="O71" s="700">
        <v>45360</v>
      </c>
    </row>
    <row r="72" spans="1:15" ht="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10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 ht="15">
      <c r="A73" s="3">
        <v>22</v>
      </c>
      <c r="B73" s="695" t="s">
        <v>4018</v>
      </c>
      <c r="C73" s="696">
        <v>46</v>
      </c>
      <c r="D73" s="696">
        <v>277</v>
      </c>
      <c r="E73" s="697">
        <f t="shared" si="8"/>
        <v>16.60649819494585</v>
      </c>
      <c r="F73" s="696"/>
      <c r="G73" s="696" t="s">
        <v>5088</v>
      </c>
      <c r="H73" s="695" t="s">
        <v>5084</v>
      </c>
      <c r="I73" s="698">
        <v>2023</v>
      </c>
      <c r="J73" s="696" t="s">
        <v>746</v>
      </c>
      <c r="K73" s="699" t="s">
        <v>5085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1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1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1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1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1"/>
        <v>14</v>
      </c>
      <c r="O78" s="567"/>
    </row>
    <row r="79" spans="1:15" ht="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1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1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1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1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1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1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1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1"/>
        <v>14</v>
      </c>
      <c r="O86" s="638"/>
    </row>
    <row r="87" spans="1:15" ht="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1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1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1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1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1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1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1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1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1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1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1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1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1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1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1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1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1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1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1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1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1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1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1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1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1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1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1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1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1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1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1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1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1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1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1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1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1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1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1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1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1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1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1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1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1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1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1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1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1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1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1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2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2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2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2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2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2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2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2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2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2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2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2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2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2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3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3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3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3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3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3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3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4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4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5062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5063</v>
      </c>
    </row>
    <row r="128" spans="1:10">
      <c r="A128" s="150">
        <v>5</v>
      </c>
      <c r="B128" s="588" t="s">
        <v>4013</v>
      </c>
      <c r="C128" s="256">
        <v>1</v>
      </c>
      <c r="D128" s="462" t="s">
        <v>5064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2024-03-07T10:44:29Z</dcterms:modified>
  <cp:version>1000.0100.01</cp:version>
</cp:coreProperties>
</file>