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0DDDF108-4B7E-46F5-B75A-4450ADE6B641}" xr6:coauthVersionLast="47" xr6:coauthVersionMax="47" xr10:uidLastSave="{00000000-0000-0000-0000-000000000000}"/>
  <bookViews>
    <workbookView xWindow="28680" yWindow="-120" windowWidth="29040" windowHeight="15840" tabRatio="733" activeTab="5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23" sheetId="22" r:id="rId5"/>
    <sheet name="LIB_24" sheetId="26" r:id="rId6"/>
    <sheet name="ENG" sheetId="25" r:id="rId7"/>
    <sheet name="Retry" sheetId="12" r:id="rId8"/>
    <sheet name="LIB_Complete" sheetId="13" r:id="rId9"/>
    <sheet name="BookOlim" sheetId="17" r:id="rId10"/>
    <sheet name="EBSLang" sheetId="18" r:id="rId11"/>
    <sheet name="Eng.Reading" sheetId="20" r:id="rId12"/>
    <sheet name="H English" sheetId="5" r:id="rId13"/>
    <sheet name="키출판" sheetId="23" r:id="rId14"/>
    <sheet name="황보름" sheetId="21" r:id="rId15"/>
    <sheet name="Hope" sheetId="2" r:id="rId16"/>
    <sheet name="아이뉴턴" sheetId="6" r:id="rId17"/>
    <sheet name="H IT" sheetId="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4" hidden="1">'23'!$B$2:$N$130</definedName>
    <definedName name="_xlnm._FilterDatabase" localSheetId="9" hidden="1">BookOlim!$B$2:$H$380</definedName>
    <definedName name="_xlnm._FilterDatabase" localSheetId="6" hidden="1">ENG!$B$2:$M$96</definedName>
    <definedName name="_xlnm._FilterDatabase" localSheetId="5" hidden="1">LIB_24!$B$2:$P$144</definedName>
    <definedName name="_xlnm._FilterDatabase" localSheetId="7" hidden="1">Retry!$C$2:$L$181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15" i="26" l="1"/>
  <c r="N115" i="26"/>
  <c r="E116" i="26"/>
  <c r="N116" i="26"/>
  <c r="E117" i="26"/>
  <c r="N117" i="26"/>
  <c r="E118" i="26"/>
  <c r="N118" i="26"/>
  <c r="E119" i="26"/>
  <c r="N119" i="26"/>
  <c r="E120" i="26"/>
  <c r="N120" i="26"/>
  <c r="N121" i="26"/>
  <c r="N122" i="26"/>
  <c r="B123" i="26"/>
  <c r="C123" i="26"/>
  <c r="N123" i="26"/>
  <c r="N124" i="26"/>
  <c r="N125" i="26"/>
  <c r="B126" i="26"/>
  <c r="C126" i="26"/>
  <c r="N126" i="26"/>
  <c r="E104" i="26"/>
  <c r="E103" i="26"/>
  <c r="E102" i="26"/>
  <c r="N101" i="26"/>
  <c r="E101" i="26"/>
  <c r="N100" i="26"/>
  <c r="E100" i="26"/>
  <c r="N99" i="26"/>
  <c r="E99" i="26"/>
  <c r="N98" i="26"/>
  <c r="E98" i="26"/>
  <c r="N97" i="26"/>
  <c r="E97" i="26"/>
  <c r="N96" i="26"/>
  <c r="E96" i="26"/>
  <c r="N95" i="26"/>
  <c r="E95" i="26"/>
  <c r="N94" i="26"/>
  <c r="E94" i="26"/>
  <c r="N93" i="26"/>
  <c r="E93" i="26"/>
  <c r="N92" i="26"/>
  <c r="E92" i="26"/>
  <c r="N91" i="26"/>
  <c r="E91" i="26"/>
  <c r="N90" i="26"/>
  <c r="E90" i="26"/>
  <c r="N89" i="26"/>
  <c r="E89" i="26"/>
  <c r="N88" i="26"/>
  <c r="E88" i="26"/>
  <c r="N87" i="26"/>
  <c r="E87" i="26"/>
  <c r="E78" i="26"/>
  <c r="N65" i="26"/>
  <c r="E65" i="26"/>
  <c r="E66" i="26"/>
  <c r="N66" i="26"/>
  <c r="E67" i="26"/>
  <c r="N67" i="26"/>
  <c r="E68" i="26"/>
  <c r="N68" i="26"/>
  <c r="E69" i="26"/>
  <c r="N69" i="26"/>
  <c r="N70" i="26"/>
  <c r="E71" i="26"/>
  <c r="N71" i="26"/>
  <c r="E72" i="26"/>
  <c r="N72" i="26"/>
  <c r="E73" i="26"/>
  <c r="N73" i="26"/>
  <c r="N84" i="26" l="1"/>
  <c r="E84" i="26"/>
  <c r="N83" i="26"/>
  <c r="E83" i="26"/>
  <c r="E86" i="26"/>
  <c r="E85" i="26"/>
  <c r="N82" i="26"/>
  <c r="E82" i="26"/>
  <c r="N81" i="26"/>
  <c r="E81" i="26"/>
  <c r="N80" i="26"/>
  <c r="E80" i="26"/>
  <c r="N79" i="26"/>
  <c r="E79" i="26"/>
  <c r="N78" i="26"/>
  <c r="N77" i="26"/>
  <c r="E77" i="26"/>
  <c r="N76" i="26"/>
  <c r="E76" i="26"/>
  <c r="E64" i="26"/>
  <c r="E74" i="26"/>
  <c r="N74" i="26"/>
  <c r="E114" i="26"/>
  <c r="E113" i="26"/>
  <c r="E112" i="26"/>
  <c r="E111" i="26"/>
  <c r="E110" i="26"/>
  <c r="E109" i="26"/>
  <c r="N86" i="26" l="1"/>
  <c r="N85" i="26"/>
  <c r="E63" i="26"/>
  <c r="E75" i="26"/>
  <c r="E62" i="26"/>
  <c r="E61" i="26"/>
  <c r="E60" i="26"/>
  <c r="N59" i="26"/>
  <c r="E59" i="26"/>
  <c r="E39" i="26"/>
  <c r="E40" i="26"/>
  <c r="E38" i="26"/>
  <c r="E37" i="26"/>
  <c r="N108" i="26"/>
  <c r="E108" i="26"/>
  <c r="N107" i="26"/>
  <c r="E107" i="26"/>
  <c r="N106" i="26"/>
  <c r="E106" i="26"/>
  <c r="N105" i="26"/>
  <c r="E105" i="26"/>
  <c r="N104" i="26"/>
  <c r="N103" i="26"/>
  <c r="N102" i="26"/>
  <c r="N75" i="26"/>
  <c r="N31" i="26"/>
  <c r="N58" i="26" l="1"/>
  <c r="E58" i="26"/>
  <c r="N57" i="26"/>
  <c r="E57" i="26"/>
  <c r="N60" i="26"/>
  <c r="N61" i="26"/>
  <c r="N62" i="26"/>
  <c r="N63" i="26"/>
  <c r="N64" i="26"/>
  <c r="N56" i="26"/>
  <c r="E56" i="26"/>
  <c r="N55" i="26"/>
  <c r="E55" i="26"/>
  <c r="N54" i="26"/>
  <c r="E54" i="26"/>
  <c r="N53" i="26"/>
  <c r="E53" i="26"/>
  <c r="N52" i="26"/>
  <c r="N51" i="26"/>
  <c r="N50" i="26"/>
  <c r="N42" i="26"/>
  <c r="E42" i="26"/>
  <c r="E43" i="26"/>
  <c r="E41" i="26" l="1"/>
  <c r="N34" i="26" l="1"/>
  <c r="N20" i="26"/>
  <c r="N48" i="26"/>
  <c r="N49" i="26"/>
  <c r="N35" i="26"/>
  <c r="N43" i="26"/>
  <c r="N47" i="26"/>
  <c r="N46" i="26"/>
  <c r="N36" i="26"/>
  <c r="N41" i="26"/>
  <c r="N40" i="26"/>
  <c r="N39" i="26"/>
  <c r="N38" i="26"/>
  <c r="N37" i="26"/>
  <c r="N45" i="26"/>
  <c r="N44" i="26"/>
  <c r="N153" i="26"/>
  <c r="N152" i="26"/>
  <c r="N151" i="26"/>
  <c r="N150" i="26"/>
  <c r="N149" i="26"/>
  <c r="N148" i="26"/>
  <c r="N147" i="26"/>
  <c r="N146" i="26"/>
  <c r="N145" i="26"/>
  <c r="L89" i="22"/>
  <c r="L88" i="22"/>
  <c r="L87" i="22"/>
  <c r="L86" i="22"/>
  <c r="L90" i="22"/>
  <c r="N22" i="26"/>
  <c r="N21" i="26"/>
  <c r="N19" i="26"/>
  <c r="N18" i="26"/>
  <c r="N17" i="26"/>
  <c r="N16" i="26"/>
  <c r="N15" i="26"/>
  <c r="N14" i="26"/>
  <c r="N13" i="26"/>
  <c r="N12" i="26"/>
  <c r="N11" i="26"/>
  <c r="N10" i="26"/>
  <c r="N9" i="26"/>
  <c r="N8" i="26"/>
  <c r="L85" i="22"/>
  <c r="B30" i="25"/>
  <c r="C10" i="25"/>
  <c r="B10" i="25"/>
  <c r="N130" i="26"/>
  <c r="N131" i="26"/>
  <c r="N132" i="26"/>
  <c r="N133" i="26"/>
  <c r="N134" i="26"/>
  <c r="N135" i="26"/>
  <c r="N136" i="26"/>
  <c r="N137" i="26"/>
  <c r="N138" i="26"/>
  <c r="N139" i="26"/>
  <c r="N140" i="26"/>
  <c r="N141" i="26"/>
  <c r="N142" i="26"/>
  <c r="N143" i="26"/>
  <c r="N144" i="26"/>
  <c r="N129" i="26"/>
  <c r="N128" i="26"/>
  <c r="N127" i="26"/>
  <c r="N114" i="26"/>
  <c r="N113" i="26"/>
  <c r="N112" i="26"/>
  <c r="N111" i="26"/>
  <c r="N110" i="26"/>
  <c r="N109" i="26"/>
  <c r="N33" i="26"/>
  <c r="N32" i="26"/>
  <c r="N30" i="26"/>
  <c r="N29" i="26"/>
  <c r="N28" i="26"/>
  <c r="N27" i="26"/>
  <c r="N26" i="26"/>
  <c r="N25" i="26"/>
  <c r="N24" i="26"/>
  <c r="N23" i="26"/>
  <c r="N7" i="26"/>
  <c r="N6" i="26"/>
  <c r="N5" i="26"/>
  <c r="N4" i="26"/>
  <c r="N3" i="26"/>
  <c r="L84" i="22"/>
  <c r="L83" i="22"/>
  <c r="L82" i="22"/>
  <c r="L81" i="22"/>
  <c r="L80" i="22"/>
  <c r="L79" i="22"/>
  <c r="L78" i="22"/>
  <c r="L77" i="22"/>
  <c r="L76" i="22"/>
  <c r="L75" i="22"/>
  <c r="L74" i="22"/>
  <c r="L73" i="22"/>
  <c r="L72" i="22"/>
  <c r="L71" i="22"/>
  <c r="L70" i="22"/>
  <c r="L69" i="22"/>
  <c r="L68" i="22"/>
  <c r="L67" i="22"/>
  <c r="L66" i="22"/>
  <c r="L65" i="22"/>
  <c r="L64" i="22"/>
  <c r="L45" i="22"/>
  <c r="L51" i="22"/>
  <c r="L92" i="22"/>
  <c r="L91" i="22"/>
  <c r="L59" i="22"/>
  <c r="L58" i="22"/>
  <c r="L57" i="22"/>
  <c r="L60" i="22"/>
  <c r="L61" i="22"/>
  <c r="L62" i="22"/>
  <c r="L63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6" i="22"/>
  <c r="L47" i="22"/>
  <c r="L48" i="22"/>
  <c r="L52" i="22"/>
  <c r="L50" i="22"/>
  <c r="L36" i="22"/>
  <c r="L49" i="22"/>
  <c r="L35" i="22"/>
  <c r="L34" i="22"/>
  <c r="L33" i="22"/>
  <c r="L32" i="22"/>
  <c r="L31" i="22"/>
  <c r="L30" i="22"/>
  <c r="L29" i="22"/>
  <c r="L93" i="22"/>
  <c r="L94" i="22"/>
  <c r="B95" i="22"/>
  <c r="C95" i="22"/>
  <c r="L95" i="22"/>
  <c r="L96" i="22"/>
  <c r="L97" i="22"/>
  <c r="B98" i="22"/>
  <c r="C98" i="22"/>
  <c r="L98" i="22"/>
  <c r="L99" i="22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4" i="22"/>
  <c r="L103" i="22"/>
  <c r="L102" i="22"/>
  <c r="L101" i="22"/>
  <c r="L100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<sst xmlns="http://schemas.openxmlformats.org/spreadsheetml/2006/main" count="10890" uniqueCount="5167">
  <si>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</si>
  <si>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</si>
  <si>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</si>
  <si>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</si>
  <si>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</si>
  <si>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</si>
  <si>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</si>
  <si>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</si>
  <si>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</si>
  <si>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</si>
  <si>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</si>
  <si>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</si>
  <si>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</si>
  <si>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</si>
  <si>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</si>
  <si>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</si>
  <si>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</si>
  <si>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</si>
  <si>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</si>
  <si>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</si>
  <si>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</si>
  <si>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</si>
  <si>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</si>
  <si>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</si>
  <si>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</si>
  <si>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</si>
  <si>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</si>
  <si>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</si>
  <si>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</si>
  <si>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</si>
  <si>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</si>
  <si>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</si>
  <si>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</si>
  <si>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</si>
  <si>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</si>
  <si>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</si>
  <si>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</si>
  <si>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</si>
  <si>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</si>
  <si>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</si>
  <si>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</si>
  <si>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</si>
  <si>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</si>
  <si>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</si>
  <si>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</si>
  <si>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</si>
  <si>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</si>
  <si>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</si>
  <si>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</si>
  <si>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</si>
  <si>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</si>
  <si>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</si>
  <si>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</si>
  <si>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</si>
  <si>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</si>
  <si>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</si>
  <si>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</si>
  <si>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</si>
  <si>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</si>
  <si>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</si>
  <si>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</si>
  <si>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</si>
  <si>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</si>
  <si>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</si>
  <si>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</si>
  <si>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</si>
  <si>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</si>
  <si>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</si>
  <si>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</si>
  <si>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</si>
  <si>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</si>
  <si>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</si>
  <si>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</si>
  <si>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</si>
  <si>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</si>
  <si>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</si>
  <si>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</si>
  <si>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</si>
  <si>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</si>
  <si>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</si>
  <si>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</si>
  <si>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</si>
  <si>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</si>
  <si>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</si>
  <si>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</si>
  <si>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</si>
  <si>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</si>
  <si>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</si>
  <si>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</si>
  <si>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</si>
  <si>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</si>
  <si>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</si>
  <si>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</si>
  <si>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</si>
  <si>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</si>
  <si>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</si>
  <si>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</si>
  <si>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</si>
  <si>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</si>
  <si>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</si>
  <si>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</si>
  <si>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</si>
  <si>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</si>
  <si>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</si>
  <si>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</si>
  <si>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</si>
  <si>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</si>
  <si>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</si>
  <si>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</si>
  <si>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</si>
  <si>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</si>
  <si>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</si>
  <si>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</si>
  <si>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</si>
  <si>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</si>
  <si>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</si>
  <si>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</si>
  <si>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</si>
  <si>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</si>
  <si>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</si>
  <si>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</si>
  <si>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</si>
  <si>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</si>
  <si>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</si>
  <si>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</si>
  <si>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</si>
  <si>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</si>
  <si>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</si>
  <si>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</si>
  <si>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</si>
  <si>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</si>
  <si>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</si>
  <si>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</si>
  <si>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</si>
  <si>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</si>
  <si>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</si>
  <si>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</si>
  <si>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</si>
  <si>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</si>
  <si>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</si>
  <si>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</si>
  <si>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</si>
  <si>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</si>
  <si>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</si>
  <si>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</si>
  <si>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</si>
  <si>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</si>
  <si>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</si>
  <si>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</si>
  <si>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</si>
  <si>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</si>
  <si>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</si>
  <si>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</si>
  <si>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</si>
  <si>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</si>
  <si>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</si>
  <si>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</si>
  <si>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</si>
  <si>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</si>
  <si>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</si>
  <si>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</si>
  <si>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</si>
  <si>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</si>
  <si>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</si>
  <si>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</si>
  <si>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</si>
  <si>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</si>
  <si>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</si>
  <si>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</si>
  <si>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</si>
  <si>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</si>
  <si>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</si>
  <si>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</si>
  <si>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</si>
  <si>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</si>
  <si>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</si>
  <si>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</si>
  <si>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</si>
  <si>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</si>
  <si>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</si>
  <si>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</si>
  <si>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</si>
  <si>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</si>
  <si>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</si>
  <si>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</si>
  <si>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</si>
  <si>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</si>
  <si>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</si>
  <si>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</si>
  <si>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</si>
  <si>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</si>
  <si>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</si>
  <si>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</si>
  <si>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</si>
  <si>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</si>
  <si>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</si>
  <si>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</si>
  <si>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</si>
  <si>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</si>
  <si>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</si>
  <si>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</si>
  <si>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</si>
  <si>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</si>
  <si>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</si>
  <si>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</si>
  <si>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</si>
  <si>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</si>
  <si>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</si>
  <si>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</si>
  <si>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</si>
  <si>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</si>
  <si>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</si>
  <si>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</si>
  <si>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</si>
  <si>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</si>
  <si>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</si>
  <si>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</si>
  <si>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</si>
  <si>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</si>
  <si>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</si>
  <si>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</si>
  <si>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</si>
  <si>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</si>
  <si>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</si>
  <si>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</si>
  <si>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</si>
  <si>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</si>
  <si>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</si>
  <si>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</si>
  <si>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</si>
  <si>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</si>
  <si>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</si>
  <si>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</si>
  <si>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</si>
  <si>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</si>
  <si>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</si>
  <si>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</si>
  <si>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</si>
  <si>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</si>
  <si>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</si>
  <si>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</si>
  <si>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</si>
  <si>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</si>
  <si>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</si>
  <si>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</si>
  <si>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</si>
  <si>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</si>
  <si>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</si>
  <si>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</si>
  <si>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</si>
  <si>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</si>
  <si>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</si>
  <si>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</si>
  <si>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</si>
  <si>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</si>
  <si>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</si>
  <si>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</si>
  <si>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</si>
  <si>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</si>
  <si>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</si>
  <si>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</si>
  <si>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</si>
  <si>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</si>
  <si>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</si>
  <si>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</si>
  <si>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</si>
  <si>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</si>
  <si>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</si>
  <si>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</si>
  <si>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</si>
  <si>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</si>
  <si>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</si>
  <si>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</si>
  <si>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</si>
  <si>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</si>
  <si>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</si>
  <si>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</si>
  <si>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</si>
  <si>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</si>
  <si>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</si>
  <si>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</si>
  <si>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</si>
  <si>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</si>
  <si>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</si>
  <si>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</si>
  <si>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</si>
  <si>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</si>
  <si>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</si>
  <si>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</si>
  <si>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</si>
  <si>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</si>
  <si>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</si>
  <si>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</si>
  <si>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</si>
  <si>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</si>
  <si>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</si>
  <si>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</si>
  <si>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</si>
  <si>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</si>
  <si>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</si>
  <si>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</si>
  <si>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</si>
  <si>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</si>
  <si>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</si>
  <si>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</si>
  <si>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</si>
  <si>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</si>
  <si>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</si>
  <si>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</si>
  <si>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</si>
  <si>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</si>
  <si>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</si>
  <si>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</si>
  <si>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</si>
  <si>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</si>
  <si>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</si>
  <si>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</si>
  <si>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</si>
  <si>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</si>
  <si>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</si>
  <si>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</si>
  <si>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</si>
  <si>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</si>
  <si>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</si>
  <si>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</si>
  <si>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</si>
  <si>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</si>
  <si>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</si>
  <si>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</si>
  <si>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</si>
  <si>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</si>
  <si>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</si>
  <si>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</si>
  <si>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</si>
  <si>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</si>
  <si>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</si>
  <si>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</si>
  <si>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</si>
  <si>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</si>
  <si>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</si>
  <si>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</si>
  <si>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</si>
  <si>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</si>
  <si>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</si>
  <si>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</si>
  <si>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</si>
  <si>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</si>
  <si>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</si>
  <si>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</si>
  <si>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</si>
  <si>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</si>
  <si>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</si>
  <si>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</si>
  <si>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</si>
  <si>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</si>
  <si>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</si>
  <si>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</si>
  <si>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</si>
  <si>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</si>
  <si>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</si>
  <si>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</si>
  <si>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</si>
  <si>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</si>
  <si>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</si>
  <si>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</si>
  <si>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</si>
  <si>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</si>
  <si>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</si>
  <si>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</si>
  <si>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</si>
  <si>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</si>
  <si>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</si>
  <si>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</si>
  <si>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</si>
  <si>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</si>
  <si>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</si>
  <si>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</si>
  <si>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</si>
  <si>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</si>
  <si>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</si>
  <si>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</si>
  <si>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</si>
  <si>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</si>
  <si>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</si>
  <si>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</si>
  <si>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</si>
  <si>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</si>
  <si>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</si>
  <si>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</si>
  <si>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</si>
  <si>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</si>
  <si>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</si>
  <si>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</si>
  <si>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</si>
  <si>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</si>
  <si>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</si>
  <si>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</si>
  <si>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</si>
  <si>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</si>
  <si>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</si>
  <si>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</si>
  <si>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</si>
  <si>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</si>
  <si>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</si>
  <si>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</si>
  <si>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</si>
  <si>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</si>
  <si>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</si>
  <si>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</si>
  <si>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</si>
  <si>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</si>
  <si>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</si>
  <si>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</si>
  <si>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</si>
  <si>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</si>
  <si>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</si>
  <si>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</si>
  <si>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</si>
  <si>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</si>
  <si>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</si>
  <si>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</si>
  <si>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</si>
  <si>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</si>
  <si>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</si>
  <si>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</si>
  <si>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</si>
  <si>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</si>
  <si>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</si>
  <si>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</si>
  <si>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</si>
  <si>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</si>
  <si>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</si>
  <si>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</si>
  <si>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</si>
  <si>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</si>
  <si>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</si>
  <si>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</si>
  <si>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</si>
  <si>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</si>
  <si>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</si>
  <si>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</si>
  <si>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</si>
  <si>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</si>
  <si>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</si>
  <si>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</si>
  <si>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</si>
  <si>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</si>
  <si>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</si>
  <si>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</si>
  <si>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</si>
  <si>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</si>
  <si>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</si>
  <si>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</si>
  <si>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</si>
  <si>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</si>
  <si>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</si>
  <si>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</si>
  <si>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</si>
  <si>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</si>
  <si>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</si>
  <si>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</si>
  <si>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</si>
  <si>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</si>
  <si>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</si>
  <si>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</si>
  <si>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</si>
  <si>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</si>
  <si>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</si>
  <si>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</si>
  <si>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</si>
  <si>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</si>
  <si>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</si>
  <si>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</si>
  <si>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</si>
  <si>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</si>
  <si>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</si>
  <si>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</si>
  <si>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</si>
  <si>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</si>
  <si>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</si>
  <si>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</si>
  <si>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</si>
  <si>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</si>
  <si>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</si>
  <si>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</si>
  <si>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</si>
  <si>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</si>
  <si>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</si>
  <si>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</si>
  <si>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</si>
  <si>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</si>
  <si>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</si>
  <si>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</si>
  <si>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</si>
  <si>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</si>
  <si>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</si>
  <si>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</si>
  <si>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</si>
  <si>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</si>
  <si>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</si>
  <si>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</si>
  <si>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</si>
  <si>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</si>
  <si>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</si>
  <si>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</si>
  <si>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</si>
  <si>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</si>
  <si>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</si>
  <si>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</si>
  <si>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</si>
  <si>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</si>
  <si>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</si>
  <si>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</si>
  <si>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</si>
  <si>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</si>
  <si>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</si>
  <si>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</si>
  <si>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</si>
  <si>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</si>
  <si>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</si>
  <si>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</si>
  <si>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</si>
  <si>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</si>
  <si>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</si>
  <si>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</si>
  <si>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</si>
  <si>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</si>
  <si>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</si>
  <si>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</si>
  <si>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</si>
  <si>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</si>
  <si>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</si>
  <si>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</si>
  <si>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</si>
  <si>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</si>
  <si>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</si>
  <si>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</si>
  <si>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</si>
  <si>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</si>
  <si>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</si>
  <si>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</si>
  <si>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</si>
  <si>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</si>
  <si>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</si>
  <si>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</si>
  <si>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</si>
  <si>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</si>
  <si>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</si>
  <si>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</si>
  <si>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</si>
  <si>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</si>
  <si>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</si>
  <si>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</si>
  <si>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</si>
  <si>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</si>
  <si>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</si>
  <si>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</si>
  <si>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</si>
  <si>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</si>
  <si>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</si>
  <si>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</si>
  <si>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</si>
  <si>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</si>
  <si>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</si>
  <si>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</si>
  <si>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</si>
  <si>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</si>
  <si>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</si>
  <si>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</si>
  <si>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</si>
  <si>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</si>
  <si>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</si>
  <si>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</si>
  <si>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</si>
  <si>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</si>
  <si>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</si>
  <si>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</si>
  <si>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</si>
  <si>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</si>
  <si>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</si>
  <si>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</si>
  <si>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</si>
  <si>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</si>
  <si>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</si>
  <si>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</si>
  <si>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</si>
  <si>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</si>
  <si>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</si>
  <si>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</si>
  <si>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</si>
  <si>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</si>
  <si>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</si>
  <si>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</si>
  <si>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</si>
  <si>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</si>
  <si>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</si>
  <si>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</si>
  <si>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</si>
  <si>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</si>
  <si>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</si>
  <si>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</si>
  <si>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</si>
  <si>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</si>
  <si>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</si>
  <si>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</si>
  <si>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</si>
  <si>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</si>
  <si>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</si>
  <si>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</si>
  <si>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</si>
  <si>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</si>
  <si>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</si>
  <si>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</si>
  <si>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</si>
  <si>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</si>
  <si>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</si>
  <si>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</si>
  <si>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</si>
  <si>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</si>
  <si>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</si>
  <si>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</si>
  <si>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</si>
  <si>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</si>
  <si>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</si>
  <si>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</si>
  <si>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</si>
  <si>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</si>
  <si>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</si>
  <si>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</si>
  <si>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</si>
  <si>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</si>
  <si>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</si>
  <si>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</si>
  <si>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</si>
  <si>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</si>
  <si>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</si>
  <si>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</si>
  <si>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</si>
  <si>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</si>
  <si>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</si>
  <si>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</si>
  <si>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</si>
  <si>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</si>
  <si>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</si>
  <si>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</si>
  <si>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</si>
  <si>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</si>
  <si>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</si>
  <si>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</si>
  <si>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</si>
  <si>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</si>
  <si>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</si>
  <si>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</si>
  <si>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</si>
  <si>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</si>
  <si>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</si>
  <si>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</si>
  <si>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</si>
  <si>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</si>
  <si>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</si>
  <si>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</si>
  <si>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</si>
  <si>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</si>
  <si>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</si>
  <si>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</si>
  <si>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</si>
  <si>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</si>
  <si>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</si>
  <si>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</si>
  <si>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</si>
  <si>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</si>
  <si>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</si>
  <si>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</si>
  <si>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</si>
  <si>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</si>
  <si>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</si>
  <si>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</si>
  <si>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</si>
  <si>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</si>
  <si>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</si>
  <si>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</si>
  <si>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</si>
  <si>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</si>
  <si>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</si>
  <si>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</si>
  <si>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</si>
  <si>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</si>
  <si>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</si>
  <si>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</si>
  <si>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</si>
  <si>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</si>
  <si>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</si>
  <si>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</si>
  <si>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</si>
  <si>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</si>
  <si>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</si>
  <si>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</si>
  <si>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</si>
  <si>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</si>
  <si>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</si>
  <si>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</si>
  <si>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</si>
  <si>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</si>
  <si>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</si>
  <si>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</si>
  <si>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</si>
  <si>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</si>
  <si>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</si>
  <si>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</si>
  <si>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</si>
  <si>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</si>
  <si>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</si>
  <si>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</si>
  <si>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</si>
  <si>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</si>
  <si>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</si>
  <si>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</si>
  <si>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</si>
  <si>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</si>
  <si>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</si>
  <si>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</si>
  <si>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</si>
  <si>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</si>
  <si>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</si>
  <si>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</si>
  <si>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</si>
  <si>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</si>
  <si>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</si>
  <si>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</si>
  <si>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</si>
  <si>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</si>
  <si>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</si>
  <si>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</si>
  <si>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</si>
  <si>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</si>
  <si>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</si>
  <si>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</si>
  <si>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</si>
  <si>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</si>
  <si>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</si>
  <si>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</si>
  <si>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</si>
  <si>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</si>
  <si>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</si>
  <si>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</si>
  <si>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</si>
  <si>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</si>
  <si>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</si>
  <si>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</si>
  <si>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</si>
  <si>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</si>
  <si>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</si>
  <si>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</si>
  <si>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</si>
  <si>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</si>
  <si>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</si>
  <si>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</si>
  <si>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</si>
  <si>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</si>
  <si>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</si>
  <si>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</si>
  <si>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</si>
  <si>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</si>
  <si>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</si>
  <si>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</si>
  <si>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</si>
  <si>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</si>
  <si>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</si>
  <si>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</si>
  <si>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</si>
  <si>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</si>
  <si>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</si>
  <si>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</si>
  <si>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</si>
  <si>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</si>
  <si>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</si>
  <si>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</si>
  <si>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</si>
  <si>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</si>
  <si>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</si>
  <si>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</si>
  <si>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</si>
  <si>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</si>
  <si>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</si>
  <si>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</si>
  <si>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</si>
  <si>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</si>
  <si>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</si>
  <si>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</si>
  <si>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</si>
  <si>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</si>
  <si>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</si>
  <si>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</si>
  <si>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</si>
  <si>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</si>
  <si>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</si>
  <si>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</si>
  <si>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</si>
  <si>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</si>
  <si>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</si>
  <si>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</si>
  <si>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</si>
  <si>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</si>
  <si>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</si>
  <si>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</si>
  <si>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</si>
  <si>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</si>
  <si>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</si>
  <si>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</si>
  <si>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</si>
  <si>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</si>
  <si>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</si>
  <si>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</si>
  <si>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</si>
  <si>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</si>
  <si>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</si>
  <si>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</si>
  <si>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</si>
  <si>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</si>
  <si>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</si>
  <si>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</si>
  <si>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</si>
  <si>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</si>
  <si>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</si>
  <si>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</si>
  <si>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</si>
  <si>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</si>
  <si>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</si>
  <si>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</si>
  <si>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</si>
  <si>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</si>
  <si>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</si>
  <si>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</si>
  <si>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</si>
  <si>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</si>
  <si>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</si>
  <si>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</si>
  <si>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</si>
  <si>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</si>
  <si>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</si>
  <si>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</si>
  <si>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</si>
  <si>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</si>
  <si>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</si>
  <si>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</si>
  <si>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</si>
  <si>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</si>
  <si>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</si>
  <si>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</si>
  <si>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</si>
  <si>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</si>
  <si>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</si>
  <si>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</si>
  <si>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</si>
  <si>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</si>
  <si>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</si>
  <si>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</si>
  <si>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</si>
  <si>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</si>
  <si>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</si>
  <si>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</si>
  <si>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</si>
  <si>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</si>
  <si>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</si>
  <si>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</si>
  <si>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</si>
  <si>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</si>
  <si>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</si>
  <si>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</si>
  <si>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</si>
  <si>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</si>
  <si>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</si>
  <si>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</si>
  <si>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</si>
  <si>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</si>
  <si>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</si>
  <si>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</si>
  <si>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</si>
  <si>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</si>
  <si>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</si>
  <si>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</si>
  <si>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</si>
  <si>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</si>
  <si>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</si>
  <si>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</si>
  <si>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</si>
  <si>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</si>
  <si>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</si>
  <si>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</si>
  <si>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</si>
  <si>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</si>
  <si>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</si>
  <si>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</si>
  <si>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</si>
  <si>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</si>
  <si>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</si>
  <si>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</si>
  <si>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</si>
  <si>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</si>
  <si>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</si>
  <si>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</si>
  <si>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</si>
  <si>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</si>
  <si>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</si>
  <si>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</si>
  <si>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</si>
  <si>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</si>
  <si>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</si>
  <si>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</si>
  <si>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</si>
  <si>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</si>
  <si>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</si>
  <si>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</si>
  <si>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</si>
  <si>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</si>
  <si>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</si>
  <si>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</si>
  <si>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</si>
  <si>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</si>
  <si>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</si>
  <si>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</si>
  <si>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</si>
  <si>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</si>
  <si>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</si>
  <si>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</si>
  <si>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</si>
  <si>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</si>
  <si>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</si>
  <si>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</si>
  <si>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</si>
  <si>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</si>
  <si>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</si>
  <si>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</si>
  <si>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</si>
  <si>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</si>
  <si>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</si>
  <si>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</si>
  <si>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</si>
  <si>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</si>
  <si>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</si>
  <si>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</si>
  <si>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</si>
  <si>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</si>
  <si>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</si>
  <si>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</si>
  <si>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</si>
  <si>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</si>
  <si>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</si>
  <si>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</si>
  <si>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</si>
  <si>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</si>
  <si>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</si>
  <si>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</si>
  <si>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</si>
  <si>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</si>
  <si>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</si>
  <si>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</si>
  <si>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</si>
  <si>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</si>
  <si>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</si>
  <si>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</si>
  <si>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</si>
  <si>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</si>
  <si>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</si>
  <si>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</si>
  <si>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</si>
  <si>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</si>
  <si>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</si>
  <si>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</si>
  <si>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</si>
  <si>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</si>
  <si>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</si>
  <si>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</si>
  <si>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</si>
  <si>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</si>
  <si>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</si>
  <si>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</si>
  <si>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</si>
  <si>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</si>
  <si>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</si>
  <si>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</si>
  <si>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</si>
  <si>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</si>
  <si>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</si>
  <si>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</si>
  <si>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</si>
  <si>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</si>
  <si>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</si>
  <si>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</si>
  <si>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</si>
  <si>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</si>
  <si>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</si>
  <si>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</si>
  <si>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</si>
  <si>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</si>
  <si>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</si>
  <si>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</si>
  <si>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</si>
  <si>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</si>
  <si>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</si>
  <si>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</si>
  <si>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</si>
  <si>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</si>
  <si>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</si>
  <si>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</si>
  <si>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</si>
  <si>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</si>
  <si>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</si>
  <si>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</si>
  <si>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</si>
  <si>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</si>
  <si>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</si>
  <si>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</si>
  <si>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</si>
  <si>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</si>
  <si>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</si>
  <si>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</si>
  <si>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</si>
  <si>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</si>
  <si>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</si>
  <si>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</si>
  <si>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</si>
  <si>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</si>
  <si>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</si>
  <si>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</si>
  <si>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</si>
  <si>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</si>
  <si>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</si>
  <si>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</si>
  <si>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</si>
  <si>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</si>
  <si>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</si>
  <si>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</si>
  <si>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</si>
  <si>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</si>
  <si>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</si>
  <si>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</si>
  <si>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</si>
  <si>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</si>
  <si>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</si>
  <si>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</si>
  <si>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</si>
  <si>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</si>
  <si>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</si>
  <si>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</si>
  <si>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</si>
  <si>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</si>
  <si>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</si>
  <si>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</si>
  <si>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</si>
  <si>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</si>
  <si>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</si>
  <si>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</si>
  <si>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</si>
  <si>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</si>
  <si>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</si>
  <si>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</si>
  <si>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</si>
  <si>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</si>
  <si>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</si>
  <si>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</si>
  <si>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</si>
  <si>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</si>
  <si>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</si>
  <si>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</si>
  <si>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</si>
  <si>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</si>
  <si>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</si>
  <si>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</si>
  <si>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</si>
  <si>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</si>
  <si>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</si>
  <si>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</si>
  <si>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</si>
  <si>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</si>
  <si>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</si>
  <si>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</si>
  <si>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</si>
  <si>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</si>
  <si>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</si>
  <si>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</si>
  <si>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</si>
  <si>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</si>
  <si>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</si>
  <si>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</si>
  <si>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</si>
  <si>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</si>
  <si>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</si>
  <si>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</si>
  <si>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</si>
  <si>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</si>
  <si>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</si>
  <si>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</si>
  <si>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</si>
  <si>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</si>
  <si>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</si>
  <si>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</si>
  <si>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</si>
  <si>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</si>
  <si>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</si>
  <si>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</si>
  <si>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</si>
  <si>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</si>
  <si>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</si>
  <si>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</si>
  <si>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</si>
  <si>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</si>
  <si>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</si>
  <si>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</si>
  <si>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</si>
  <si>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</si>
  <si>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</si>
  <si>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</si>
  <si>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</si>
  <si>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</si>
  <si>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</si>
  <si>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</si>
  <si>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</si>
  <si>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</si>
  <si>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</si>
  <si>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</si>
  <si>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</si>
  <si>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</si>
  <si>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</si>
  <si>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</si>
  <si>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</si>
  <si>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</si>
  <si>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</si>
  <si>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</si>
  <si>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</si>
  <si>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</si>
  <si>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</si>
  <si>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</si>
  <si>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</si>
  <si>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</si>
  <si>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</si>
  <si>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</si>
  <si>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</si>
  <si>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</si>
  <si>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</si>
  <si>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</si>
  <si>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</si>
  <si>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</si>
  <si>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</si>
  <si>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</si>
  <si>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</si>
  <si>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</si>
  <si>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</si>
  <si>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</si>
  <si>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</si>
  <si>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</si>
  <si>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</si>
  <si>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</si>
  <si>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</si>
  <si>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</si>
  <si>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</si>
  <si>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</si>
  <si>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</si>
  <si>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</si>
  <si>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</si>
  <si>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</si>
  <si>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</si>
  <si>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</si>
  <si>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</si>
  <si>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</si>
  <si>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</si>
  <si>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</si>
  <si>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</si>
  <si>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</si>
  <si>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</si>
  <si>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</si>
  <si>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</si>
  <si>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</si>
  <si>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</si>
  <si>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</si>
  <si>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</si>
  <si>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</si>
  <si>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</si>
  <si>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</si>
  <si>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</si>
  <si>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</si>
  <si>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</si>
  <si>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</si>
  <si>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</si>
  <si>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</si>
  <si>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</si>
  <si>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</si>
  <si>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</si>
  <si>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</si>
  <si>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</si>
  <si>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</si>
  <si>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</si>
  <si>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</si>
  <si>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</si>
  <si>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</si>
  <si>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</si>
  <si>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</si>
  <si>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</si>
  <si>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</si>
  <si>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</si>
  <si>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</si>
  <si>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</si>
  <si>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</si>
  <si>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</si>
  <si>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</si>
  <si>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</si>
  <si>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</si>
  <si>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</si>
  <si>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</si>
  <si>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</si>
  <si>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</si>
  <si>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</si>
  <si>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</si>
  <si>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</si>
  <si>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</si>
  <si>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</si>
  <si>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</si>
  <si>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</si>
  <si>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</si>
  <si>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</si>
  <si>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</si>
  <si>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</si>
  <si>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</si>
  <si>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</si>
  <si>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</si>
  <si>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</si>
  <si>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</si>
  <si>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</si>
  <si>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</si>
  <si>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</si>
  <si>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</si>
  <si>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</si>
  <si>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</si>
  <si>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</si>
  <si>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</si>
  <si>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</si>
  <si>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</si>
  <si>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</si>
  <si>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</si>
  <si>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</si>
  <si>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</si>
  <si>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</si>
  <si>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</si>
  <si>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</si>
  <si>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</si>
  <si>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</si>
  <si>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</si>
  <si>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</si>
  <si>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</si>
  <si>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</si>
  <si>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</si>
  <si>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</si>
  <si>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</si>
  <si>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</si>
  <si>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</si>
  <si>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</si>
  <si>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</si>
  <si>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</si>
  <si>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</si>
  <si>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</si>
  <si>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</si>
  <si>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</si>
  <si>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</si>
  <si>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</si>
  <si>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</si>
  <si>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</si>
  <si>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</si>
  <si>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</si>
  <si>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</si>
  <si>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</si>
  <si>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</si>
  <si>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</si>
  <si>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</si>
  <si>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</si>
  <si>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</si>
  <si>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</si>
  <si>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</si>
  <si>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</si>
  <si>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</si>
  <si>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</si>
  <si>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</si>
  <si>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</si>
  <si>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</si>
  <si>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</si>
  <si>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</si>
  <si>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</si>
  <si>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</si>
  <si>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</si>
  <si>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</si>
  <si>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</si>
  <si>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</si>
  <si>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</si>
  <si>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</si>
  <si>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</si>
  <si>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</si>
  <si>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</si>
  <si>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</si>
  <si>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</si>
  <si>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</si>
  <si>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</si>
  <si>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</si>
  <si>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</si>
  <si>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</si>
  <si>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</si>
  <si>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</si>
  <si>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</si>
  <si>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</si>
  <si>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</si>
  <si>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</si>
  <si>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</si>
  <si>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</si>
  <si>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</si>
  <si>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</si>
  <si>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</si>
  <si>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</si>
  <si>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</si>
  <si>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</si>
  <si>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</si>
  <si>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</si>
  <si>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</si>
  <si>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</si>
  <si>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</si>
  <si>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</si>
  <si>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</si>
  <si>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</si>
  <si>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</si>
  <si>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</si>
  <si>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</si>
  <si>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</si>
  <si>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</si>
  <si>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</si>
  <si>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</si>
  <si>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</si>
  <si>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</si>
  <si>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</si>
  <si>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</si>
  <si>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</si>
  <si>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</si>
  <si>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</si>
  <si>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</si>
  <si>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</si>
  <si>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</si>
  <si>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</si>
  <si>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</si>
  <si>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</si>
  <si>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</si>
  <si>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</si>
  <si>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</si>
  <si>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</si>
  <si>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</si>
  <si>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</si>
  <si>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</si>
  <si>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</si>
  <si>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</si>
  <si>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</si>
  <si>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</si>
  <si>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</si>
  <si>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</si>
  <si>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</si>
  <si>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</si>
  <si>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</si>
  <si>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</si>
  <si>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</si>
  <si>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</si>
  <si>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</si>
  <si>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</si>
  <si>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</si>
  <si>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</si>
  <si>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</si>
  <si>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</si>
  <si>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</si>
  <si>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</si>
  <si>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</si>
  <si>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</si>
  <si>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</si>
  <si>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</si>
  <si>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</si>
  <si>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</si>
  <si>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</si>
  <si>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</si>
  <si>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</si>
  <si>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</si>
  <si>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</si>
  <si>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</si>
  <si>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</si>
  <si>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</si>
  <si>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</si>
  <si>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</si>
  <si>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</si>
  <si>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</si>
  <si>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</si>
  <si>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</si>
  <si>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</si>
  <si>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</si>
  <si>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</si>
  <si>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</si>
  <si>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</si>
  <si>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</si>
  <si>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</si>
  <si>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</si>
  <si>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</si>
  <si>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</si>
  <si>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</si>
  <si>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</si>
  <si>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</si>
  <si>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</si>
  <si>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</si>
  <si>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</si>
  <si>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</si>
  <si>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</si>
  <si>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</si>
  <si>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</si>
  <si>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</si>
  <si>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</si>
  <si>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</si>
  <si>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</si>
  <si>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</si>
  <si>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</si>
  <si>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</si>
  <si>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</si>
  <si>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</si>
  <si>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</si>
  <si>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</si>
  <si>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</si>
  <si>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</si>
  <si>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</si>
  <si>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</si>
  <si>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</si>
  <si>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</si>
  <si>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</si>
  <si>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</si>
  <si>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</si>
  <si>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</si>
  <si>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</si>
  <si>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</si>
  <si>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</si>
  <si>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</si>
  <si>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</si>
  <si>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</si>
  <si>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</si>
  <si>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</si>
  <si>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</si>
  <si>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</si>
  <si>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</si>
  <si>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</si>
  <si>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</si>
  <si>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</si>
  <si>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</si>
  <si>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</si>
  <si>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</si>
  <si>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</si>
  <si>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</si>
  <si>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</si>
  <si>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</si>
  <si>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</si>
  <si>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</si>
  <si>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</si>
  <si>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</si>
  <si>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</si>
  <si>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</si>
  <si>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</si>
  <si>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</si>
  <si>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</si>
  <si>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</si>
  <si>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</si>
  <si>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</si>
  <si>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</si>
  <si>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</si>
  <si>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</si>
  <si>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</si>
  <si>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</si>
  <si>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</si>
  <si>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</si>
  <si>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</si>
  <si>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</si>
  <si>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</si>
  <si>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</si>
  <si>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</si>
  <si>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</si>
  <si>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</si>
  <si>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</si>
  <si>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</si>
  <si>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</si>
  <si>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</si>
  <si>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</si>
  <si>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</si>
  <si>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</si>
  <si>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</si>
  <si>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</si>
  <si>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</si>
  <si>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</si>
  <si>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</si>
  <si>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</si>
  <si>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</si>
  <si>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</si>
  <si>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</si>
  <si>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</si>
  <si>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</si>
  <si>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</si>
  <si>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</si>
  <si>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</si>
  <si>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</si>
  <si>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</si>
  <si>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</si>
  <si>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</si>
  <si>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</si>
  <si>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</si>
  <si>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</si>
  <si>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</si>
  <si>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</si>
  <si>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</si>
  <si>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</si>
  <si>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</si>
  <si>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</si>
  <si>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</si>
  <si>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</si>
  <si>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</si>
  <si>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</si>
  <si>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</si>
  <si>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</si>
  <si>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</si>
  <si>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</si>
  <si>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</si>
  <si>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</si>
  <si>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</si>
  <si>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</si>
  <si>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</si>
  <si>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</si>
  <si>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</si>
  <si>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</si>
  <si>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</si>
  <si>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</si>
  <si>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</si>
  <si>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</si>
  <si>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</si>
  <si>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</si>
  <si>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</si>
  <si>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</si>
  <si>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</si>
  <si>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</si>
  <si>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</si>
  <si>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</si>
  <si>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</si>
  <si>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</si>
  <si>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</si>
  <si>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</si>
  <si>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</si>
  <si>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</si>
  <si>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</si>
  <si>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</si>
  <si>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</si>
  <si>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</si>
  <si>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</si>
  <si>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</si>
  <si>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</si>
  <si>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</si>
  <si>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</si>
  <si>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</si>
  <si>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</si>
  <si>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</si>
  <si>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</si>
  <si>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</si>
  <si>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</si>
  <si>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</si>
  <si>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</si>
  <si>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</si>
  <si>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</si>
  <si>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</si>
  <si>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</si>
  <si>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</si>
  <si>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</si>
  <si>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</si>
  <si>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</si>
  <si>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</si>
  <si>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</si>
  <si>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</si>
  <si>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</si>
  <si>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</si>
  <si>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</si>
  <si>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</si>
  <si>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</si>
  <si>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</si>
  <si>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</si>
  <si>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</si>
  <si>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</si>
  <si>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</si>
  <si>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</si>
  <si>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</si>
  <si>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</si>
  <si>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</si>
  <si>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</si>
  <si>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</si>
  <si>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</si>
  <si>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</si>
  <si>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</si>
  <si>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</si>
  <si>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</si>
  <si>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</si>
  <si>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</si>
  <si>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</si>
  <si>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</si>
  <si>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</si>
  <si>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</si>
  <si>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</si>
  <si>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</si>
  <si>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</si>
  <si>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</si>
  <si>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</si>
  <si>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</si>
  <si>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</si>
  <si>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</si>
  <si>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</si>
  <si>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</si>
  <si>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</si>
  <si>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</si>
  <si>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</si>
  <si>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</si>
  <si>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</si>
  <si>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</si>
  <si>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</si>
  <si>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</si>
  <si>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</si>
  <si>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</si>
  <si>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</si>
  <si>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</si>
  <si>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</si>
  <si>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</si>
  <si>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</si>
  <si>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</si>
  <si>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</si>
  <si>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</si>
  <si>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</si>
  <si>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</si>
  <si>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</si>
  <si>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</si>
  <si>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</si>
  <si>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</si>
  <si>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</si>
  <si>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</si>
  <si>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</si>
  <si>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</si>
  <si>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</si>
  <si>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</si>
  <si>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</si>
  <si>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</si>
  <si>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</si>
  <si>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</si>
  <si>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</si>
  <si>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</si>
  <si>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</si>
  <si>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</si>
  <si>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</si>
  <si>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</si>
  <si>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</si>
  <si>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</si>
  <si>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</si>
  <si>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</si>
  <si>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</si>
  <si>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</si>
  <si>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</si>
  <si>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</si>
  <si>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</si>
  <si>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</si>
  <si>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</si>
  <si>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</si>
  <si>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</si>
  <si>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</si>
  <si>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</si>
  <si>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</si>
  <si>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</si>
  <si>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</si>
  <si>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</si>
  <si>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</si>
  <si>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</si>
  <si>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</si>
  <si>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</si>
  <si>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</si>
  <si>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</si>
  <si>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</si>
  <si>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</si>
  <si>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</si>
  <si>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</si>
  <si>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</si>
  <si>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</si>
  <si>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</si>
  <si>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</si>
  <si>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</si>
  <si>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</si>
  <si>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</si>
  <si>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</si>
  <si>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</si>
  <si>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</si>
  <si>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</si>
  <si>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</si>
  <si>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</si>
  <si>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</si>
  <si>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</si>
  <si>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</si>
  <si>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</si>
  <si>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</si>
  <si>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</si>
  <si>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</si>
  <si>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</si>
  <si>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</si>
  <si>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</si>
  <si>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</si>
  <si>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</si>
  <si>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</si>
  <si>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</si>
  <si>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</si>
  <si>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</si>
  <si>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</si>
  <si>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</si>
  <si>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</si>
  <si>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</si>
  <si>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</si>
  <si>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</si>
  <si>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</si>
  <si>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</si>
  <si>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</si>
  <si>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</si>
  <si>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</si>
  <si>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</si>
  <si>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</si>
  <si>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</si>
  <si>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</si>
  <si>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</si>
  <si>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</si>
  <si>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</si>
  <si>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</si>
  <si>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</si>
  <si>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</si>
  <si>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</si>
  <si>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</si>
  <si>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</si>
  <si>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</si>
  <si>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</si>
  <si>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</si>
  <si>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</si>
  <si>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</si>
  <si>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</si>
  <si>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</si>
  <si>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</si>
  <si>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</si>
  <si>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</si>
  <si>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</si>
  <si>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</si>
  <si>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</si>
  <si>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</si>
  <si>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</si>
  <si>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</si>
  <si>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</si>
  <si>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</si>
  <si>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</si>
  <si>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</si>
  <si>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</si>
  <si>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</si>
  <si>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</si>
  <si>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</si>
  <si>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</si>
  <si>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</si>
  <si>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</si>
  <si>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</si>
  <si>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</si>
  <si>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</si>
  <si>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</si>
  <si>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</si>
  <si>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</si>
  <si>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</si>
  <si>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</si>
  <si>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</si>
  <si>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</si>
  <si>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</si>
  <si>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</si>
  <si>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</si>
  <si>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</si>
  <si>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</si>
  <si>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</si>
  <si>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</si>
  <si>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</si>
  <si>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</si>
  <si>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</si>
  <si>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</si>
  <si>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</si>
  <si>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</si>
  <si>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</si>
  <si>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</si>
  <si>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</si>
  <si>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</si>
  <si>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</si>
  <si>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</si>
  <si>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</si>
  <si>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</si>
  <si>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</si>
  <si>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</si>
  <si>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</si>
  <si>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</si>
  <si>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</si>
  <si>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</si>
  <si>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</si>
  <si>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</si>
  <si>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</si>
  <si>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</si>
  <si>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</si>
  <si>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</si>
  <si>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</si>
  <si>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</si>
  <si>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</si>
  <si>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</si>
  <si>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</si>
  <si>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</si>
  <si>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</si>
  <si>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</si>
  <si>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</si>
  <si>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</si>
  <si>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</si>
  <si>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</si>
  <si>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</si>
  <si>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</si>
  <si>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</si>
  <si>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</si>
  <si>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</si>
  <si>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</si>
  <si>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</si>
  <si>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</si>
  <si>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</si>
  <si>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</si>
  <si>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</si>
  <si>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</si>
  <si>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</si>
  <si>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</si>
  <si>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</si>
  <si>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</si>
  <si>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</si>
  <si>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</si>
  <si>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</si>
  <si>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</si>
  <si>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</si>
  <si>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</si>
  <si>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</si>
  <si>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</si>
  <si>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</si>
  <si>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</si>
  <si>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</si>
  <si>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</si>
  <si>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</si>
  <si>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</si>
  <si>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</si>
  <si>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</si>
  <si>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</si>
  <si>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</si>
  <si>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</si>
  <si>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</si>
  <si>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</si>
  <si>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</si>
  <si>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</si>
  <si>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</si>
  <si>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</si>
  <si>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</si>
  <si>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</si>
  <si>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</si>
  <si>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</si>
  <si>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</si>
  <si>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</si>
  <si>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</si>
  <si>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</si>
  <si>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</si>
  <si>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</si>
  <si>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</si>
  <si>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</si>
  <si>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</si>
  <si>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</si>
  <si>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</si>
  <si>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</si>
  <si>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</si>
  <si>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</si>
  <si>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</si>
  <si>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</si>
  <si>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</si>
  <si>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</si>
  <si>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</si>
  <si>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</si>
  <si>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</si>
  <si>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</si>
  <si>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</si>
  <si>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</si>
  <si>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</si>
  <si>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</si>
  <si>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</si>
  <si>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</si>
  <si>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</si>
  <si>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</si>
  <si>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</si>
  <si>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</si>
  <si>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</si>
  <si>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</si>
  <si>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</si>
  <si>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</si>
  <si>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</si>
  <si>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</si>
  <si>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</si>
  <si>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</si>
  <si>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</si>
  <si>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</si>
  <si>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</si>
  <si>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</si>
  <si>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</si>
  <si>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</si>
  <si>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</si>
  <si>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</si>
  <si>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</si>
  <si>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</si>
  <si>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</si>
  <si>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</si>
  <si>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</si>
  <si>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</si>
  <si>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</si>
  <si>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</si>
  <si>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</si>
  <si>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</si>
  <si>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</si>
  <si>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</si>
  <si>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</si>
  <si>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</si>
  <si>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</si>
  <si>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</si>
  <si>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</si>
  <si>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</si>
  <si>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</si>
  <si>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</si>
  <si>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</si>
  <si>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</si>
  <si>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</si>
  <si>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</si>
  <si>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</si>
  <si>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</si>
  <si>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</si>
  <si>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</si>
  <si>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</si>
  <si>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</si>
  <si>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</si>
  <si>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</si>
  <si>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</si>
  <si>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</si>
  <si>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</si>
  <si>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</si>
  <si>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</si>
  <si>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</si>
  <si>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</si>
  <si>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</si>
  <si>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</si>
  <si>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</si>
  <si>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</si>
  <si>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</si>
  <si>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</si>
  <si>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</si>
  <si>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</si>
  <si>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</si>
  <si>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</si>
  <si>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</si>
  <si>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</si>
  <si>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</si>
  <si>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</si>
  <si>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</si>
  <si>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</si>
  <si>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</si>
  <si>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</si>
  <si>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</si>
  <si>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</si>
  <si>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</si>
  <si>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</si>
  <si>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</si>
  <si>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</si>
  <si>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</si>
  <si>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</si>
  <si>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</si>
  <si>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</si>
  <si>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</si>
  <si>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</si>
  <si>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</si>
  <si>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</si>
  <si>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</si>
  <si>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</si>
  <si>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</si>
  <si>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</si>
  <si>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</si>
  <si>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</si>
  <si>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</si>
  <si>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</si>
  <si>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</si>
  <si>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</si>
  <si>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</si>
  <si>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</si>
  <si>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</si>
  <si>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</si>
  <si>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</si>
  <si>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</si>
  <si>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</si>
  <si>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</si>
  <si>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</si>
  <si>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</si>
  <si>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</si>
  <si>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</si>
  <si>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</si>
  <si>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</si>
  <si>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</si>
  <si>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</si>
  <si>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</si>
  <si>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</si>
  <si>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</si>
  <si>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</si>
  <si>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</si>
  <si>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</si>
  <si>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</si>
  <si>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</si>
  <si>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</si>
  <si>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</si>
  <si>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</si>
  <si>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</si>
  <si>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</si>
  <si>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</si>
  <si>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</si>
  <si>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</si>
  <si>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</si>
  <si>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</si>
  <si>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</si>
  <si>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</si>
  <si>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</si>
  <si>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</si>
  <si>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</si>
  <si>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</si>
  <si>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</si>
  <si>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</si>
  <si>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</si>
  <si>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</si>
  <si>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</si>
  <si>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</si>
  <si>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</si>
  <si>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</si>
  <si>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</si>
  <si>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</si>
  <si>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</si>
  <si>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</si>
  <si>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</si>
  <si>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</si>
  <si>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</si>
  <si>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</si>
  <si>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</si>
  <si>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</si>
  <si>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</si>
  <si>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</si>
  <si>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</si>
  <si>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</si>
  <si>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</si>
  <si>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</si>
  <si>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</si>
  <si>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</si>
  <si>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</si>
  <si>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</si>
  <si>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</si>
  <si>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</si>
  <si>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</si>
  <si>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</si>
  <si>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</si>
  <si>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</si>
  <si>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</si>
  <si>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</si>
  <si>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</si>
  <si>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</si>
  <si>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</si>
  <si>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</si>
  <si>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</si>
  <si>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</si>
  <si>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</si>
  <si>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</si>
  <si>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</si>
  <si>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</si>
  <si>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</si>
  <si>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</si>
  <si>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</si>
  <si>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</si>
  <si>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</si>
  <si>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</si>
  <si>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</si>
  <si>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</si>
  <si>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</si>
  <si>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</si>
  <si>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</si>
  <si>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</si>
  <si>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</si>
  <si>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</si>
  <si>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</si>
  <si>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</si>
  <si>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</si>
  <si>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</si>
  <si>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</si>
  <si>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</si>
  <si>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</si>
  <si>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</si>
  <si>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</si>
  <si>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</si>
  <si>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</si>
  <si>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</si>
  <si>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</si>
  <si>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</si>
  <si>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</si>
  <si>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</si>
  <si>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</si>
  <si>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</si>
  <si>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</si>
  <si>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</si>
  <si>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</si>
  <si>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</si>
  <si>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</si>
  <si>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</si>
  <si>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</si>
  <si>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</si>
  <si>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</si>
  <si>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</si>
  <si>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</si>
  <si>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</si>
  <si>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</si>
  <si>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</si>
  <si>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</si>
  <si>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</si>
  <si>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</si>
  <si>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</si>
  <si>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</si>
  <si>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</si>
  <si>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</si>
  <si>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</si>
  <si>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</si>
  <si>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</si>
  <si>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</si>
  <si>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</si>
  <si>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</si>
  <si>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</si>
  <si>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</si>
  <si>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</si>
  <si>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</si>
  <si>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</si>
  <si>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</si>
  <si>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</si>
  <si>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</si>
  <si>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</si>
  <si>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</si>
  <si>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</si>
  <si>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</si>
  <si>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</si>
  <si>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</si>
  <si>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</si>
  <si>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</si>
  <si>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</si>
  <si>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</si>
  <si>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</si>
  <si>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</si>
  <si>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</si>
  <si>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</si>
  <si>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</si>
  <si>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</si>
  <si>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</si>
  <si>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</si>
  <si>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</si>
  <si>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</si>
  <si>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</si>
  <si>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</si>
  <si>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</si>
  <si>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</si>
  <si>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</si>
  <si>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</si>
  <si>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</si>
  <si>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</si>
  <si>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</si>
  <si>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</si>
  <si>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</si>
  <si>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</si>
  <si>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</si>
  <si>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</si>
  <si>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</si>
  <si>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</si>
  <si>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</si>
  <si>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</si>
  <si>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</si>
  <si>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</si>
  <si>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</si>
  <si>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</si>
  <si>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</si>
  <si>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</si>
  <si>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</si>
  <si>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</si>
  <si>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</si>
  <si>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</si>
  <si>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</si>
  <si>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</si>
  <si>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</si>
  <si>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</si>
  <si>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</si>
  <si>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</si>
  <si>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</si>
  <si>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</si>
  <si>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</si>
  <si>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</si>
  <si>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</si>
  <si>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</si>
  <si>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</si>
  <si>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</si>
  <si>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</si>
  <si>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</si>
  <si>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</si>
  <si>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</si>
  <si>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</si>
  <si>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</si>
  <si>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</si>
  <si>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</si>
  <si>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</si>
  <si>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</si>
  <si>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</si>
  <si>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</si>
  <si>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</si>
  <si>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</si>
  <si>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</si>
  <si>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</si>
  <si>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</si>
  <si>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</si>
  <si>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</si>
  <si>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</si>
  <si>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</si>
  <si>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</si>
  <si>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</si>
  <si>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</si>
  <si>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</si>
  <si>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</si>
  <si>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</si>
  <si>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</si>
  <si>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</si>
  <si>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</si>
  <si>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</si>
  <si>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</si>
  <si>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</si>
  <si>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</si>
  <si>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</si>
  <si>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</si>
  <si>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</si>
  <si>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</si>
  <si>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</si>
  <si>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</si>
  <si>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</si>
  <si>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</si>
  <si>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</si>
  <si>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</si>
  <si>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</si>
  <si>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</si>
  <si>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</si>
  <si>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</si>
  <si>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</si>
  <si>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</si>
  <si>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</si>
  <si>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</si>
  <si>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</si>
  <si>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</si>
  <si>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</si>
  <si>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</si>
  <si>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</si>
  <si>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</si>
  <si>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</si>
  <si>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</si>
  <si>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</si>
  <si>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</si>
  <si>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</si>
  <si>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</si>
  <si>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</si>
  <si>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</si>
  <si>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</si>
  <si>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</si>
  <si>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</si>
  <si>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</si>
  <si>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</si>
  <si>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</si>
  <si>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</si>
  <si>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</si>
  <si>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</si>
  <si>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</si>
  <si>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</si>
  <si>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</si>
  <si>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</si>
  <si>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</si>
  <si>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</si>
  <si>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</si>
  <si>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</si>
  <si>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</si>
  <si>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</si>
  <si>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</si>
  <si>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</si>
  <si>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</si>
  <si>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</si>
  <si>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</si>
  <si>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</si>
  <si>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</si>
  <si>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</si>
  <si>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</si>
  <si>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</si>
  <si>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</si>
  <si>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</si>
  <si>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</si>
  <si>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</si>
  <si>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</si>
  <si>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</si>
  <si>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</si>
  <si>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</si>
  <si>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</si>
  <si>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</si>
  <si>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</si>
  <si>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</si>
  <si>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</si>
  <si>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</si>
  <si>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</si>
  <si>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</si>
  <si>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</si>
  <si>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</si>
  <si>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</si>
  <si>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</si>
  <si>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</si>
  <si>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</si>
  <si>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</si>
  <si>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</si>
  <si>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</si>
  <si>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</si>
  <si>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</si>
  <si>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</si>
  <si>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</si>
  <si>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</si>
  <si>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</si>
  <si>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</si>
  <si>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</si>
  <si>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</si>
  <si>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</si>
  <si>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</si>
  <si>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</si>
  <si>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</si>
  <si>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</si>
  <si>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</si>
  <si>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</si>
  <si>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</si>
  <si>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</si>
  <si>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</si>
  <si>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</si>
  <si>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</si>
  <si>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</si>
  <si>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</si>
  <si>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</si>
  <si>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</si>
  <si>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</si>
  <si>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</si>
  <si>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</si>
  <si>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</si>
  <si>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</si>
  <si>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</si>
  <si>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</si>
  <si>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</si>
  <si>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</si>
  <si>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</si>
  <si>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</si>
  <si>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</si>
  <si>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</si>
  <si>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</si>
  <si>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</si>
  <si>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</si>
  <si>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</si>
  <si>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</si>
  <si>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</si>
  <si>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</si>
  <si>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</si>
  <si>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</si>
  <si>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</si>
  <si>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</si>
  <si>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</si>
  <si>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</si>
  <si>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</si>
  <si>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</si>
  <si>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</si>
  <si>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</si>
  <si>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</si>
  <si>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</si>
  <si>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</si>
  <si>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</si>
  <si>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</si>
  <si>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</si>
  <si>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</si>
  <si>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</si>
  <si>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</si>
  <si>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</si>
  <si>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</si>
  <si>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</si>
  <si>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</si>
  <si>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</si>
  <si>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</si>
  <si>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</si>
  <si>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</si>
  <si>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</si>
  <si>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</si>
  <si>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</si>
  <si>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</si>
  <si>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</si>
  <si>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</si>
  <si>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</si>
  <si>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</si>
  <si>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</si>
  <si>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</si>
  <si>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</si>
  <si>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</si>
  <si>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</si>
  <si>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</si>
  <si>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</si>
  <si>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</si>
  <si>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</si>
  <si>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</si>
  <si>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</si>
  <si>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</si>
  <si>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</si>
  <si>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</si>
  <si>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</si>
  <si>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</si>
  <si>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</si>
  <si>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</si>
  <si>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</si>
  <si>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</si>
  <si>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</si>
  <si>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</si>
  <si>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</si>
  <si>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</si>
  <si>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</si>
  <si>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</si>
  <si>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</si>
  <si>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</si>
  <si>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</si>
  <si>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</si>
  <si>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</si>
  <si>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</si>
  <si>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</si>
  <si>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</si>
  <si>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</si>
  <si>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</si>
  <si>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</si>
  <si>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</si>
  <si>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</si>
  <si>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</si>
  <si>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</si>
  <si>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</si>
  <si>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</si>
  <si>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</si>
  <si>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</si>
  <si>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</si>
  <si>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</si>
  <si>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</si>
  <si>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</si>
  <si>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</si>
  <si>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</si>
  <si>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</si>
  <si>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</si>
  <si>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</si>
  <si>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</si>
  <si>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</si>
  <si>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</si>
  <si>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</si>
  <si>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</si>
  <si>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</si>
  <si>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</si>
  <si>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</si>
  <si>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</si>
  <si>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</si>
  <si>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</si>
  <si>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</si>
  <si>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</si>
  <si>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</si>
  <si>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</si>
  <si>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</si>
  <si>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</si>
  <si>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</si>
  <si>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</si>
  <si>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</si>
  <si>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</si>
  <si>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</si>
  <si>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</si>
  <si>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</si>
  <si>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</si>
  <si>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</si>
  <si>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</si>
  <si>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</si>
  <si>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</si>
  <si>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</si>
  <si>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</si>
  <si>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</si>
  <si>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</si>
  <si>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</si>
  <si>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</si>
  <si>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</si>
  <si>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</si>
  <si>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</si>
  <si>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</si>
  <si>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</si>
  <si>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</si>
  <si>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</si>
  <si>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</si>
  <si>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</si>
  <si>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</si>
  <si>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</si>
  <si>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</si>
  <si>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</si>
  <si>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</si>
  <si>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</si>
  <si>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</si>
  <si>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</si>
  <si>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</si>
  <si>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</si>
  <si>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</si>
  <si>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</si>
  <si>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</si>
  <si>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</si>
  <si>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</si>
  <si>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</si>
  <si>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</si>
  <si>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</si>
  <si>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</si>
  <si>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</si>
  <si>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</si>
  <si>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</si>
  <si>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</si>
  <si>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</si>
  <si>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</si>
  <si>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</si>
  <si>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</si>
  <si>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</si>
  <si>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</si>
  <si>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</si>
  <si>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</si>
  <si>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</si>
  <si>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</si>
  <si>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</si>
  <si>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</si>
  <si>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</si>
  <si>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</si>
  <si>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</si>
  <si>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</si>
  <si>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</si>
  <si>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</si>
  <si>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</si>
  <si>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</si>
  <si>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</si>
  <si>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</si>
  <si>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</si>
  <si>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</si>
  <si>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</si>
  <si>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</si>
  <si>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</si>
  <si>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</si>
  <si>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</si>
  <si>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</si>
  <si>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</si>
  <si>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</si>
  <si>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</si>
  <si>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</si>
  <si>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</si>
  <si>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</si>
  <si>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</si>
  <si>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</si>
  <si>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</si>
  <si>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</si>
  <si>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</si>
  <si>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</si>
  <si>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</si>
  <si>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</si>
  <si>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</si>
  <si>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</si>
  <si>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</si>
  <si>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</si>
  <si>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</si>
  <si>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</si>
  <si>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</si>
  <si>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</si>
  <si>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</si>
  <si>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</si>
  <si>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</si>
  <si>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</si>
  <si>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</si>
  <si>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</si>
  <si>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</si>
  <si>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</si>
  <si>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</si>
  <si>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</si>
  <si>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</si>
  <si>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</si>
  <si>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</si>
  <si>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</si>
  <si>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</si>
  <si>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</si>
  <si>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</si>
  <si>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</si>
  <si>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</si>
  <si>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</si>
  <si>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</si>
  <si>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</si>
  <si>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</si>
  <si>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</si>
  <si>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</si>
  <si>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</si>
  <si>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</si>
  <si>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</si>
  <si>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</si>
  <si>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</si>
  <si>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</si>
  <si>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</si>
  <si>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</si>
  <si>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</si>
  <si>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</si>
  <si>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</si>
  <si>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</si>
  <si>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</si>
  <si>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</si>
  <si>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</si>
  <si>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</si>
  <si>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</si>
  <si>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</si>
  <si>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</si>
  <si>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</si>
  <si>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</si>
  <si>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</si>
  <si>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</si>
  <si>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</si>
  <si>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</si>
  <si>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</si>
  <si>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</si>
  <si>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</si>
  <si>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</si>
  <si>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</si>
  <si>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</si>
  <si>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</si>
  <si>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</si>
  <si>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</si>
  <si>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</si>
  <si>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</si>
  <si>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</si>
  <si>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</si>
  <si>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</si>
  <si>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</si>
  <si>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</si>
  <si>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</si>
  <si>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</si>
  <si>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</si>
  <si>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</si>
  <si>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</si>
  <si>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</si>
  <si>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</si>
  <si>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</si>
  <si>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</si>
  <si>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</si>
  <si>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</si>
  <si>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</si>
  <si>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</si>
  <si>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</si>
  <si>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</si>
  <si>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</si>
  <si>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</si>
  <si>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</si>
  <si>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</si>
  <si>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</si>
  <si>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</si>
  <si>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</si>
  <si>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</si>
  <si>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</si>
  <si>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</si>
  <si>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</si>
  <si>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</si>
  <si>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</si>
  <si>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</si>
  <si>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</si>
  <si>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</si>
  <si>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</si>
  <si>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</si>
  <si>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</si>
  <si>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</si>
  <si>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</si>
  <si>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</si>
  <si>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</si>
  <si>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</si>
  <si>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</si>
  <si>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</si>
  <si>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</si>
  <si>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</si>
  <si>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</si>
  <si>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</si>
  <si>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</si>
  <si>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</si>
  <si>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</si>
  <si>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</si>
  <si>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</si>
  <si>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</si>
  <si>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</si>
  <si>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</si>
  <si>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</si>
  <si>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</si>
  <si>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</si>
  <si>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</si>
  <si>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</si>
  <si>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</si>
  <si>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</si>
  <si>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</si>
  <si>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</si>
  <si>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</si>
  <si>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</si>
  <si>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</si>
  <si>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</si>
  <si>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</si>
  <si>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</si>
  <si>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</si>
  <si>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</si>
  <si>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</si>
  <si>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</si>
  <si>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</si>
  <si>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</si>
  <si>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</si>
  <si>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</si>
  <si>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</si>
  <si>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</si>
  <si>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</si>
  <si>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</si>
  <si>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</si>
  <si>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</si>
  <si>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</si>
  <si>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</si>
  <si>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</si>
  <si>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</si>
  <si>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</si>
  <si>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</si>
  <si>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</si>
  <si>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</si>
  <si>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</si>
  <si>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</si>
  <si>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</si>
  <si>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</si>
  <si>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</si>
  <si>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</si>
  <si>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</si>
  <si>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</si>
  <si>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</si>
  <si>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</si>
  <si>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</si>
  <si>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</si>
  <si>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</si>
  <si>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</si>
  <si>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</si>
  <si>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</si>
  <si>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</si>
  <si>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</si>
  <si>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</si>
  <si>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</si>
  <si>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</si>
  <si>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</si>
  <si>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</si>
  <si>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</si>
  <si>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</si>
  <si>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</si>
  <si>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</si>
  <si>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</si>
  <si>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</si>
  <si>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</si>
  <si>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</si>
  <si>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</si>
  <si>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</si>
  <si>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</si>
  <si>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</si>
  <si>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</si>
  <si>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</si>
  <si>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</si>
  <si>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</si>
  <si>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</si>
  <si>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</si>
  <si>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</si>
  <si>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</si>
  <si>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</si>
  <si>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</si>
  <si>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</si>
  <si>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</si>
  <si>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</si>
  <si>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</si>
  <si>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</si>
  <si>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</si>
  <si>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</si>
  <si>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</si>
  <si>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</si>
  <si>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</si>
  <si>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</si>
  <si>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</si>
  <si>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</si>
  <si>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</si>
  <si>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</si>
  <si>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</si>
  <si>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</si>
  <si>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</si>
  <si>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</si>
  <si>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</si>
  <si>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</si>
  <si>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</si>
  <si>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</si>
  <si>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</si>
  <si>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</si>
  <si>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</si>
  <si>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</si>
  <si>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</si>
  <si>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</si>
  <si>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</si>
  <si>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</si>
  <si>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</si>
  <si>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</si>
  <si>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</si>
  <si>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</si>
  <si>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</si>
  <si>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</si>
  <si>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</si>
  <si>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</si>
  <si>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</si>
  <si>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</si>
  <si>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</si>
  <si>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</si>
  <si>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</si>
  <si>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</si>
  <si>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</si>
  <si>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</si>
  <si>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</si>
  <si>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</si>
  <si>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</si>
  <si>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</si>
  <si>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</si>
  <si>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</si>
  <si>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</si>
  <si>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</si>
  <si>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</si>
  <si>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</si>
  <si>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</si>
  <si>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</si>
  <si>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</si>
  <si>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</si>
  <si>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</si>
  <si>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</si>
  <si>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</si>
  <si>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</si>
  <si>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</si>
  <si>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</si>
  <si>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</si>
  <si>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</si>
  <si>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</si>
  <si>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</si>
  <si>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</si>
  <si>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</si>
  <si>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</si>
  <si>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</si>
  <si>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</si>
  <si>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</si>
  <si>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</si>
  <si>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</si>
  <si>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</si>
  <si>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</si>
  <si>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</si>
  <si>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</si>
  <si>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</si>
  <si>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</si>
  <si>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</si>
  <si>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</si>
  <si>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</si>
  <si>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</si>
  <si>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</si>
  <si>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</si>
  <si>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</si>
  <si>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</si>
  <si>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</si>
  <si>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</si>
  <si>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</si>
  <si>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</si>
  <si>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</si>
  <si>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</si>
  <si>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</si>
  <si>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</si>
  <si>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</si>
  <si>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</si>
  <si>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</si>
  <si>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</si>
  <si>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</si>
  <si>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</si>
  <si>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</si>
  <si>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</si>
  <si>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</si>
  <si>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</si>
  <si>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</si>
  <si>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</si>
  <si>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</si>
  <si>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</si>
  <si>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</si>
  <si>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</si>
  <si>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</si>
  <si>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</si>
  <si>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</si>
  <si>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</si>
  <si>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</si>
  <si>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</si>
  <si>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</si>
  <si>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</si>
  <si>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</si>
  <si>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</si>
  <si>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</si>
  <si>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</si>
  <si>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</si>
  <si>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</si>
  <si>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</si>
  <si>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</si>
  <si>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</si>
  <si>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</si>
  <si>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</si>
  <si>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</si>
  <si>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</si>
  <si>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</si>
  <si>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</si>
  <si>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</si>
  <si>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</si>
  <si>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</si>
  <si>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</si>
  <si>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</si>
  <si>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</si>
  <si>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</si>
  <si>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</si>
  <si>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</si>
  <si>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</si>
  <si>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</si>
  <si>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</si>
  <si>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</si>
  <si>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</si>
  <si>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</si>
  <si>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</si>
  <si>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</si>
  <si>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</si>
  <si>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</si>
  <si>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</si>
  <si>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</si>
  <si>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</si>
  <si>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</si>
  <si>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</si>
  <si>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</si>
  <si>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</si>
  <si>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</si>
  <si>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</si>
  <si>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</si>
  <si>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</si>
  <si>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</si>
  <si>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</si>
  <si>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</si>
  <si>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</si>
  <si>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</si>
  <si>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</si>
  <si>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</si>
  <si>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</si>
  <si>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</si>
  <si>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</si>
  <si>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</si>
  <si>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</si>
  <si>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</si>
  <si>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</si>
  <si>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</si>
  <si>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</si>
  <si>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</si>
  <si>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</si>
  <si>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</si>
  <si>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</si>
  <si>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</si>
  <si>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</si>
  <si>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</si>
  <si>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</si>
  <si>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</si>
  <si>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</si>
  <si>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</si>
  <si>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</si>
  <si>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</si>
  <si>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</si>
  <si>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</si>
  <si>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</si>
  <si>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</si>
  <si>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</si>
  <si>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</si>
  <si>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</si>
  <si>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</si>
  <si>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</si>
  <si>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</si>
  <si>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</si>
  <si>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</si>
  <si>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</si>
  <si>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</si>
  <si>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</si>
  <si>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</si>
  <si>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</si>
  <si>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</si>
  <si>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</si>
  <si>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</si>
  <si>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</si>
  <si>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</si>
  <si>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</si>
  <si>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</si>
  <si>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</si>
  <si>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</si>
  <si>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</si>
  <si>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</si>
  <si>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</si>
  <si>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</si>
  <si>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</si>
  <si>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</si>
  <si>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</si>
  <si>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</si>
  <si>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</si>
  <si>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</si>
  <si>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</si>
  <si>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</si>
  <si>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</si>
  <si>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</si>
  <si>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</si>
  <si>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</si>
  <si>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</si>
  <si>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</si>
  <si>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</si>
  <si>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</si>
  <si>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</si>
  <si>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</si>
  <si>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</si>
  <si>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</si>
  <si>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</si>
  <si>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</si>
  <si>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</si>
  <si>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</si>
  <si>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</si>
  <si>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</si>
  <si>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</si>
  <si>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</si>
  <si>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</si>
  <si>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</si>
  <si>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</si>
  <si>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</si>
  <si>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</si>
  <si>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</si>
  <si>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</si>
  <si>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</si>
  <si>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</si>
  <si>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</si>
  <si>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</si>
  <si>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</si>
  <si>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</si>
  <si>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</si>
  <si>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</si>
  <si>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</si>
  <si>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</si>
  <si>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</si>
  <si>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</si>
  <si>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</si>
  <si>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</si>
  <si>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</si>
  <si>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</si>
  <si>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</si>
  <si>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</si>
  <si>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</si>
  <si>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</si>
  <si>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</si>
  <si>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</si>
  <si>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</si>
  <si>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</si>
  <si>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</si>
  <si>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</si>
  <si>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</si>
  <si>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</si>
  <si>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</si>
  <si>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</si>
  <si>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</si>
  <si>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</si>
  <si>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</si>
  <si>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</si>
  <si>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</si>
  <si>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</si>
  <si>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</si>
  <si>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</si>
  <si>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</si>
  <si>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</si>
  <si>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</si>
  <si>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</si>
  <si>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</si>
  <si>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</si>
  <si>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</si>
  <si>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</si>
  <si>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</si>
  <si>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</si>
  <si>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</si>
  <si>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</si>
  <si>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</si>
  <si>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</si>
  <si>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</si>
  <si>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</si>
  <si>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</si>
  <si>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</si>
  <si>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</si>
  <si>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</si>
  <si>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</si>
  <si>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</si>
  <si>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</si>
  <si>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</si>
  <si>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</si>
  <si>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</si>
  <si>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</si>
  <si>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</si>
  <si>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</si>
  <si>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</si>
  <si>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</si>
  <si>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</si>
  <si>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</si>
  <si>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</si>
  <si>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</si>
  <si>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</si>
  <si>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</si>
  <si>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</si>
  <si>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</si>
  <si>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</si>
  <si>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</si>
  <si>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</si>
  <si>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</si>
  <si>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</si>
  <si>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</si>
  <si>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</si>
  <si>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</si>
  <si>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</si>
  <si>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</si>
  <si>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</si>
  <si>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</si>
  <si>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</si>
  <si>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</si>
  <si>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</si>
  <si>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</si>
  <si>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</si>
  <si>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</si>
  <si>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</si>
  <si>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</si>
  <si>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</si>
  <si>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</si>
  <si>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</si>
  <si>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</si>
  <si>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</si>
  <si>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</si>
  <si>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</si>
  <si>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</si>
  <si>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</si>
  <si>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</si>
  <si>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</si>
  <si>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</si>
  <si>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</si>
  <si>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</si>
  <si>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</si>
  <si>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</si>
  <si>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</si>
  <si>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</si>
  <si>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</si>
  <si>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</si>
  <si>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</si>
  <si>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</si>
  <si>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</si>
  <si>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</si>
  <si>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</si>
  <si>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</si>
  <si>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</si>
  <si>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</si>
  <si>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</si>
  <si>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</si>
  <si>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</si>
  <si>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</si>
  <si>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</si>
  <si>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</si>
  <si>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</si>
  <si>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</si>
  <si>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</si>
  <si>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</si>
  <si>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</si>
  <si>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</si>
  <si>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</si>
  <si>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</si>
  <si>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</si>
  <si>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</si>
  <si>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</si>
  <si>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</si>
  <si>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</si>
  <si>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</si>
  <si>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</si>
  <si>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</si>
  <si>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</si>
  <si>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</si>
  <si>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</si>
  <si>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</si>
  <si>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</si>
  <si>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</si>
  <si>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</si>
  <si>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</si>
  <si>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</si>
  <si>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</si>
  <si>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</si>
  <si>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</si>
  <si>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</si>
  <si>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</si>
  <si>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</si>
  <si>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</si>
  <si>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</si>
  <si>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</si>
  <si>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</si>
  <si>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</si>
  <si>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</si>
  <si>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</si>
  <si>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</si>
  <si>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</si>
  <si>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</si>
  <si>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</si>
  <si>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</si>
  <si>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</si>
  <si>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</si>
  <si>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</si>
  <si>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</si>
  <si>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</si>
  <si>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</si>
  <si>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</si>
  <si>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</si>
  <si>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</si>
  <si>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</si>
  <si>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</si>
  <si>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</si>
  <si>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</si>
  <si>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</si>
  <si>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</si>
  <si>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</si>
  <si>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</si>
  <si>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</si>
  <si>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</si>
  <si>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</si>
  <si>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</si>
  <si>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</si>
  <si>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</si>
  <si>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</si>
  <si>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</si>
  <si>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</si>
  <si>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</si>
  <si>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</si>
  <si>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</si>
  <si>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</si>
  <si>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</si>
  <si>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</si>
  <si>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</si>
  <si>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</si>
  <si>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</si>
  <si>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</si>
  <si>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</si>
  <si>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</si>
  <si>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</si>
  <si>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</si>
  <si>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</si>
  <si>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</si>
  <si>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</si>
  <si>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</si>
  <si>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</si>
  <si>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</si>
  <si>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</si>
  <si>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</si>
  <si>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</si>
  <si>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</si>
  <si>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</si>
  <si>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</si>
  <si>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</si>
  <si>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</si>
  <si>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</si>
  <si>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</si>
  <si>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</si>
  <si>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</si>
  <si>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</si>
  <si>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</si>
  <si>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</si>
  <si>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</si>
  <si>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</si>
  <si>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</si>
  <si>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</si>
  <si>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</si>
  <si>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</si>
  <si>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</si>
  <si>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</si>
  <si>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</si>
  <si>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</si>
  <si>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</si>
  <si>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</si>
  <si>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</si>
  <si>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</si>
  <si>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</si>
  <si>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</si>
  <si>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</si>
  <si>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</si>
  <si>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</si>
  <si>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</si>
  <si>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</si>
  <si>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</si>
  <si>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</si>
  <si>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</si>
  <si>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</si>
  <si>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</si>
  <si>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</si>
  <si>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</si>
  <si>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</si>
  <si>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</si>
  <si>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</si>
  <si>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</si>
  <si>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</si>
  <si>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</si>
  <si>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</si>
  <si>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</si>
  <si>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</si>
  <si>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</si>
  <si>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</si>
  <si>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</si>
  <si>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</si>
  <si>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</si>
  <si>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</si>
  <si>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</si>
  <si>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</si>
  <si>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</si>
  <si>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</si>
  <si>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</si>
  <si>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</si>
  <si>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</si>
  <si>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</si>
  <si>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</si>
  <si>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</si>
  <si>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</si>
  <si>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</si>
  <si>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</si>
  <si>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</si>
  <si>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</si>
  <si>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</si>
  <si>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</si>
  <si>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</si>
  <si>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</si>
  <si>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</si>
  <si>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</si>
  <si>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</si>
  <si>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</si>
  <si>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</si>
  <si>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</si>
  <si>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</si>
  <si>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</si>
  <si>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</si>
  <si>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</si>
  <si>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</si>
  <si>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</si>
  <si>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</si>
  <si>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</si>
  <si>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</si>
  <si>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</si>
  <si>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</si>
  <si>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</si>
  <si>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</si>
  <si>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</si>
  <si>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</si>
  <si>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</si>
  <si>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</si>
  <si>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</si>
  <si>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</si>
  <si>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</si>
  <si>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</si>
  <si>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</si>
  <si>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</si>
  <si>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</si>
  <si>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</si>
  <si>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</si>
  <si>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</si>
  <si>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</si>
  <si>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</si>
  <si>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</si>
  <si>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</si>
  <si>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</si>
  <si>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</si>
  <si>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</si>
  <si>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</si>
  <si>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</si>
  <si>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</si>
  <si>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</si>
  <si>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</si>
  <si>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</si>
  <si>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</si>
  <si>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</si>
  <si>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</si>
  <si>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</si>
  <si>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</si>
  <si>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</si>
  <si>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</si>
  <si>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</si>
  <si>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</si>
  <si>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</si>
  <si>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</si>
  <si>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</si>
  <si>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</si>
  <si>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</si>
  <si>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</si>
  <si>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</si>
  <si>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</si>
  <si>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</si>
  <si>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</si>
  <si>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</si>
  <si>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</si>
  <si>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</si>
  <si>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</si>
  <si>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</si>
  <si>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</si>
  <si>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</si>
  <si>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</si>
  <si>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</si>
  <si>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</si>
  <si>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</si>
  <si>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</si>
  <si>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</si>
  <si>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</si>
  <si>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</si>
  <si>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</si>
  <si>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</si>
  <si>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</si>
  <si>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</si>
  <si>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</si>
  <si>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</si>
  <si>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</si>
  <si>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</si>
  <si>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</si>
  <si>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</si>
  <si>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</si>
  <si>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</si>
  <si>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</si>
  <si>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</si>
  <si>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</si>
  <si>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</si>
  <si>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</si>
  <si>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</si>
  <si>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</si>
  <si>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</si>
  <si>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</si>
  <si>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</si>
  <si>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</si>
  <si>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</si>
  <si>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</si>
  <si>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</si>
  <si>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</si>
  <si>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</si>
  <si>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</si>
  <si>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</si>
  <si>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</si>
  <si>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</si>
  <si>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</si>
  <si>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</si>
  <si>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</si>
  <si>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</si>
  <si>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</si>
  <si>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</si>
  <si>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</si>
  <si>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</si>
  <si>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</si>
  <si>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</si>
  <si>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</si>
  <si>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</si>
  <si>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</si>
  <si>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</si>
  <si>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</si>
  <si>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</si>
  <si>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</si>
  <si>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</si>
  <si>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</si>
  <si>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</si>
  <si>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</si>
  <si>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</si>
  <si>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</si>
  <si>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</si>
  <si>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</si>
  <si>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</si>
  <si>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</si>
  <si>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</si>
  <si>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</si>
  <si>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</si>
  <si>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</si>
  <si>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</si>
  <si>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</si>
  <si>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</si>
  <si>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</si>
  <si>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</si>
  <si>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</si>
  <si>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</si>
  <si>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</si>
  <si>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</si>
  <si>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</si>
  <si>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</si>
  <si>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</si>
  <si>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</si>
  <si>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</si>
  <si>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</si>
  <si>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</si>
  <si>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</si>
  <si>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</si>
  <si>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</si>
  <si>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</si>
  <si>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</si>
  <si>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</si>
  <si>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</si>
  <si>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</si>
  <si>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</si>
  <si>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</si>
  <si>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</si>
  <si>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</si>
  <si>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</si>
  <si>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</si>
  <si>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</si>
  <si>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</si>
  <si>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</si>
  <si>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</si>
  <si>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</si>
  <si>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</si>
  <si>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</si>
  <si>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</si>
  <si>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</si>
  <si>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</si>
  <si>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</si>
  <si>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</si>
  <si>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</si>
  <si>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</si>
  <si>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</si>
  <si>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</si>
  <si>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</si>
  <si>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</si>
  <si>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</si>
  <si>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</si>
  <si>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</si>
  <si>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</si>
  <si>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</si>
  <si>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</si>
  <si>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</si>
  <si>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</si>
  <si>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</si>
  <si>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</si>
  <si>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</si>
  <si>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</si>
  <si>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</si>
  <si>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</si>
  <si>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</si>
  <si>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</si>
  <si>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</si>
  <si>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</si>
  <si>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</si>
  <si>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</si>
  <si>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</si>
  <si>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</si>
  <si>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</si>
  <si>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</si>
  <si>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</si>
  <si>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</si>
  <si>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</si>
  <si>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</si>
  <si>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</si>
  <si>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</si>
  <si>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</si>
  <si>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</si>
  <si>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</si>
  <si>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</si>
  <si>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</si>
  <si>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</si>
  <si>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</si>
  <si>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</si>
  <si>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</si>
  <si>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</si>
  <si>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</si>
  <si>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</si>
  <si>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</si>
  <si>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</si>
  <si>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</si>
  <si>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</si>
  <si>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</si>
  <si>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</si>
  <si>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</si>
  <si>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</si>
  <si>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</si>
  <si>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</si>
  <si>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</si>
  <si>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</si>
  <si>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</si>
  <si>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</si>
  <si>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</si>
  <si>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</si>
  <si>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</si>
  <si>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</si>
  <si>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</si>
  <si>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</si>
  <si>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</si>
  <si>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</si>
  <si>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</si>
  <si>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</si>
  <si>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</si>
  <si>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</si>
  <si>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</si>
  <si>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</si>
  <si>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</si>
  <si>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</si>
  <si>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</si>
  <si>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</si>
  <si>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</si>
  <si>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</si>
  <si>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</si>
  <si>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</si>
  <si>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</si>
  <si>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</si>
  <si>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</si>
  <si>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</si>
  <si>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</si>
  <si>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</si>
  <si>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</si>
  <si>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</si>
  <si>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</si>
  <si>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</si>
  <si>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</si>
  <si>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</si>
  <si>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</si>
  <si>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</si>
  <si>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</si>
  <si>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</si>
  <si>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</si>
  <si>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</si>
  <si>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</si>
  <si>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</si>
  <si>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</si>
  <si>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</si>
  <si>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</si>
  <si>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</si>
  <si>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</si>
  <si>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</si>
  <si>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</si>
  <si>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</si>
  <si>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</si>
  <si>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</si>
  <si>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</si>
  <si>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</si>
  <si>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</si>
  <si>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</si>
  <si>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</si>
  <si>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</si>
  <si>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</si>
  <si>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</si>
  <si>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</si>
  <si>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</si>
  <si>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</si>
  <si>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</si>
  <si>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</si>
  <si>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</si>
  <si>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</si>
  <si>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</si>
  <si>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</si>
  <si>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</si>
  <si>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</si>
  <si>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</si>
  <si>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</si>
  <si>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</si>
  <si>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</si>
  <si>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</si>
  <si>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</si>
  <si>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</si>
  <si>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</si>
  <si>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</si>
  <si>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</si>
  <si>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</si>
  <si>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</si>
  <si>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</si>
  <si>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</si>
  <si>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</si>
  <si>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</si>
  <si>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</si>
  <si>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</si>
  <si>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</si>
  <si>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</si>
  <si>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</si>
  <si>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</si>
  <si>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</si>
  <si>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</si>
  <si>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</si>
  <si>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</si>
  <si>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</si>
  <si>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</si>
  <si>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</si>
  <si>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</si>
  <si>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</si>
  <si>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</si>
  <si>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</si>
  <si>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</si>
  <si>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</si>
  <si>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</si>
  <si>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</si>
  <si>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</si>
  <si>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</si>
  <si>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</si>
  <si>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</si>
  <si>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</si>
  <si>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</si>
  <si>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</si>
  <si>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</si>
  <si>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</si>
  <si>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</si>
  <si>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</si>
  <si>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</si>
  <si>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</si>
  <si>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</si>
  <si>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</si>
  <si>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</si>
  <si>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</si>
  <si>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</si>
  <si>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</si>
  <si>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</si>
  <si>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</si>
  <si>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</si>
  <si>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</si>
  <si>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</si>
  <si>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</si>
  <si>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</si>
  <si>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</si>
  <si>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</si>
  <si>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</si>
  <si>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</si>
  <si>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</si>
  <si>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</si>
  <si>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</si>
  <si>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</si>
  <si>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</si>
  <si>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</si>
  <si>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</si>
  <si>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</si>
  <si>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</si>
  <si>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</si>
  <si>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</si>
  <si>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</si>
  <si>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</si>
  <si>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</si>
  <si>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</si>
  <si>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</si>
  <si>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</si>
  <si>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</si>
  <si>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</si>
  <si>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</si>
  <si>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</si>
  <si>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</si>
  <si>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</si>
  <si>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</si>
  <si>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</si>
  <si>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</si>
  <si>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</si>
  <si>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</si>
  <si>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</si>
  <si>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</si>
  <si>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</si>
  <si>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</si>
  <si>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</si>
  <si>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</si>
  <si>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</si>
  <si>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</si>
  <si>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</si>
  <si>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</si>
  <si>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</si>
  <si>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</si>
  <si>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</si>
  <si>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</si>
  <si>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</si>
  <si>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</si>
  <si>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</si>
  <si>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</si>
  <si>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</si>
  <si>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</si>
  <si>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</si>
  <si>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</si>
  <si>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</si>
  <si>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</si>
  <si>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</si>
  <si>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</si>
  <si>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</si>
  <si>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</si>
  <si>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</si>
  <si>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</si>
  <si>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</si>
  <si>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</si>
  <si>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</si>
  <si>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</si>
  <si>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</si>
  <si>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</si>
  <si>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</si>
  <si>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</si>
  <si>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</si>
  <si>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</si>
  <si>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</si>
  <si>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</si>
  <si>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</si>
  <si>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</si>
  <si>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</si>
  <si>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</si>
  <si>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</si>
  <si>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</si>
  <si>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</si>
  <si>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</si>
  <si>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</si>
  <si>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</si>
  <si>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</si>
  <si>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</si>
  <si>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</si>
  <si>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</si>
  <si>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</si>
  <si>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</si>
  <si>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</si>
  <si>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</si>
  <si>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</si>
  <si>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</si>
  <si>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</si>
  <si>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</si>
  <si>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</si>
  <si>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</si>
  <si>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</si>
  <si>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</si>
  <si>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</si>
  <si>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</si>
  <si>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</si>
  <si>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</si>
  <si>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</si>
  <si>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</si>
  <si>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</si>
  <si>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</si>
  <si>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</si>
  <si>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</si>
  <si>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</si>
  <si>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</si>
  <si>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</si>
  <si>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</si>
  <si>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</si>
  <si>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</si>
  <si>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</si>
  <si>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</si>
  <si>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</si>
  <si>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</si>
  <si>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</si>
  <si>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</si>
  <si>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</si>
  <si>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</si>
  <si>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</si>
  <si>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</si>
  <si>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</si>
  <si>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</si>
  <si>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</si>
  <si>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</si>
  <si>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</si>
  <si>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</si>
  <si>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</si>
  <si>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</si>
  <si>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</si>
  <si>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</si>
  <si>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</si>
  <si>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</si>
  <si>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</si>
  <si>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</si>
  <si>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</si>
  <si>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</si>
  <si>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</si>
  <si>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</si>
  <si>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</si>
  <si>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</si>
  <si>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</si>
  <si>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</si>
  <si>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</si>
  <si>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</si>
  <si>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</si>
  <si>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</si>
  <si>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</si>
  <si>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</si>
  <si>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</si>
  <si>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</si>
  <si>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</si>
  <si>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</si>
  <si>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</si>
  <si>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</si>
  <si>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</si>
  <si>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</si>
  <si>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</si>
  <si>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</si>
  <si>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</si>
  <si>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</si>
  <si>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</si>
  <si>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</si>
  <si>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</si>
  <si>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</si>
  <si>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</si>
  <si>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</si>
  <si>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</si>
  <si>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</si>
  <si>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</si>
  <si>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</si>
  <si>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</si>
  <si>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</si>
  <si>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</si>
  <si>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</si>
  <si>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</si>
  <si>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</si>
  <si>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</si>
  <si>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</si>
  <si>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</si>
  <si>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</si>
  <si>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</si>
  <si>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</si>
  <si>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</si>
  <si>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</si>
  <si>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</si>
  <si>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</si>
  <si>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</si>
  <si>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</si>
  <si>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</si>
  <si>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</si>
  <si>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</si>
  <si>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</si>
  <si>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</si>
  <si>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</si>
  <si>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</si>
  <si>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</si>
  <si>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</si>
  <si>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</si>
  <si>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</si>
  <si>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</si>
  <si>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</si>
  <si>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</si>
  <si>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</si>
  <si>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</si>
  <si>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</si>
  <si>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</si>
  <si>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</si>
  <si>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</si>
  <si>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</si>
  <si>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</si>
  <si>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</si>
  <si>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</si>
  <si>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</si>
  <si>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</si>
  <si>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</si>
  <si>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</si>
  <si>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</si>
  <si>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</si>
  <si>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</si>
  <si>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</si>
  <si>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</si>
  <si>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</si>
  <si>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</si>
  <si>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</si>
  <si>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</si>
  <si>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</si>
  <si>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</si>
  <si>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</si>
  <si>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</si>
  <si>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</si>
  <si>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</si>
  <si>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</si>
  <si>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</si>
  <si>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</si>
  <si>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</si>
  <si>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</si>
  <si>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</si>
  <si>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</si>
  <si>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</si>
  <si>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</si>
  <si>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</si>
  <si>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</si>
  <si>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</si>
  <si>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</si>
  <si>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</si>
  <si>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</si>
  <si>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</si>
  <si>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</si>
  <si>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</si>
  <si>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</si>
  <si>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</si>
  <si>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</si>
  <si>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</si>
  <si>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</si>
  <si>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</si>
  <si>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</si>
  <si>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</si>
  <si>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</si>
  <si>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</si>
  <si>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</si>
  <si>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</si>
  <si>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</si>
  <si>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</si>
  <si>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</si>
  <si>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</si>
  <si>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</si>
  <si>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</si>
  <si>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</si>
  <si>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</si>
  <si>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</si>
  <si>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</si>
  <si>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</si>
  <si>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</si>
  <si>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</si>
  <si>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</si>
  <si>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</si>
  <si>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</si>
  <si>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</si>
  <si>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</si>
  <si>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</si>
  <si>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</si>
  <si>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</si>
  <si>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</si>
  <si>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</si>
  <si>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</si>
  <si>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</si>
  <si>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</si>
  <si>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</si>
  <si>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</si>
  <si>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</si>
  <si>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</si>
  <si>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</si>
  <si>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</si>
  <si>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</si>
  <si>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</si>
  <si>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</si>
  <si>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</si>
  <si>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</si>
  <si>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</si>
  <si>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</si>
  <si>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</si>
  <si>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</si>
  <si>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</si>
  <si>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</si>
  <si>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</si>
  <si>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</si>
  <si>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</si>
  <si>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</si>
  <si>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</si>
  <si>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</si>
  <si>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</si>
  <si>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</si>
  <si>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</si>
  <si>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</si>
  <si>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</si>
  <si>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</si>
  <si>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</si>
  <si>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</si>
  <si>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</si>
  <si>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</si>
  <si>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</si>
  <si>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</si>
  <si>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</si>
  <si>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</si>
  <si>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</si>
  <si>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</si>
  <si>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</si>
  <si>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</si>
  <si>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</si>
  <si>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</si>
  <si>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</si>
  <si>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</si>
  <si>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</si>
  <si>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</si>
  <si>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</si>
  <si>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</si>
  <si>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</si>
  <si>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</si>
  <si>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</si>
  <si>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</si>
  <si>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</si>
  <si>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</si>
  <si>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</si>
  <si>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</si>
  <si>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</si>
  <si>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</si>
  <si>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</si>
  <si>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</si>
  <si>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</si>
  <si>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</si>
  <si>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</si>
  <si>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</si>
  <si>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</si>
  <si>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</si>
  <si>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</si>
  <si>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</si>
  <si>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</si>
  <si>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</si>
  <si>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</si>
  <si>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</si>
  <si>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</si>
  <si>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</si>
  <si>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</si>
  <si>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</si>
  <si>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</si>
  <si>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</si>
  <si>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</si>
  <si>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</si>
  <si>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</si>
  <si>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</si>
  <si>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</si>
  <si>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</si>
  <si>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</si>
  <si>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</si>
  <si>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</si>
  <si>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</si>
  <si>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</si>
  <si>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</si>
  <si>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</si>
  <si>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</si>
  <si>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</si>
  <si>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</si>
  <si>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</si>
  <si>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</si>
  <si>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</si>
  <si>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</si>
  <si>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</si>
  <si>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</si>
  <si>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</si>
  <si>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</si>
  <si>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</si>
  <si>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</si>
  <si>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</si>
  <si>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</si>
  <si>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</si>
  <si>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</si>
  <si>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</si>
  <si>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</si>
  <si>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</si>
  <si>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</si>
  <si>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</si>
  <si>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</si>
  <si>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</si>
  <si>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</si>
  <si>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</si>
  <si>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</si>
  <si>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</si>
  <si>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</si>
  <si>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</si>
  <si>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</si>
  <si>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</si>
  <si>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</si>
  <si>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</si>
  <si>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</si>
  <si>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</si>
  <si>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</si>
  <si>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</si>
  <si>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</si>
  <si>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</si>
  <si>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</si>
  <si>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</si>
  <si>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</si>
  <si>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</si>
  <si>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</si>
  <si>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</si>
  <si>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</si>
  <si>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</si>
  <si>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</si>
  <si>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</si>
  <si>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</si>
  <si>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</si>
  <si>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</si>
  <si>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</si>
  <si>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</si>
  <si>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</si>
  <si>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</si>
  <si>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</si>
  <si>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</si>
  <si>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</si>
  <si>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</si>
  <si>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</si>
  <si>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</si>
  <si>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</si>
  <si>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</si>
  <si>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</si>
  <si>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</si>
  <si>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</si>
  <si>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</si>
  <si>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</si>
  <si>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</si>
  <si>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</si>
  <si>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</si>
  <si>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</si>
  <si>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</si>
  <si>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</si>
  <si>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</si>
  <si>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</si>
  <si>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</si>
  <si>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</si>
  <si>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</si>
  <si>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</si>
  <si>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</si>
  <si>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</si>
  <si>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</si>
  <si>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</si>
  <si>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</si>
  <si>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</si>
  <si>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</si>
  <si>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</si>
  <si>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</si>
  <si>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</si>
  <si>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</si>
  <si>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</si>
  <si>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</si>
  <si>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</si>
  <si>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</si>
  <si>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</si>
  <si>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</si>
  <si>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</si>
  <si>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</si>
  <si>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</si>
  <si>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</si>
  <si>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</si>
  <si>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</si>
  <si>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</si>
  <si>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</si>
  <si>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</si>
  <si>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</si>
  <si>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</si>
  <si>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</si>
  <si>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</si>
  <si>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</si>
  <si>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</si>
  <si>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</si>
  <si>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</si>
  <si>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</si>
  <si>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</si>
  <si>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</si>
  <si>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</si>
  <si>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</si>
  <si>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</si>
  <si>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</si>
  <si>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</si>
  <si>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</si>
  <si>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</si>
  <si>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</si>
  <si>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</si>
  <si>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</si>
  <si>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</si>
  <si>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</si>
  <si>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</si>
  <si>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</si>
  <si>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</si>
  <si>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</si>
  <si>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</si>
  <si>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</si>
  <si>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</si>
  <si>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</si>
  <si>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</si>
  <si>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</si>
  <si>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</si>
  <si>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</si>
  <si>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</si>
  <si>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</si>
  <si>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</si>
  <si>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</si>
  <si>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</si>
  <si>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</si>
  <si>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</si>
  <si>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</si>
  <si>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</si>
  <si>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</si>
  <si>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</si>
  <si>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</si>
  <si>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</si>
  <si>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</si>
  <si>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</si>
  <si>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</si>
  <si>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</si>
  <si>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</si>
  <si>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</si>
  <si>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</si>
  <si>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</si>
  <si>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</si>
  <si>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</si>
  <si>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</si>
  <si>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</si>
  <si>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</si>
  <si>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</si>
  <si>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</si>
  <si>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</si>
  <si>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</si>
  <si>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</si>
  <si>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</si>
  <si>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</si>
  <si>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</si>
  <si>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</si>
  <si>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</si>
  <si>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</si>
  <si>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</si>
  <si>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</si>
  <si>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</si>
  <si>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</si>
  <si>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</si>
  <si>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</si>
  <si>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</si>
  <si>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</si>
  <si>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</si>
  <si>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</si>
  <si>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</si>
  <si>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</si>
  <si>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</si>
  <si>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</si>
  <si>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</si>
  <si>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</si>
  <si>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</si>
  <si>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</si>
  <si>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</si>
  <si>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</si>
  <si>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</si>
  <si>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</si>
  <si>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</si>
  <si>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</si>
  <si>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</si>
  <si>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</si>
  <si>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</si>
  <si>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</si>
  <si>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</si>
  <si>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</si>
  <si>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</si>
  <si>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</si>
  <si>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</si>
  <si>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</si>
  <si>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</si>
  <si>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</si>
  <si>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</si>
  <si>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</si>
  <si>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</si>
  <si>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</si>
  <si>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</si>
  <si>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</si>
  <si>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</si>
  <si>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</si>
  <si>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</si>
  <si>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</si>
  <si>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</si>
  <si>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</si>
  <si>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</si>
  <si>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</si>
  <si>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</si>
  <si>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</si>
  <si>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</si>
  <si>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</si>
  <si>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</si>
  <si>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</si>
  <si>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</si>
  <si>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</si>
  <si>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</si>
  <si>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</si>
  <si>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</si>
  <si>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</si>
  <si>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</si>
  <si>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</si>
  <si>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</si>
  <si>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</si>
  <si>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</si>
  <si>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</si>
  <si>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</si>
  <si>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</si>
  <si>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</si>
  <si>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</si>
  <si>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</si>
  <si>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</si>
  <si>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</si>
  <si>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</si>
  <si>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</si>
  <si>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</si>
  <si>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</si>
  <si>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</si>
  <si>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</si>
  <si>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</si>
  <si>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</si>
  <si>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</si>
  <si>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</si>
  <si>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</si>
  <si>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</si>
  <si>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</si>
  <si>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</si>
  <si>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상록수역 325.211-자83ㅇ</t>
  </si>
  <si>
    <t>일생에 단 한번 독기를 품어라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</si>
  <si>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</si>
  <si>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</si>
  <si>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</si>
  <si>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</si>
  <si>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</si>
  <si>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</si>
  <si>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</si>
  <si>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</si>
  <si>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</si>
  <si>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</si>
  <si>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</si>
  <si>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</si>
  <si>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</si>
  <si>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</si>
  <si>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</si>
  <si>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</si>
  <si>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</si>
  <si>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</si>
  <si>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</si>
  <si>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</si>
  <si>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</si>
  <si>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</si>
  <si>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</si>
  <si>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</si>
  <si>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</si>
  <si>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</si>
  <si>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</si>
  <si>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</si>
  <si>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</si>
  <si>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</si>
  <si>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</si>
  <si>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</si>
  <si>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</si>
  <si>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</si>
  <si>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</si>
  <si>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</si>
  <si>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</si>
  <si>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</si>
  <si>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</si>
  <si>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</si>
  <si>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</si>
  <si>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</si>
  <si>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</si>
  <si>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</si>
  <si>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</si>
  <si>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</si>
  <si>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</si>
  <si>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</si>
  <si>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</si>
  <si>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</si>
  <si>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</si>
  <si>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</si>
  <si>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</si>
  <si>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</si>
  <si>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</si>
  <si>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</si>
  <si>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</si>
  <si>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</si>
  <si>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</si>
  <si>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</si>
  <si>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</si>
  <si>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</si>
  <si>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</si>
  <si>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</si>
  <si>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</si>
  <si>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</si>
  <si>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</si>
  <si>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</si>
  <si>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</si>
  <si>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</si>
  <si>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</si>
  <si>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</si>
  <si>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</si>
  <si>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</si>
  <si>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</si>
  <si>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</si>
  <si>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</si>
  <si>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</si>
  <si>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</si>
  <si>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</si>
  <si>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</si>
  <si>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</si>
  <si>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</si>
  <si>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</si>
  <si>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</si>
  <si>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</si>
  <si>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</si>
  <si>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</si>
  <si>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</si>
  <si>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</si>
  <si>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</si>
  <si>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</si>
  <si>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</si>
  <si>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</si>
  <si>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</si>
  <si>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</si>
  <si>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</si>
  <si>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</si>
  <si>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</si>
  <si>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</si>
  <si>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</si>
  <si>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</si>
  <si>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</si>
  <si>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</si>
  <si>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</si>
  <si>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</si>
  <si>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</si>
  <si>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</si>
  <si>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</si>
  <si>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</si>
  <si>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</si>
  <si>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</si>
  <si>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</si>
  <si>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</si>
  <si>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</si>
  <si>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</si>
  <si>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</si>
  <si>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</si>
  <si>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</si>
  <si>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</si>
  <si>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</si>
  <si>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</si>
  <si>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</si>
  <si>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</si>
  <si>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</si>
  <si>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</si>
  <si>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</si>
  <si>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</si>
  <si>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</si>
  <si>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</si>
  <si>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</si>
  <si>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</si>
  <si>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</si>
  <si>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</si>
  <si>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</si>
  <si>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</si>
  <si>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</si>
  <si>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</si>
  <si>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</si>
  <si>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</si>
  <si>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</si>
  <si>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</si>
  <si>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</si>
  <si>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</si>
  <si>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</si>
  <si>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</si>
  <si>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</si>
  <si>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</si>
  <si>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</si>
  <si>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</si>
  <si>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</si>
  <si>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</si>
  <si>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</si>
  <si>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</si>
  <si>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</si>
  <si>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</si>
  <si>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</si>
  <si>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</si>
  <si>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</si>
  <si>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</si>
  <si>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</si>
  <si>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</si>
  <si>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</si>
  <si>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</si>
  <si>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</si>
  <si>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</si>
  <si>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</si>
  <si>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</si>
  <si>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</si>
  <si>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</si>
  <si>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</si>
  <si>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</si>
  <si>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</si>
  <si>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</si>
  <si>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</si>
  <si>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</si>
  <si>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</si>
  <si>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</si>
  <si>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</si>
  <si>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</si>
  <si>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</si>
  <si>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</si>
  <si>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</si>
  <si>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</si>
  <si>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</si>
  <si>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</si>
  <si>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</si>
  <si>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</si>
  <si>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</si>
  <si>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</si>
  <si>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</si>
  <si>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</si>
  <si>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</si>
  <si>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</si>
  <si>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</si>
  <si>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</si>
  <si>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</si>
  <si>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</si>
  <si>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</si>
  <si>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</si>
  <si>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</si>
  <si>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</si>
  <si>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</si>
  <si>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</si>
  <si>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</si>
  <si>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</si>
  <si>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</si>
  <si>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</si>
  <si>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</si>
  <si>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</si>
  <si>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</si>
  <si>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</si>
  <si>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</si>
  <si>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</si>
  <si>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</si>
  <si>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</si>
  <si>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</si>
  <si>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</si>
  <si>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</si>
  <si>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</si>
  <si>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</si>
  <si>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</si>
  <si>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</si>
  <si>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</si>
  <si>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</si>
  <si>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</si>
  <si>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</si>
  <si>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</si>
  <si>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</si>
  <si>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</si>
  <si>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</si>
  <si>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</si>
  <si>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</si>
  <si>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</si>
  <si>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</si>
  <si>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</si>
  <si>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</si>
  <si>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</si>
  <si>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</si>
  <si>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</si>
  <si>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</si>
  <si>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</si>
  <si>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</si>
  <si>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</si>
  <si>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</si>
  <si>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</si>
  <si>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</si>
  <si>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</si>
  <si>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</si>
  <si>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</si>
  <si>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</si>
  <si>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</si>
  <si>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</si>
  <si>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</si>
  <si>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</si>
  <si>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</si>
  <si>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</si>
  <si>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</si>
  <si>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</si>
  <si>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</si>
  <si>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</si>
  <si>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</si>
  <si>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</si>
  <si>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</si>
  <si>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</si>
  <si>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</si>
  <si>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</si>
  <si>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</si>
  <si>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</si>
  <si>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</si>
  <si>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</si>
  <si>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</si>
  <si>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</si>
  <si>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</si>
  <si>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</si>
  <si>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</si>
  <si>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</si>
  <si>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</si>
  <si>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</si>
  <si>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</si>
  <si>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</si>
  <si>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</si>
  <si>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</si>
  <si>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</si>
  <si>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</si>
  <si>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</si>
  <si>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</si>
  <si>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</si>
  <si>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</si>
  <si>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</si>
  <si>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</si>
  <si>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</si>
  <si>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</si>
  <si>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</si>
  <si>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</si>
  <si>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</si>
  <si>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</si>
  <si>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</si>
  <si>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</si>
  <si>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</si>
  <si>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</si>
  <si>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</si>
  <si>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</si>
  <si>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</si>
  <si>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</si>
  <si>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</si>
  <si>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</si>
  <si>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</si>
  <si>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</si>
  <si>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</si>
  <si>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</si>
  <si>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</si>
  <si>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</si>
  <si>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</si>
  <si>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</si>
  <si>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</si>
  <si>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</si>
  <si>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</si>
  <si>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</si>
  <si>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</si>
  <si>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</si>
  <si>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</si>
  <si>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</si>
  <si>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</si>
  <si>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</si>
  <si>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</si>
  <si>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</si>
  <si>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</si>
  <si>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</si>
  <si>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</si>
  <si>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</si>
  <si>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</si>
  <si>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</si>
  <si>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</si>
  <si>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</si>
  <si>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</si>
  <si>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</si>
  <si>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</si>
  <si>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</si>
  <si>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</si>
  <si>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</si>
  <si>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</si>
  <si>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</si>
  <si>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</si>
  <si>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</si>
  <si>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</si>
  <si>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</si>
  <si>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</si>
  <si>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</si>
  <si>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</si>
  <si>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</si>
  <si>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</si>
  <si>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</si>
  <si>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</si>
  <si>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</si>
  <si>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</si>
  <si>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</si>
  <si>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</si>
  <si>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</si>
  <si>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</si>
  <si>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</si>
  <si>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</si>
  <si>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</si>
  <si>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</si>
  <si>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</si>
  <si>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</si>
  <si>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</si>
  <si>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</si>
  <si>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</si>
  <si>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</si>
  <si>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</si>
  <si>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</si>
  <si>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</si>
  <si>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</si>
  <si>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</si>
  <si>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</si>
  <si>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</si>
  <si>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</si>
  <si>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</si>
  <si>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</si>
  <si>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</si>
  <si>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</si>
  <si>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</si>
  <si>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</si>
  <si>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</si>
  <si>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</si>
  <si>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</si>
  <si>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</si>
  <si>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</si>
  <si>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</si>
  <si>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</si>
  <si>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</si>
  <si>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</si>
  <si>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</si>
  <si>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</si>
  <si>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</si>
  <si>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</si>
  <si>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</si>
  <si>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</si>
  <si>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</si>
  <si>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</si>
  <si>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</si>
  <si>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</si>
  <si>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</si>
  <si>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</si>
  <si>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</si>
  <si>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</si>
  <si>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</si>
  <si>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</si>
  <si>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</si>
  <si>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</si>
  <si>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</si>
  <si>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</si>
  <si>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</si>
  <si>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</si>
  <si>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</si>
  <si>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</si>
  <si>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</si>
  <si>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</si>
  <si>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</si>
  <si>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</si>
  <si>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</si>
  <si>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</si>
  <si>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</si>
  <si>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</si>
  <si>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</si>
  <si>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</si>
  <si>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</si>
  <si>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</si>
  <si>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</si>
  <si>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</si>
  <si>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</si>
  <si>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</si>
  <si>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</si>
  <si>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</si>
  <si>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</si>
  <si>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</si>
  <si>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</si>
  <si>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</si>
  <si>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</si>
  <si>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</si>
  <si>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</si>
  <si>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</si>
  <si>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</si>
  <si>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</si>
  <si>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</si>
  <si>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</si>
  <si>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</si>
  <si>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</si>
  <si>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</si>
  <si>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</si>
  <si>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</si>
  <si>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</si>
  <si>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</si>
  <si>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</si>
  <si>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</si>
  <si>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</si>
  <si>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</si>
  <si>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</si>
  <si>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</si>
  <si>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</si>
  <si>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</si>
  <si>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</si>
  <si>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</si>
  <si>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</si>
  <si>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</si>
  <si>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</si>
  <si>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</si>
  <si>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</si>
  <si>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</si>
  <si>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</si>
  <si>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</si>
  <si>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</si>
  <si>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</si>
  <si>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</si>
  <si>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</si>
  <si>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</si>
  <si>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</si>
  <si>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</si>
  <si>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</si>
  <si>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</si>
  <si>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</si>
  <si>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</si>
  <si>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</si>
  <si>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</si>
  <si>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</si>
  <si>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</si>
  <si>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</si>
  <si>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</si>
  <si>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</si>
  <si>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</si>
  <si>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</si>
  <si>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</si>
  <si>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</si>
  <si>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</si>
  <si>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</si>
  <si>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</si>
  <si>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</si>
  <si>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</si>
  <si>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</si>
  <si>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</si>
  <si>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</si>
  <si>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</si>
  <si>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</si>
  <si>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</si>
  <si>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</si>
  <si>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</si>
  <si>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</si>
  <si>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</si>
  <si>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</si>
  <si>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</si>
  <si>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</si>
  <si>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</si>
  <si>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</si>
  <si>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</si>
  <si>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</si>
  <si>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</si>
  <si>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</si>
  <si>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</si>
  <si>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</si>
  <si>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</si>
  <si>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</si>
  <si>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</si>
  <si>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</si>
  <si>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</si>
  <si>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</si>
  <si>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</si>
  <si>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</si>
  <si>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</si>
  <si>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</si>
  <si>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</si>
  <si>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</si>
  <si>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</si>
  <si>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</si>
  <si>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</si>
  <si>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</si>
  <si>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</si>
  <si>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</si>
  <si>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</si>
  <si>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</si>
  <si>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</si>
  <si>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</si>
  <si>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</si>
  <si>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</si>
  <si>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</si>
  <si>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</si>
  <si>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</si>
  <si>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</si>
  <si>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</si>
  <si>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</si>
  <si>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</si>
  <si>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</si>
  <si>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</si>
  <si>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</si>
  <si>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</si>
  <si>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</si>
  <si>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</si>
  <si>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</si>
  <si>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</si>
  <si>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</si>
  <si>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</si>
  <si>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</si>
  <si>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</si>
  <si>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</si>
  <si>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</si>
  <si>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</si>
  <si>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</si>
  <si>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</si>
  <si>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</si>
  <si>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</si>
  <si>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</si>
  <si>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</si>
  <si>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</si>
  <si>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</si>
  <si>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</si>
  <si>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</si>
  <si>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</si>
  <si>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</si>
  <si>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</si>
  <si>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</si>
  <si>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</si>
  <si>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</si>
  <si>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</si>
  <si>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</si>
  <si>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</si>
  <si>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</si>
  <si>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</si>
  <si>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</si>
  <si>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</si>
  <si>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</si>
  <si>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</si>
  <si>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</si>
  <si>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</si>
  <si>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</si>
  <si>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</si>
  <si>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</si>
  <si>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</si>
  <si>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</si>
  <si>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</si>
  <si>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</si>
  <si>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</si>
  <si>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</si>
  <si>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</si>
  <si>
    <t>327-이67ㅇ=2</t>
  </si>
  <si>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절대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회계</t>
    </r>
    <phoneticPr fontId="41" type="noConversion"/>
  </si>
  <si>
    <r>
      <rPr>
        <sz val="10"/>
        <color rgb="FF262626"/>
        <rFont val="맑은 고딕"/>
        <family val="3"/>
        <charset val="129"/>
      </rPr>
      <t>점프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</si>
  <si>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t>자기관리론</t>
    <phoneticPr fontId="41" type="noConversion"/>
  </si>
  <si>
    <r>
      <rPr>
        <sz val="10"/>
        <color rgb="FF262626"/>
        <rFont val="맑은 고딕"/>
        <family val="3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파이썬</t>
    </r>
    <phoneticPr fontId="41" type="noConversion"/>
  </si>
  <si>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책은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법에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이야기</t>
    </r>
    <phoneticPr fontId="41" type="noConversion"/>
  </si>
  <si>
    <t>P.6</t>
    <phoneticPr fontId="41" type="noConversion"/>
  </si>
  <si>
    <t>P.63</t>
    <phoneticPr fontId="41" type="noConversion"/>
  </si>
  <si>
    <t>소장 작성시 도움</t>
    <phoneticPr fontId="41" type="noConversion"/>
  </si>
  <si>
    <t>금융지식이 이렇게 쓸모 있을 줄이야</t>
    <phoneticPr fontId="41" type="noConversion"/>
  </si>
  <si>
    <r>
      <t>327.04-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=2</t>
    </r>
    <phoneticPr fontId="41" type="noConversion"/>
  </si>
  <si>
    <t>울트라 러닝</t>
    <phoneticPr fontId="41" type="noConversion"/>
  </si>
  <si>
    <t>나1, 선물2</t>
    <phoneticPr fontId="41" type="noConversion"/>
  </si>
  <si>
    <t>***?</t>
    <phoneticPr fontId="41" type="noConversion"/>
  </si>
  <si>
    <t>P.58</t>
    <phoneticPr fontId="41" type="noConversion"/>
  </si>
  <si>
    <t>신경 끄기의 기술</t>
    <phoneticPr fontId="41" type="noConversion"/>
  </si>
  <si>
    <r>
      <t>199.1-</t>
    </r>
    <r>
      <rPr>
        <sz val="10"/>
        <color rgb="FF262626"/>
        <rFont val="돋움체"/>
        <family val="3"/>
        <charset val="129"/>
      </rPr>
      <t>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ㅅㅎ</t>
    </r>
    <r>
      <rPr>
        <sz val="10"/>
        <color rgb="FF262626"/>
        <rFont val="Trebuchet MS"/>
        <family val="2"/>
      </rPr>
      <t>=6</t>
    </r>
    <phoneticPr fontId="41" type="noConversion"/>
  </si>
  <si>
    <t>(Head first)Python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</si>
  <si>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베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</si>
  <si>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파이썬 완벽 가이드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</si>
  <si>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비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Arial Unicode MS"/>
        <charset val="129"/>
      </rPr>
      <t>ㅍㅅ</t>
    </r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</si>
  <si>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ㅍ</t>
    </r>
    <phoneticPr fontId="41" type="noConversion"/>
  </si>
  <si>
    <r>
      <rPr>
        <sz val="10"/>
        <color rgb="FF262626"/>
        <rFont val="돋움체"/>
        <family val="3"/>
        <charset val="129"/>
      </rPr>
      <t>전문가를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체"/>
        <family val="3"/>
        <charset val="129"/>
      </rPr>
      <t>파이썬</t>
    </r>
    <r>
      <rPr>
        <sz val="10"/>
        <color rgb="FF262626"/>
        <rFont val="Trebuchet MS"/>
        <family val="3"/>
        <charset val="129"/>
      </rPr>
      <t xml:space="preserve"> - </t>
    </r>
    <r>
      <rPr>
        <sz val="10"/>
        <color rgb="FF262626"/>
        <rFont val="Arial Unicode MS"/>
        <family val="3"/>
        <charset val="129"/>
      </rPr>
      <t>루시아누 하말류/2016/한빛미디어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</si>
  <si>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코딩의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Arial Unicode MS"/>
        <charset val="129"/>
      </rPr>
      <t>개정</t>
    </r>
    <r>
      <rPr>
        <sz val="10"/>
        <color rgb="FF262626"/>
        <rFont val="Trebuchet MS"/>
        <family val="2"/>
      </rPr>
      <t>2</t>
    </r>
    <r>
      <rPr>
        <sz val="10"/>
        <color rgb="FF262626"/>
        <rFont val="Arial Unicode MS"/>
        <charset val="129"/>
      </rPr>
      <t>판</t>
    </r>
    <r>
      <rPr>
        <sz val="10"/>
        <color rgb="FF262626"/>
        <rFont val="Trebuchet MS"/>
        <family val="2"/>
      </rPr>
      <t>) -2020</t>
    </r>
    <phoneticPr fontId="41" type="noConversion"/>
  </si>
  <si>
    <r>
      <rPr>
        <sz val="10"/>
        <color rgb="FF262626"/>
        <rFont val="Arial Unicode MS"/>
        <charset val="129"/>
      </rPr>
      <t>처음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시작하는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 - 한빛미디어/2020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</si>
  <si>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이지스퍼블리싱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</si>
  <si>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만들면서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family val="2"/>
        <charset val="129"/>
      </rPr>
      <t>앤써북/2022</t>
    </r>
    <phoneticPr fontId="41" type="noConversion"/>
  </si>
  <si>
    <r>
      <t xml:space="preserve">Do it! </t>
    </r>
    <r>
      <rPr>
        <sz val="10"/>
        <color rgb="FF262626"/>
        <rFont val="Arial Unicode MS"/>
        <charset val="129"/>
      </rPr>
      <t>게임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Arial Unicode MS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만들며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배우는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</si>
  <si>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업무에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SSS</t>
    </r>
    <r>
      <rPr>
        <sz val="10"/>
        <color rgb="FF262626"/>
        <rFont val="Arial Unicode MS"/>
        <charset val="129"/>
      </rPr>
      <t>급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일잘러를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파이썬과</t>
    </r>
    <r>
      <rPr>
        <sz val="10"/>
        <color rgb="FF262626"/>
        <rFont val="Trebuchet MS"/>
        <family val="2"/>
      </rPr>
      <t xml:space="preserve"> 40</t>
    </r>
    <r>
      <rPr>
        <sz val="10"/>
        <color rgb="FF262626"/>
        <rFont val="Arial Unicode MS"/>
        <charset val="129"/>
      </rPr>
      <t>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작품들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앤서북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</si>
  <si>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일잘러의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비밀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엑셀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대신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자동화하기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/2022</t>
    </r>
    <phoneticPr fontId="41" type="noConversion"/>
  </si>
  <si>
    <r>
      <rPr>
        <sz val="10"/>
        <color rgb="FF262626"/>
        <rFont val="Arial Unicode MS"/>
        <charset val="129"/>
      </rPr>
      <t>엔지니어를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phoneticPr fontId="41" type="noConversion"/>
  </si>
  <si>
    <r>
      <rPr>
        <sz val="10"/>
        <color rgb="FF262626"/>
        <rFont val="Arial Unicode MS"/>
        <charset val="129"/>
      </rPr>
      <t>빠르게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3.6 </t>
    </r>
    <r>
      <rPr>
        <sz val="10"/>
        <color rgb="FF262626"/>
        <rFont val="Arial Unicode MS"/>
        <charset val="129"/>
      </rPr>
      <t>프로그래밍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위키북스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</si>
  <si>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고성능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한빛미디어/2021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</si>
  <si>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스킬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업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길벗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</si>
  <si>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효율적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개발로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실천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기술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제이펍</t>
    </r>
    <r>
      <rPr>
        <sz val="10"/>
        <color rgb="FF262626"/>
        <rFont val="Trebuchet MS"/>
        <family val="2"/>
      </rPr>
      <t>/2021</t>
    </r>
    <phoneticPr fontId="41" type="noConversion"/>
  </si>
  <si>
    <r>
      <rPr>
        <sz val="10"/>
        <color rgb="FF262626"/>
        <rFont val="Arial Unicode MS"/>
        <charset val="129"/>
      </rPr>
      <t>파이썬을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활용한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소프트웨어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아키텍처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/2020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</si>
  <si>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디자인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패턴</t>
    </r>
    <r>
      <rPr>
        <sz val="10"/>
        <color rgb="FF262626"/>
        <rFont val="Trebuchet MS"/>
        <family val="2"/>
      </rPr>
      <t xml:space="preserve"> 2/e - </t>
    </r>
    <r>
      <rPr>
        <sz val="10"/>
        <color rgb="FF262626"/>
        <rFont val="Arial Unicode MS"/>
        <charset val="129"/>
      </rPr>
      <t>에이콘</t>
    </r>
    <r>
      <rPr>
        <sz val="10"/>
        <color rgb="FF262626"/>
        <rFont val="Trebuchet MS"/>
        <family val="2"/>
      </rPr>
      <t>/2018</t>
    </r>
    <phoneticPr fontId="41" type="noConversion"/>
  </si>
  <si>
    <r>
      <rPr>
        <sz val="10"/>
        <color rgb="FF262626"/>
        <rFont val="Arial Unicode MS"/>
        <charset val="129"/>
      </rPr>
      <t>개발자를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  <charset val="129"/>
      </rPr>
      <t xml:space="preserve"> - </t>
    </r>
    <r>
      <rPr>
        <sz val="10"/>
        <color rgb="FF262626"/>
        <rFont val="Arial Unicode MS"/>
        <family val="2"/>
        <charset val="129"/>
      </rPr>
      <t>한빛미디어/2017</t>
    </r>
    <phoneticPr fontId="41" type="noConversion"/>
  </si>
  <si>
    <r>
      <t xml:space="preserve">Head First Python - </t>
    </r>
    <r>
      <rPr>
        <sz val="10"/>
        <color rgb="FF262626"/>
        <rFont val="Arial Unicode MS"/>
        <charset val="129"/>
      </rPr>
      <t>한빛미디어</t>
    </r>
    <r>
      <rPr>
        <sz val="10"/>
        <color rgb="FF262626"/>
        <rFont val="Trebuchet MS"/>
        <family val="2"/>
      </rPr>
      <t>/2017</t>
    </r>
    <phoneticPr fontId="41" type="noConversion"/>
  </si>
  <si>
    <r>
      <rPr>
        <sz val="10"/>
        <color rgb="FF262626"/>
        <rFont val="Arial Unicode MS"/>
        <charset val="129"/>
      </rPr>
      <t>파이썬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생활밀착형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프로젝트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Arial Unicode MS"/>
        <charset val="129"/>
      </rPr>
      <t>로드북</t>
    </r>
    <r>
      <rPr>
        <sz val="10"/>
        <color rgb="FF262626"/>
        <rFont val="Trebuchet MS"/>
        <family val="2"/>
      </rPr>
      <t>/2021</t>
    </r>
    <phoneticPr fontId="41" type="noConversion"/>
  </si>
  <si>
    <t>P.221</t>
    <phoneticPr fontId="41" type="noConversion"/>
  </si>
  <si>
    <t>인생을 숙제처럼 살지 않기로 했다</t>
    <phoneticPr fontId="41" type="noConversion"/>
  </si>
  <si>
    <r>
      <t>189-</t>
    </r>
    <r>
      <rPr>
        <sz val="10"/>
        <color rgb="FF262626"/>
        <rFont val="돋움체"/>
        <family val="3"/>
        <charset val="129"/>
      </rPr>
      <t>웃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ㅇ</t>
    </r>
    <r>
      <rPr>
        <sz val="10"/>
        <color rgb="FF262626"/>
        <rFont val="Trebuchet MS"/>
        <family val="2"/>
      </rPr>
      <t>=2</t>
    </r>
    <phoneticPr fontId="41" type="noConversion"/>
  </si>
  <si>
    <t>96+12=108 readings</t>
    <phoneticPr fontId="41" type="noConversion"/>
  </si>
  <si>
    <t>24 readings</t>
    <phoneticPr fontId="41" type="noConversion"/>
  </si>
  <si>
    <t>다문화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</si>
  <si>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ㄷㄱ</t>
    </r>
    <phoneticPr fontId="41" type="noConversion"/>
  </si>
  <si>
    <r>
      <t>189-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ㅁㄱ</t>
    </r>
    <phoneticPr fontId="41" type="noConversion"/>
  </si>
  <si>
    <t>이것은 빠른 경제적 자유를 위한 책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</si>
  <si>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</si>
  <si>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아침이 달라지는 저녁 루틴의 힘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</si>
  <si>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류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</si>
  <si>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(영어 단어의 혁신)소통 : 영단어편. [4], 일상표현</t>
    <phoneticPr fontId="41" type="noConversion"/>
  </si>
  <si>
    <t>책들의 부엌</t>
    <phoneticPr fontId="41" type="noConversion"/>
  </si>
  <si>
    <t>일생에 단 한번 독기를 품어라</t>
    <phoneticPr fontId="41" type="noConversion"/>
  </si>
  <si>
    <t>새로운 열정으로 시작하라</t>
    <phoneticPr fontId="41" type="noConversion"/>
  </si>
  <si>
    <t>역행자</t>
    <phoneticPr fontId="41" type="noConversion"/>
  </si>
  <si>
    <t>돈 버는 절대 회계</t>
    <phoneticPr fontId="41" type="noConversion"/>
  </si>
  <si>
    <t>****</t>
    <phoneticPr fontId="41" type="noConversion"/>
  </si>
  <si>
    <t>소장?</t>
    <phoneticPr fontId="41" type="noConversion"/>
  </si>
  <si>
    <t>방대한 양</t>
    <phoneticPr fontId="41" type="noConversion"/>
  </si>
  <si>
    <t>실행해보면 큰 도움될듯</t>
    <phoneticPr fontId="41" type="noConversion"/>
  </si>
  <si>
    <t>*****</t>
    <phoneticPr fontId="41" type="noConversion"/>
  </si>
  <si>
    <t>(장하준의) 경제학 강의</t>
    <phoneticPr fontId="41" type="noConversion"/>
  </si>
  <si>
    <t>상록수</t>
    <phoneticPr fontId="41" type="noConversion"/>
  </si>
  <si>
    <r>
      <t>320.1-</t>
    </r>
    <r>
      <rPr>
        <sz val="10"/>
        <color rgb="FF262626"/>
        <rFont val="돋움체"/>
        <family val="2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ㄱㄱ</t>
    </r>
    <phoneticPr fontId="41" type="noConversion"/>
  </si>
  <si>
    <t>피아노에 몹시 진심입니다만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</si>
  <si>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임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ㅍ</t>
    </r>
    <phoneticPr fontId="41" type="noConversion"/>
  </si>
  <si>
    <t>스즈메의 문단속</t>
    <phoneticPr fontId="41" type="noConversion"/>
  </si>
  <si>
    <r>
      <t>833.6-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ㅅㅁ</t>
    </r>
    <r>
      <rPr>
        <sz val="10"/>
        <color rgb="FF262626"/>
        <rFont val="Trebuchet MS"/>
        <family val="2"/>
      </rPr>
      <t>=2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</si>
  <si>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봉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</si>
  <si>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여기 가려고 주말을 기다렸어</t>
    <phoneticPr fontId="41" type="noConversion"/>
  </si>
  <si>
    <r>
      <t>981.102-</t>
    </r>
    <r>
      <rPr>
        <sz val="10"/>
        <color rgb="FF262626"/>
        <rFont val="맑은 고딕"/>
        <family val="2"/>
        <charset val="129"/>
      </rPr>
      <t>주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</si>
  <si>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건강/여행</t>
    <phoneticPr fontId="41" type="noConversion"/>
  </si>
  <si>
    <t>*****</t>
  </si>
  <si>
    <t>인생을 숙제처럼 살지 않기로 했다</t>
  </si>
  <si>
    <t>신경 끄기의 기술</t>
  </si>
  <si>
    <t>아침이 달라지는 저녁 루틴의 힘</t>
  </si>
  <si>
    <t>더 시스템</t>
  </si>
  <si>
    <t>소장가치</t>
    <phoneticPr fontId="41" type="noConversion"/>
  </si>
  <si>
    <t>*</t>
  </si>
  <si>
    <t>Read</t>
  </si>
  <si>
    <t>%</t>
  </si>
  <si>
    <t>Tot</t>
  </si>
  <si>
    <t>모든 것이 괜찮아지는 기술</t>
  </si>
  <si>
    <t>경제 상식사전</t>
  </si>
  <si>
    <t>*</t>
    <phoneticPr fontId="41" type="noConversion"/>
  </si>
  <si>
    <t>생각은 어떻게 행동이 되는가?</t>
    <phoneticPr fontId="41" type="noConversion"/>
  </si>
  <si>
    <t>나는 어떻게 삶의 해답을 찾는가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</si>
  <si>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</si>
  <si>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48일 완성 주린이 탈출기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</si>
  <si>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</si>
  <si>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주식 투자의 지혜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</si>
  <si>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ㅈㄱ</t>
    </r>
    <phoneticPr fontId="41" type="noConversion"/>
  </si>
  <si>
    <t>재독</t>
    <phoneticPr fontId="41" type="noConversion"/>
  </si>
  <si>
    <t>일터로 간 뇌과학</t>
    <phoneticPr fontId="41" type="noConversion"/>
  </si>
  <si>
    <r>
      <t>511.4813-</t>
    </r>
    <r>
      <rPr>
        <sz val="10"/>
        <color rgb="FF262626"/>
        <rFont val="맑은 고딕"/>
        <family val="2"/>
        <charset val="129"/>
      </rPr>
      <t>파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ㅇㅂ</t>
    </r>
    <phoneticPr fontId="41" type="noConversion"/>
  </si>
  <si>
    <t>나 오늘 왜 그랬지?</t>
    <phoneticPr fontId="41" type="noConversion"/>
  </si>
  <si>
    <r>
      <t>181.3-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ㄴㅇ</t>
    </r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</si>
  <si>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판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</si>
  <si>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**?</t>
  </si>
  <si>
    <t>밥 프록터 부의 시크릿</t>
    <phoneticPr fontId="41" type="noConversion"/>
  </si>
  <si>
    <t>효율적인 리눅스 명령어 사용의 기술</t>
    <phoneticPr fontId="41" type="noConversion"/>
  </si>
  <si>
    <t>Easy LTE : 초보 기술자를 위한 이동통신 가이드북</t>
    <phoneticPr fontId="41" type="noConversion"/>
  </si>
  <si>
    <r>
      <t>004.5782-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ㅇ</t>
    </r>
    <phoneticPr fontId="41" type="noConversion"/>
  </si>
  <si>
    <t>와동</t>
    <phoneticPr fontId="41" type="noConversion"/>
  </si>
  <si>
    <t>****</t>
  </si>
  <si>
    <t>*** (2)</t>
  </si>
  <si>
    <t>올웨더 투자법</t>
  </si>
  <si>
    <r>
      <t>029.4-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</si>
  <si>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시장 조사 잘하는 습관</t>
    <phoneticPr fontId="41" type="noConversion"/>
  </si>
  <si>
    <r>
      <t>325.58-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</si>
  <si>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브레인 키핑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</si>
  <si>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ㅂㅂ</t>
    </r>
    <phoneticPr fontId="41" type="noConversion"/>
  </si>
  <si>
    <t>책만 읽어도 된다</t>
  </si>
  <si>
    <t>영어는 입으로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</si>
  <si>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ㅅㄱ</t>
    </r>
    <phoneticPr fontId="41" type="noConversion"/>
  </si>
  <si>
    <t>챗GPT 질문의 기술</t>
  </si>
  <si>
    <t>100일 아침 습관의 기적</t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</si>
  <si>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  <charset val="129"/>
      </rPr>
      <t>ㅂ</t>
    </r>
    <phoneticPr fontId="41" type="noConversion"/>
  </si>
  <si>
    <t>나는 월급날, 주식을 산다!</t>
    <phoneticPr fontId="41" type="noConversion"/>
  </si>
  <si>
    <t>?***</t>
  </si>
  <si>
    <t>밥 프록터 부란 무엇인가</t>
    <phoneticPr fontId="41" type="noConversion"/>
  </si>
  <si>
    <t>냄새들</t>
    <phoneticPr fontId="41" type="noConversion"/>
  </si>
  <si>
    <t>노동의 상실</t>
    <phoneticPr fontId="41" type="noConversion"/>
  </si>
  <si>
    <r>
      <t>321.5-</t>
    </r>
    <r>
      <rPr>
        <sz val="10"/>
        <color rgb="FF262626"/>
        <rFont val="돋움체"/>
        <family val="2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  <charset val="129"/>
      </rPr>
      <t>ㄴㅂ</t>
    </r>
    <phoneticPr fontId="41" type="noConversion"/>
  </si>
  <si>
    <t>영어 잘하는 사람들의 작은 습관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</si>
  <si>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</si>
  <si>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스피킹 매트릭스: 제로</t>
    <phoneticPr fontId="41" type="noConversion"/>
  </si>
  <si>
    <t>이기동 영어 구동사 연구</t>
    <phoneticPr fontId="41" type="noConversion"/>
  </si>
  <si>
    <t>주린이도 평생 월급 받는 주식 투자 시스템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</si>
  <si>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</si>
  <si>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이 책은 책 쓰기로 돈 버는 방법에 관한 이야기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</si>
  <si>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</si>
  <si>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프리다, 스타일 아이콘</t>
    <phoneticPr fontId="41" type="noConversion"/>
  </si>
  <si>
    <r>
      <t>650.99-</t>
    </r>
    <r>
      <rPr>
        <sz val="10"/>
        <color rgb="FF262626"/>
        <rFont val="돋움체"/>
        <family val="2"/>
        <charset val="129"/>
      </rPr>
      <t>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ㅍㅂ</t>
    </r>
    <phoneticPr fontId="41" type="noConversion"/>
  </si>
  <si>
    <r>
      <t>005.44-</t>
    </r>
    <r>
      <rPr>
        <sz val="10"/>
        <color rgb="FF262626"/>
        <rFont val="돋움체"/>
        <family val="2"/>
        <charset val="129"/>
      </rPr>
      <t>바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ㅎㅅ</t>
    </r>
    <phoneticPr fontId="41" type="noConversion"/>
  </si>
  <si>
    <t>소장(eBook)</t>
  </si>
  <si>
    <t>**</t>
  </si>
  <si>
    <t>주식투자 무작정 따라하기</t>
  </si>
  <si>
    <t>(밥 프록터)생각의 시크릿</t>
  </si>
  <si>
    <t>(글로벌 기업 임원이 코칭해 주는)실전 비즈니스 영어 이메일</t>
    <phoneticPr fontId="41" type="noConversion"/>
  </si>
  <si>
    <r>
      <t>325.489-</t>
    </r>
    <r>
      <rPr>
        <sz val="10"/>
        <color rgb="FF262626"/>
        <rFont val="돋움체"/>
        <family val="2"/>
        <charset val="129"/>
      </rPr>
      <t>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</si>
  <si>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살 때, 팔 때, 벌 때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</si>
  <si>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</si>
  <si>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I'll Give you the Sun</t>
    <phoneticPr fontId="41" type="noConversion"/>
  </si>
  <si>
    <t>Nelson, Jandy</t>
    <phoneticPr fontId="41" type="noConversion"/>
  </si>
  <si>
    <t>?***</t>
    <phoneticPr fontId="41" type="noConversion"/>
  </si>
  <si>
    <t>울트라러닝</t>
    <phoneticPr fontId="41" type="noConversion"/>
  </si>
  <si>
    <t>수학의 정석</t>
    <phoneticPr fontId="41" type="noConversion"/>
  </si>
  <si>
    <t>직장인이여 회계하라</t>
    <phoneticPr fontId="41" type="noConversion"/>
  </si>
  <si>
    <t>평생 월급 보장 프로젝트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</si>
  <si>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ㅍㅇ</t>
    </r>
    <phoneticPr fontId="41" type="noConversion"/>
  </si>
  <si>
    <t>심리투자 법칙</t>
    <phoneticPr fontId="41" type="noConversion"/>
  </si>
  <si>
    <r>
      <t>327.856-</t>
    </r>
    <r>
      <rPr>
        <sz val="10"/>
        <color rgb="FF262626"/>
        <rFont val="돋움체"/>
        <family val="2"/>
        <charset val="129"/>
      </rPr>
      <t>엘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  <charset val="129"/>
      </rPr>
      <t>ㅅㅅ</t>
    </r>
    <r>
      <rPr>
        <sz val="10"/>
        <color rgb="FF262626"/>
        <rFont val="Trebuchet MS"/>
        <family val="2"/>
      </rPr>
      <t>2</t>
    </r>
    <phoneticPr fontId="41" type="noConversion"/>
  </si>
  <si>
    <t>하루 심리 공부</t>
    <phoneticPr fontId="41" type="noConversion"/>
  </si>
  <si>
    <r>
      <t>180-</t>
    </r>
    <r>
      <rPr>
        <sz val="10"/>
        <color rgb="FF262626"/>
        <rFont val="돋움체"/>
        <family val="2"/>
        <charset val="129"/>
      </rPr>
      <t>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</si>
  <si>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업의 그릇</t>
    <phoneticPr fontId="41" type="noConversion"/>
  </si>
  <si>
    <r>
      <t>326.162-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</si>
  <si>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좋아하는 일을 끝까지 해보고 싶습니다</t>
    <phoneticPr fontId="41" type="noConversion"/>
  </si>
  <si>
    <t>(만화로 이해하는)흙과 비료 이야기. 1</t>
    <phoneticPr fontId="41" type="noConversion"/>
  </si>
  <si>
    <r>
      <t>521.8-</t>
    </r>
    <r>
      <rPr>
        <sz val="10"/>
        <color rgb="FF262626"/>
        <rFont val="돋움체"/>
        <family val="2"/>
        <charset val="129"/>
      </rPr>
      <t>현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family val="2"/>
        <charset val="129"/>
      </rPr>
      <t>ㅎ</t>
    </r>
    <r>
      <rPr>
        <sz val="10"/>
        <color rgb="FF262626"/>
        <rFont val="Trebuchet MS"/>
        <family val="2"/>
      </rPr>
      <t>-1</t>
    </r>
    <phoneticPr fontId="41" type="noConversion"/>
  </si>
  <si>
    <r>
      <t>701.7-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</si>
  <si>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50부터 더 잘되는 사람</t>
  </si>
  <si>
    <t>수학 공부의 재구성</t>
  </si>
  <si>
    <t>?****</t>
    <phoneticPr fontId="41" type="noConversion"/>
  </si>
  <si>
    <t>린 스타트업</t>
  </si>
  <si>
    <t>텃밭농사 무작정 따라하기</t>
    <phoneticPr fontId="41" type="noConversion"/>
  </si>
  <si>
    <r>
      <t>525.4-</t>
    </r>
    <r>
      <rPr>
        <sz val="10"/>
        <color rgb="FF262626"/>
        <rFont val="돋움체"/>
        <family val="2"/>
        <charset val="129"/>
      </rPr>
      <t>심</t>
    </r>
    <r>
      <rPr>
        <sz val="10"/>
        <color rgb="FF262626"/>
        <rFont val="Trebuchet MS"/>
        <family val="2"/>
      </rPr>
      <t>83</t>
    </r>
    <r>
      <rPr>
        <sz val="10"/>
        <color rgb="FF262626"/>
        <rFont val="Arial Unicode MS"/>
        <family val="2"/>
        <charset val="129"/>
      </rPr>
      <t>ㅌ</t>
    </r>
    <phoneticPr fontId="41" type="noConversion"/>
  </si>
  <si>
    <t>O</t>
    <phoneticPr fontId="41" type="noConversion"/>
  </si>
  <si>
    <t>수학이 좋아지는 스탠퍼드 마인드셋</t>
    <phoneticPr fontId="41" type="noConversion"/>
  </si>
  <si>
    <r>
      <t>410.7-</t>
    </r>
    <r>
      <rPr>
        <sz val="10"/>
        <color rgb="FF262626"/>
        <rFont val="돋움체"/>
        <family val="2"/>
        <charset val="129"/>
      </rPr>
      <t>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ㅅㅅ</t>
    </r>
    <phoneticPr fontId="41" type="noConversion"/>
  </si>
  <si>
    <t>결코, 배불리 먹지 말 것</t>
    <phoneticPr fontId="41" type="noConversion"/>
  </si>
  <si>
    <r>
      <t>082-</t>
    </r>
    <r>
      <rPr>
        <sz val="10"/>
        <color rgb="FF262626"/>
        <rFont val="돋움체"/>
        <family val="2"/>
        <charset val="129"/>
      </rPr>
      <t>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-4</t>
    </r>
    <phoneticPr fontId="41" type="noConversion"/>
  </si>
  <si>
    <t>*</t>
    <phoneticPr fontId="41" type="noConversion"/>
  </si>
  <si>
    <t>?</t>
    <phoneticPr fontId="41" type="noConversion"/>
  </si>
  <si>
    <t>***</t>
    <phoneticPr fontId="41" type="noConversion"/>
  </si>
  <si>
    <t>뭘 해도 잘되는 사람의 독서법</t>
    <phoneticPr fontId="41" type="noConversion"/>
  </si>
  <si>
    <r>
      <t>029.4-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새굴림"/>
        <family val="2"/>
        <charset val="129"/>
      </rPr>
      <t>ㅁ</t>
    </r>
    <phoneticPr fontId="41" type="noConversion"/>
  </si>
  <si>
    <t>?**</t>
    <phoneticPr fontId="41" type="noConversion"/>
  </si>
  <si>
    <t>질문에 관한 질문들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</si>
  <si>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백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새굴림"/>
        <family val="2"/>
        <charset val="129"/>
      </rPr>
      <t>ㅈ</t>
    </r>
    <phoneticPr fontId="41" type="noConversion"/>
  </si>
  <si>
    <t>시절 언어</t>
    <phoneticPr fontId="41" type="noConversion"/>
  </si>
  <si>
    <r>
      <t>818-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새굴림"/>
        <family val="2"/>
        <charset val="129"/>
      </rPr>
      <t>ㅅ</t>
    </r>
    <phoneticPr fontId="41" type="noConversion"/>
  </si>
  <si>
    <t>부자농부의 창업 이야기</t>
    <phoneticPr fontId="41" type="noConversion"/>
  </si>
  <si>
    <t>마케팅을 바꾸는 데이터의 힘</t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</si>
</sst>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5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  <font>
      <sz val="10"/>
      <name val="돋움체"/>
      <family val="3"/>
      <charset val="129"/>
    </font>
    <font>
      <sz val="10"/>
      <color rgb="FF262626"/>
      <name val="새굴림"/>
      <family val="2"/>
      <charset val="129"/>
    </font>
  </fonts>
  <fills count="4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753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0" fillId="0" borderId="52" xfId="0" applyBorder="1" applyAlignment="1"/>
    <xf numFmtId="0" fontId="0" fillId="0" borderId="52" xfId="0" applyBorder="1" applyAlignment="1">
      <alignment horizontal="center"/>
    </xf>
    <xf numFmtId="0" fontId="20" fillId="0" borderId="52" xfId="0" applyFont="1" applyBorder="1" applyAlignment="1"/>
    <xf numFmtId="0" fontId="63" fillId="0" borderId="52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2" xfId="0" applyFont="1" applyBorder="1" applyAlignment="1"/>
    <xf numFmtId="0" fontId="62" fillId="0" borderId="52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2" xfId="0" applyFont="1" applyFill="1" applyBorder="1" applyAlignment="1">
      <alignment horizontal="center"/>
    </xf>
    <xf numFmtId="0" fontId="0" fillId="16" borderId="52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2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2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2" xfId="0" applyFont="1" applyFill="1" applyBorder="1" applyAlignment="1"/>
    <xf numFmtId="0" fontId="62" fillId="27" borderId="52" xfId="0" applyFont="1" applyFill="1" applyBorder="1" applyAlignment="1">
      <alignment horizontal="center"/>
    </xf>
    <xf numFmtId="0" fontId="0" fillId="27" borderId="52" xfId="0" applyFill="1" applyBorder="1" applyAlignment="1">
      <alignment horizontal="center"/>
    </xf>
    <xf numFmtId="0" fontId="0" fillId="27" borderId="52" xfId="0" applyFill="1" applyBorder="1" applyAlignment="1"/>
    <xf numFmtId="0" fontId="51" fillId="0" borderId="52" xfId="0" applyFont="1" applyBorder="1" applyAlignment="1"/>
    <xf numFmtId="0" fontId="62" fillId="9" borderId="52" xfId="0" applyFont="1" applyFill="1" applyBorder="1" applyAlignment="1"/>
    <xf numFmtId="0" fontId="62" fillId="9" borderId="52" xfId="0" applyFont="1" applyFill="1" applyBorder="1" applyAlignment="1">
      <alignment horizontal="center"/>
    </xf>
    <xf numFmtId="0" fontId="0" fillId="9" borderId="52" xfId="0" applyFill="1" applyBorder="1" applyAlignment="1">
      <alignment horizontal="center"/>
    </xf>
    <xf numFmtId="0" fontId="40" fillId="9" borderId="52" xfId="0" applyFont="1" applyFill="1" applyBorder="1" applyAlignment="1"/>
    <xf numFmtId="0" fontId="23" fillId="0" borderId="52" xfId="0" applyFont="1" applyBorder="1" applyAlignment="1"/>
    <xf numFmtId="0" fontId="40" fillId="27" borderId="52" xfId="0" applyFont="1" applyFill="1" applyBorder="1" applyAlignment="1"/>
    <xf numFmtId="16" fontId="0" fillId="0" borderId="52" xfId="0" applyNumberFormat="1" applyBorder="1" applyAlignment="1"/>
    <xf numFmtId="0" fontId="0" fillId="9" borderId="52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2" xfId="0" applyNumberFormat="1" applyFont="1" applyBorder="1" applyAlignment="1"/>
    <xf numFmtId="0" fontId="62" fillId="30" borderId="52" xfId="0" applyFont="1" applyFill="1" applyBorder="1" applyAlignment="1"/>
    <xf numFmtId="0" fontId="0" fillId="30" borderId="52" xfId="0" applyFill="1" applyBorder="1" applyAlignment="1">
      <alignment horizontal="center"/>
    </xf>
    <xf numFmtId="0" fontId="62" fillId="30" borderId="52" xfId="0" applyFont="1" applyFill="1" applyBorder="1" applyAlignment="1">
      <alignment horizontal="center"/>
    </xf>
    <xf numFmtId="0" fontId="40" fillId="30" borderId="52" xfId="0" applyFont="1" applyFill="1" applyBorder="1" applyAlignment="1"/>
    <xf numFmtId="0" fontId="0" fillId="30" borderId="52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2" xfId="0" applyFont="1" applyFill="1" applyBorder="1" applyAlignment="1">
      <alignment horizontal="center"/>
    </xf>
    <xf numFmtId="0" fontId="62" fillId="0" borderId="53" xfId="0" applyFont="1" applyBorder="1" applyAlignment="1"/>
    <xf numFmtId="0" fontId="40" fillId="0" borderId="52" xfId="0" applyFont="1" applyBorder="1" applyAlignment="1"/>
    <xf numFmtId="0" fontId="59" fillId="9" borderId="0" xfId="0" applyFont="1" applyFill="1" applyAlignment="1"/>
    <xf numFmtId="0" fontId="43" fillId="9" borderId="0" xfId="0" applyFont="1" applyFill="1" applyAlignment="1"/>
    <xf numFmtId="0" fontId="23" fillId="9" borderId="0" xfId="0" applyFont="1" applyFill="1" applyAlignment="1"/>
    <xf numFmtId="0" fontId="40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0" fontId="43" fillId="16" borderId="0" xfId="0" applyFont="1" applyFill="1" applyAlignment="1"/>
    <xf numFmtId="0" fontId="62" fillId="40" borderId="3" xfId="0" applyFont="1" applyFill="1" applyBorder="1" applyAlignment="1">
      <alignment horizontal="center"/>
    </xf>
    <xf numFmtId="0" fontId="75" fillId="40" borderId="3" xfId="0" applyFont="1" applyFill="1" applyBorder="1" applyAlignment="1">
      <alignment horizontal="center"/>
    </xf>
    <xf numFmtId="0" fontId="62" fillId="0" borderId="54" xfId="0" applyFont="1" applyBorder="1" applyAlignment="1"/>
    <xf numFmtId="0" fontId="62" fillId="0" borderId="54" xfId="0" applyFont="1" applyBorder="1" applyAlignment="1">
      <alignment horizontal="center"/>
    </xf>
    <xf numFmtId="0" fontId="0" fillId="0" borderId="54" xfId="0" applyBorder="1" applyAlignment="1">
      <alignment horizontal="center"/>
    </xf>
    <xf numFmtId="0" fontId="40" fillId="0" borderId="54" xfId="0" applyFont="1" applyBorder="1" applyAlignment="1"/>
    <xf numFmtId="177" fontId="0" fillId="0" borderId="54" xfId="0" applyNumberFormat="1" applyBorder="1" applyAlignment="1">
      <alignment horizontal="center"/>
    </xf>
    <xf numFmtId="0" fontId="40" fillId="0" borderId="54" xfId="0" applyFont="1" applyBorder="1" applyAlignment="1">
      <alignment horizontal="center"/>
    </xf>
    <xf numFmtId="177" fontId="0" fillId="0" borderId="54" xfId="0" applyNumberFormat="1" applyBorder="1" applyAlignment="1"/>
    <xf numFmtId="0" fontId="0" fillId="0" borderId="54" xfId="0" applyBorder="1" applyAlignment="1"/>
    <xf numFmtId="177" fontId="40" fillId="27" borderId="3" xfId="0" applyNumberFormat="1" applyFont="1" applyFill="1" applyBorder="1" applyAlignment="1"/>
    <xf numFmtId="0" fontId="46" fillId="0" borderId="52" xfId="0" applyFont="1" applyBorder="1" applyAlignment="1"/>
    <xf numFmtId="0" fontId="63" fillId="0" borderId="52" xfId="0" applyFont="1" applyBorder="1" applyAlignment="1"/>
    <xf numFmtId="0" fontId="62" fillId="2" borderId="52" xfId="0" applyFont="1" applyFill="1" applyBorder="1" applyAlignment="1">
      <alignment horizontal="center"/>
    </xf>
    <xf numFmtId="0" fontId="65" fillId="30" borderId="3" xfId="0" applyFont="1" applyFill="1" applyBorder="1" applyAlignment="1">
      <alignment horizontal="center"/>
    </xf>
    <xf numFmtId="0" fontId="62" fillId="30" borderId="18" xfId="0" applyFont="1" applyFill="1" applyBorder="1" applyAlignment="1"/>
    <xf numFmtId="0" fontId="0" fillId="30" borderId="18" xfId="0" applyFill="1" applyBorder="1" applyAlignment="1">
      <alignment horizontal="center"/>
    </xf>
    <xf numFmtId="0" fontId="42" fillId="30" borderId="18" xfId="0" applyFont="1" applyFill="1" applyBorder="1" applyAlignment="1">
      <alignment horizontal="center"/>
    </xf>
    <xf numFmtId="0" fontId="62" fillId="30" borderId="18" xfId="0" applyFont="1" applyFill="1" applyBorder="1" applyAlignment="1">
      <alignment horizontal="center"/>
    </xf>
    <xf numFmtId="0" fontId="40" fillId="30" borderId="18" xfId="0" applyFont="1" applyFill="1" applyBorder="1" applyAlignment="1"/>
    <xf numFmtId="177" fontId="0" fillId="30" borderId="18" xfId="0" applyNumberFormat="1" applyFill="1" applyBorder="1" applyAlignment="1"/>
    <xf numFmtId="0" fontId="0" fillId="30" borderId="18" xfId="0" applyFill="1" applyBorder="1" applyAlignment="1"/>
    <xf numFmtId="0" fontId="62" fillId="19" borderId="2" xfId="0" applyFont="1" applyFill="1" applyBorder="1" applyAlignment="1"/>
    <xf numFmtId="0" fontId="0" fillId="19" borderId="2" xfId="0" applyFill="1" applyBorder="1" applyAlignment="1">
      <alignment horizontal="center"/>
    </xf>
    <xf numFmtId="0" fontId="62" fillId="19" borderId="2" xfId="0" applyFont="1" applyFill="1" applyBorder="1" applyAlignment="1">
      <alignment horizontal="center"/>
    </xf>
    <xf numFmtId="0" fontId="40" fillId="19" borderId="2" xfId="0" applyFont="1" applyFill="1" applyBorder="1" applyAlignment="1"/>
    <xf numFmtId="177" fontId="0" fillId="19" borderId="2" xfId="0" applyNumberFormat="1" applyFill="1" applyBorder="1" applyAlignment="1"/>
    <xf numFmtId="0" fontId="0" fillId="19" borderId="2" xfId="0" applyFill="1" applyBorder="1" applyAlignment="1"/>
    <xf numFmtId="0" fontId="62" fillId="9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 vertical="center"/>
    </xf>
    <xf numFmtId="0" fontId="62" fillId="37" borderId="52" xfId="0" applyFont="1" applyFill="1" applyBorder="1" applyAlignment="1">
      <alignment horizontal="center"/>
    </xf>
    <xf numFmtId="0" fontId="22" fillId="14" borderId="1" xfId="0" applyFont="1" applyFill="1" applyBorder="1" applyAlignment="1">
      <alignment horizontal="left"/>
    </xf>
    <xf numFmtId="1" fontId="22" fillId="14" borderId="1" xfId="0" applyNumberFormat="1" applyFont="1" applyFill="1" applyBorder="1" applyAlignment="1">
      <alignment horizontal="left"/>
    </xf>
    <xf numFmtId="1" fontId="62" fillId="27" borderId="52" xfId="0" applyNumberFormat="1" applyFont="1" applyFill="1" applyBorder="1" applyAlignment="1">
      <alignment horizontal="center"/>
    </xf>
    <xf numFmtId="1" fontId="62" fillId="0" borderId="52" xfId="0" applyNumberFormat="1" applyFont="1" applyBorder="1" applyAlignment="1">
      <alignment horizontal="center"/>
    </xf>
    <xf numFmtId="1" fontId="62" fillId="16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/>
    </xf>
    <xf numFmtId="1" fontId="62" fillId="9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 vertical="center"/>
    </xf>
    <xf numFmtId="1" fontId="62" fillId="37" borderId="52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62" fillId="24" borderId="52" xfId="0" applyFont="1" applyFill="1" applyBorder="1" applyAlignment="1">
      <alignment horizontal="center"/>
    </xf>
    <xf numFmtId="1" fontId="62" fillId="24" borderId="52" xfId="0" applyNumberFormat="1" applyFont="1" applyFill="1" applyBorder="1" applyAlignment="1">
      <alignment horizontal="center"/>
    </xf>
    <xf numFmtId="0" fontId="62" fillId="24" borderId="52" xfId="0" applyFont="1" applyFill="1" applyBorder="1" applyAlignment="1"/>
    <xf numFmtId="0" fontId="0" fillId="24" borderId="52" xfId="0" applyFill="1" applyBorder="1" applyAlignment="1">
      <alignment horizontal="center"/>
    </xf>
    <xf numFmtId="176" fontId="59" fillId="0" borderId="3" xfId="0" applyNumberFormat="1" applyFont="1" applyBorder="1" applyAlignment="1"/>
    <xf numFmtId="0" fontId="62" fillId="0" borderId="3" xfId="0" applyFont="1" applyBorder="1" applyAlignment="1">
      <alignment horizontal="left" vertical="center"/>
    </xf>
    <xf numFmtId="0" fontId="62" fillId="0" borderId="52" xfId="0" applyFont="1" applyBorder="1" applyAlignment="1">
      <alignment horizontal="left" vertical="center"/>
    </xf>
    <xf numFmtId="0" fontId="62" fillId="22" borderId="3" xfId="0" applyFont="1" applyFill="1" applyBorder="1" applyAlignment="1">
      <alignment horizontal="left"/>
    </xf>
    <xf numFmtId="0" fontId="62" fillId="22" borderId="3" xfId="0" applyFont="1" applyFill="1" applyBorder="1" applyAlignment="1">
      <alignment horizontal="center" vertical="center"/>
    </xf>
    <xf numFmtId="0" fontId="62" fillId="22" borderId="52" xfId="0" applyFont="1" applyFill="1" applyBorder="1" applyAlignment="1">
      <alignment horizontal="center" vertical="center"/>
    </xf>
    <xf numFmtId="1" fontId="62" fillId="22" borderId="52" xfId="0" applyNumberFormat="1" applyFont="1" applyFill="1" applyBorder="1" applyAlignment="1">
      <alignment horizontal="center"/>
    </xf>
    <xf numFmtId="0" fontId="62" fillId="22" borderId="52" xfId="0" applyFont="1" applyFill="1" applyBorder="1" applyAlignment="1">
      <alignment horizontal="center"/>
    </xf>
    <xf numFmtId="0" fontId="62" fillId="22" borderId="52" xfId="0" applyFont="1" applyFill="1" applyBorder="1" applyAlignment="1"/>
    <xf numFmtId="0" fontId="0" fillId="22" borderId="52" xfId="0" applyFill="1" applyBorder="1" applyAlignment="1">
      <alignment horizontal="center"/>
    </xf>
    <xf numFmtId="0" fontId="40" fillId="22" borderId="52" xfId="0" applyFont="1" applyFill="1" applyBorder="1" applyAlignment="1"/>
    <xf numFmtId="0" fontId="62" fillId="9" borderId="3" xfId="0" applyFont="1" applyFill="1" applyBorder="1" applyAlignment="1">
      <alignment horizontal="left" vertical="center"/>
    </xf>
    <xf numFmtId="0" fontId="62" fillId="27" borderId="3" xfId="0" applyFont="1" applyFill="1" applyBorder="1" applyAlignment="1">
      <alignment horizontal="left" vertical="center"/>
    </xf>
    <xf numFmtId="0" fontId="62" fillId="41" borderId="52" xfId="0" applyFont="1" applyFill="1" applyBorder="1" applyAlignment="1">
      <alignment horizontal="center"/>
    </xf>
    <xf numFmtId="0" fontId="76" fillId="9" borderId="52" xfId="0" applyFont="1" applyFill="1" applyBorder="1" applyAlignment="1"/>
    <xf numFmtId="0" fontId="62" fillId="41" borderId="3" xfId="0" applyFont="1" applyFill="1" applyBorder="1" applyAlignment="1">
      <alignment horizontal="center"/>
    </xf>
    <xf numFmtId="0" fontId="62" fillId="16" borderId="52" xfId="0" applyFont="1" applyFill="1" applyBorder="1" applyAlignment="1"/>
    <xf numFmtId="0" fontId="0" fillId="16" borderId="52" xfId="0" applyFill="1" applyBorder="1" applyAlignment="1">
      <alignment horizontal="center"/>
    </xf>
    <xf numFmtId="0" fontId="62" fillId="42" borderId="52" xfId="0" applyFont="1" applyFill="1" applyBorder="1" applyAlignment="1">
      <alignment horizontal="center"/>
    </xf>
    <xf numFmtId="0" fontId="62" fillId="42" borderId="3" xfId="0" applyFont="1" applyFill="1" applyBorder="1" applyAlignment="1">
      <alignment horizontal="center"/>
    </xf>
    <xf numFmtId="0" fontId="62" fillId="16" borderId="3" xfId="0" applyFont="1" applyFill="1" applyBorder="1" applyAlignment="1">
      <alignment horizontal="left" vertical="center"/>
    </xf>
    <xf numFmtId="0" fontId="40" fillId="16" borderId="52" xfId="0" applyFont="1" applyFill="1" applyBorder="1" applyAlignment="1"/>
    <xf numFmtId="0" fontId="83" fillId="9" borderId="3" xfId="0" applyFont="1" applyFill="1" applyBorder="1" applyAlignment="1">
      <alignment horizontal="left" vertical="center"/>
    </xf>
    <xf numFmtId="0" fontId="62" fillId="24" borderId="3" xfId="0" applyFont="1" applyFill="1" applyBorder="1" applyAlignment="1">
      <alignment horizontal="left" vertical="center"/>
    </xf>
    <xf numFmtId="0" fontId="40" fillId="24" borderId="52" xfId="0" applyFont="1" applyFill="1" applyBorder="1" applyAlignment="1"/>
    <xf numFmtId="176" fontId="40" fillId="0" borderId="52" xfId="0" applyNumberFormat="1" applyFont="1" applyBorder="1" applyAlignment="1"/>
    <xf numFmtId="0" fontId="40" fillId="9" borderId="0" xfId="0" applyFont="1" applyFill="1">
      <alignment vertical="center"/>
    </xf>
    <xf numFmtId="0" fontId="62" fillId="27" borderId="52" xfId="0" applyFont="1" applyFill="1" applyBorder="1" applyAlignment="1">
      <alignment horizontal="left" vertical="center"/>
    </xf>
    <xf numFmtId="0" fontId="62" fillId="2" borderId="3" xfId="0" applyFont="1" applyFill="1" applyBorder="1" applyAlignment="1">
      <alignment horizontal="center"/>
    </xf>
    <xf numFmtId="0" fontId="42" fillId="6" borderId="3" xfId="0" applyFont="1" applyFill="1" applyBorder="1" applyAlignment="1">
      <alignment horizontal="center"/>
    </xf>
    <xf numFmtId="0" fontId="62" fillId="27" borderId="52" xfId="0" applyFont="1" applyFill="1" applyBorder="1" applyAlignment="1">
      <alignment horizontal="center" vertical="center"/>
    </xf>
    <xf numFmtId="0" fontId="62" fillId="9" borderId="52" xfId="0" applyFont="1" applyFill="1" applyBorder="1" applyAlignment="1">
      <alignment horizontal="left" vertical="center"/>
    </xf>
    <xf numFmtId="177" fontId="40" fillId="9" borderId="3" xfId="0" applyNumberFormat="1" applyFont="1" applyFill="1" applyBorder="1" applyAlignment="1"/>
    <xf numFmtId="0" fontId="62" fillId="19" borderId="3" xfId="0" applyFont="1" applyFill="1" applyBorder="1" applyAlignment="1">
      <alignment horizontal="left" vertical="center"/>
    </xf>
    <xf numFmtId="0" fontId="62" fillId="19" borderId="52" xfId="0" applyFont="1" applyFill="1" applyBorder="1" applyAlignment="1">
      <alignment horizontal="center"/>
    </xf>
    <xf numFmtId="1" fontId="62" fillId="19" borderId="52" xfId="0" applyNumberFormat="1" applyFont="1" applyFill="1" applyBorder="1" applyAlignment="1">
      <alignment horizontal="center"/>
    </xf>
    <xf numFmtId="177" fontId="40" fillId="19" borderId="3" xfId="0" applyNumberFormat="1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62" fillId="18" borderId="52" xfId="0" applyFont="1" applyFill="1" applyBorder="1" applyAlignment="1">
      <alignment horizontal="left" vertical="center"/>
    </xf>
    <xf numFmtId="0" fontId="62" fillId="18" borderId="52" xfId="0" applyFont="1" applyFill="1" applyBorder="1" applyAlignment="1">
      <alignment horizontal="center"/>
    </xf>
    <xf numFmtId="1" fontId="62" fillId="18" borderId="52" xfId="0" applyNumberFormat="1" applyFont="1" applyFill="1" applyBorder="1" applyAlignment="1">
      <alignment horizontal="center"/>
    </xf>
    <xf numFmtId="0" fontId="62" fillId="18" borderId="52" xfId="0" applyFont="1" applyFill="1" applyBorder="1" applyAlignment="1"/>
    <xf numFmtId="0" fontId="0" fillId="18" borderId="52" xfId="0" applyFill="1" applyBorder="1" applyAlignment="1">
      <alignment horizontal="center"/>
    </xf>
    <xf numFmtId="177" fontId="40" fillId="18" borderId="3" xfId="0" applyNumberFormat="1" applyFont="1" applyFill="1" applyBorder="1" applyAlignment="1"/>
    <xf numFmtId="0" fontId="62" fillId="18" borderId="3" xfId="0" applyFont="1" applyFill="1" applyBorder="1" applyAlignment="1">
      <alignment horizontal="left" vertical="center"/>
    </xf>
    <xf numFmtId="177" fontId="0" fillId="18" borderId="3" xfId="0" applyNumberForma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173630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3" activePane="bottomLeft" state="frozen"/>
      <selection pane="bottomLeft" activeCell="N25" sqref="N25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7">
        <v>2019</v>
      </c>
      <c r="C1" s="727"/>
      <c r="D1" s="727"/>
      <c r="E1" s="727"/>
      <c r="F1" s="727"/>
      <c r="G1" s="727"/>
      <c r="H1" s="727"/>
      <c r="I1" s="727"/>
      <c r="J1" s="727"/>
      <c r="K1" s="727"/>
      <c r="L1" s="727"/>
      <c r="M1" s="727"/>
      <c r="N1" s="727"/>
      <c r="O1" s="727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719" t="s">
        <v>805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49"/>
  <sheetViews>
    <sheetView zoomScaleNormal="100" zoomScaleSheetLayoutView="75" workbookViewId="0">
      <pane ySplit="2" topLeftCell="A480" activePane="bottomLeft" state="frozen"/>
      <selection pane="bottomLeft" activeCell="D497" sqref="D4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730"/>
      <c r="C1" s="730"/>
      <c r="D1" s="730"/>
      <c r="E1" s="730"/>
      <c r="F1" s="730"/>
      <c r="G1" s="730"/>
      <c r="H1" s="730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4171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4170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4298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2253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2255</v>
      </c>
      <c r="C25" s="230" t="s">
        <v>1032</v>
      </c>
      <c r="D25" s="17" t="s">
        <v>2254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2255</v>
      </c>
      <c r="C26" s="230" t="s">
        <v>460</v>
      </c>
      <c r="D26" s="17" t="s">
        <v>2256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2255</v>
      </c>
      <c r="C27" s="230" t="s">
        <v>460</v>
      </c>
      <c r="D27" s="17" t="s">
        <v>2257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2275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4206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2275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2275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2275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/>
      <c r="C256" s="230"/>
      <c r="D256" s="17"/>
      <c r="E256" s="8"/>
      <c r="F256" s="8"/>
      <c r="G256" s="9"/>
      <c r="H256" s="9"/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2209</v>
      </c>
      <c r="H257" s="9" t="s">
        <v>2210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2211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2212</v>
      </c>
      <c r="H259" s="9" t="s">
        <v>2210</v>
      </c>
    </row>
    <row r="260" spans="2:8" ht="15">
      <c r="B260" s="173" t="s">
        <v>2217</v>
      </c>
      <c r="C260" s="8"/>
      <c r="D260" s="17" t="s">
        <v>2216</v>
      </c>
      <c r="E260" s="8">
        <v>2014</v>
      </c>
      <c r="F260" s="124" t="s">
        <v>2218</v>
      </c>
      <c r="G260" s="173" t="s">
        <v>2219</v>
      </c>
      <c r="H260" s="17" t="s">
        <v>2220</v>
      </c>
    </row>
    <row r="261" spans="2:8" ht="15">
      <c r="B261" s="17" t="s">
        <v>2224</v>
      </c>
      <c r="C261" s="8"/>
      <c r="D261" s="17" t="s">
        <v>2221</v>
      </c>
      <c r="E261" s="8">
        <v>2007</v>
      </c>
      <c r="F261" s="124" t="s">
        <v>2218</v>
      </c>
      <c r="G261" s="173" t="s">
        <v>2222</v>
      </c>
      <c r="H261" s="17" t="s">
        <v>2223</v>
      </c>
    </row>
    <row r="262" spans="2:8" ht="15">
      <c r="B262" s="17" t="s">
        <v>2228</v>
      </c>
      <c r="C262" s="230" t="s">
        <v>278</v>
      </c>
      <c r="D262" s="17" t="s">
        <v>2225</v>
      </c>
      <c r="E262" s="8">
        <v>2011</v>
      </c>
      <c r="F262" s="124" t="s">
        <v>2218</v>
      </c>
      <c r="G262" s="173" t="s">
        <v>2226</v>
      </c>
      <c r="H262" s="17" t="s">
        <v>2227</v>
      </c>
    </row>
    <row r="263" spans="2:8" ht="15">
      <c r="B263" s="17" t="s">
        <v>2233</v>
      </c>
      <c r="C263" s="8"/>
      <c r="D263" s="17" t="s">
        <v>2229</v>
      </c>
      <c r="E263" s="8">
        <v>2020</v>
      </c>
      <c r="F263" s="124" t="s">
        <v>2230</v>
      </c>
      <c r="G263" s="173" t="s">
        <v>2231</v>
      </c>
      <c r="H263" s="17" t="s">
        <v>2232</v>
      </c>
    </row>
    <row r="264" spans="2:8" ht="15">
      <c r="B264" s="17" t="s">
        <v>2237</v>
      </c>
      <c r="C264" s="8"/>
      <c r="D264" s="17" t="s">
        <v>2234</v>
      </c>
      <c r="E264" s="8">
        <v>2018</v>
      </c>
      <c r="F264" s="124" t="s">
        <v>746</v>
      </c>
      <c r="G264" s="173" t="s">
        <v>2235</v>
      </c>
      <c r="H264" s="17" t="s">
        <v>2236</v>
      </c>
    </row>
    <row r="265" spans="2:8" ht="15">
      <c r="B265" s="17" t="s">
        <v>2241</v>
      </c>
      <c r="C265" s="8"/>
      <c r="D265" s="17" t="s">
        <v>2238</v>
      </c>
      <c r="E265" s="8">
        <v>2020</v>
      </c>
      <c r="F265" s="124" t="s">
        <v>2230</v>
      </c>
      <c r="G265" s="173" t="s">
        <v>2239</v>
      </c>
      <c r="H265" s="17" t="s">
        <v>2240</v>
      </c>
    </row>
    <row r="266" spans="2:8" ht="15">
      <c r="B266" s="17" t="s">
        <v>2246</v>
      </c>
      <c r="C266" s="8"/>
      <c r="D266" s="17" t="s">
        <v>2242</v>
      </c>
      <c r="E266" s="8">
        <v>2020</v>
      </c>
      <c r="F266" s="124" t="s">
        <v>2243</v>
      </c>
      <c r="G266" s="173" t="s">
        <v>2244</v>
      </c>
      <c r="H266" s="17" t="s">
        <v>2245</v>
      </c>
    </row>
    <row r="267" spans="2:8" ht="15">
      <c r="B267" s="17" t="s">
        <v>2075</v>
      </c>
      <c r="C267" s="8"/>
      <c r="D267" s="17" t="s">
        <v>2247</v>
      </c>
      <c r="E267" s="8">
        <v>2019</v>
      </c>
      <c r="F267" s="124" t="s">
        <v>746</v>
      </c>
      <c r="G267" s="173" t="s">
        <v>2248</v>
      </c>
      <c r="H267" s="17" t="s">
        <v>2249</v>
      </c>
    </row>
    <row r="268" spans="2:8" ht="15">
      <c r="B268" s="17" t="s">
        <v>2237</v>
      </c>
      <c r="C268" s="8"/>
      <c r="D268" s="17" t="s">
        <v>2250</v>
      </c>
      <c r="E268" s="8">
        <v>2013</v>
      </c>
      <c r="F268" s="124" t="s">
        <v>746</v>
      </c>
      <c r="G268" s="173" t="s">
        <v>2251</v>
      </c>
      <c r="H268" s="17" t="s">
        <v>2252</v>
      </c>
    </row>
    <row r="269" spans="2:8" ht="15">
      <c r="B269" s="17" t="s">
        <v>1975</v>
      </c>
      <c r="C269" s="230" t="s">
        <v>278</v>
      </c>
      <c r="D269" s="17" t="s">
        <v>2260</v>
      </c>
      <c r="E269" s="8">
        <v>2021</v>
      </c>
      <c r="F269" s="8" t="s">
        <v>298</v>
      </c>
      <c r="G269" s="9" t="s">
        <v>2261</v>
      </c>
      <c r="H269" s="9" t="s">
        <v>1699</v>
      </c>
    </row>
    <row r="270" spans="2:8" ht="15">
      <c r="B270" s="17" t="s">
        <v>1975</v>
      </c>
      <c r="C270" s="8"/>
      <c r="D270" s="17" t="s">
        <v>2262</v>
      </c>
      <c r="E270" s="8">
        <v>2019</v>
      </c>
      <c r="F270" s="8" t="s">
        <v>298</v>
      </c>
      <c r="G270" s="9" t="s">
        <v>2263</v>
      </c>
      <c r="H270" s="9" t="s">
        <v>1607</v>
      </c>
    </row>
    <row r="271" spans="2:8" ht="15">
      <c r="B271" s="17" t="s">
        <v>1975</v>
      </c>
      <c r="C271" s="8"/>
      <c r="D271" s="17" t="s">
        <v>2264</v>
      </c>
      <c r="E271" s="8">
        <v>2015</v>
      </c>
      <c r="F271" s="8" t="s">
        <v>285</v>
      </c>
      <c r="G271" s="9" t="s">
        <v>2265</v>
      </c>
      <c r="H271" s="9" t="s">
        <v>2266</v>
      </c>
    </row>
    <row r="272" spans="2:8" ht="15">
      <c r="B272" s="173" t="s">
        <v>1857</v>
      </c>
      <c r="C272" s="8"/>
      <c r="D272" s="17" t="s">
        <v>2267</v>
      </c>
      <c r="E272" s="8">
        <v>2020</v>
      </c>
      <c r="F272" s="172" t="s">
        <v>285</v>
      </c>
      <c r="G272" s="173" t="s">
        <v>2268</v>
      </c>
      <c r="H272" s="173" t="s">
        <v>1612</v>
      </c>
    </row>
    <row r="273" spans="2:8" ht="15">
      <c r="B273" s="173" t="s">
        <v>1821</v>
      </c>
      <c r="C273" s="8"/>
      <c r="D273" s="17" t="s">
        <v>2269</v>
      </c>
      <c r="E273" s="8">
        <v>2019</v>
      </c>
      <c r="F273" s="172" t="s">
        <v>285</v>
      </c>
      <c r="G273" s="173" t="s">
        <v>2270</v>
      </c>
      <c r="H273" s="173" t="s">
        <v>2271</v>
      </c>
    </row>
    <row r="274" spans="2:8" ht="15">
      <c r="B274" s="173" t="s">
        <v>1821</v>
      </c>
      <c r="C274" s="8"/>
      <c r="D274" s="17" t="s">
        <v>2272</v>
      </c>
      <c r="E274" s="8">
        <v>2020</v>
      </c>
      <c r="F274" s="172" t="s">
        <v>298</v>
      </c>
      <c r="G274" s="173" t="s">
        <v>2273</v>
      </c>
      <c r="H274" s="173" t="s">
        <v>2274</v>
      </c>
    </row>
    <row r="275" spans="2:8" ht="15">
      <c r="B275" s="173" t="s">
        <v>1847</v>
      </c>
      <c r="C275" s="230" t="s">
        <v>278</v>
      </c>
      <c r="D275" s="17" t="s">
        <v>2276</v>
      </c>
      <c r="E275" s="8">
        <v>2020</v>
      </c>
      <c r="F275" s="172" t="s">
        <v>315</v>
      </c>
      <c r="G275" s="173" t="s">
        <v>2277</v>
      </c>
      <c r="H275" s="173" t="s">
        <v>1826</v>
      </c>
    </row>
    <row r="276" spans="2:8" ht="15.6">
      <c r="B276" s="333" t="s">
        <v>1975</v>
      </c>
      <c r="C276" s="230" t="s">
        <v>2282</v>
      </c>
      <c r="D276" s="17" t="s">
        <v>2279</v>
      </c>
      <c r="E276" s="8">
        <v>2021</v>
      </c>
      <c r="F276" s="187" t="s">
        <v>746</v>
      </c>
      <c r="G276" s="173" t="s">
        <v>2280</v>
      </c>
      <c r="H276" s="333" t="s">
        <v>2281</v>
      </c>
    </row>
    <row r="277" spans="2:8" ht="15.6">
      <c r="B277" s="333" t="s">
        <v>2287</v>
      </c>
      <c r="C277" s="230" t="s">
        <v>2282</v>
      </c>
      <c r="D277" s="17" t="s">
        <v>2283</v>
      </c>
      <c r="E277" s="8">
        <v>2021</v>
      </c>
      <c r="F277" s="187" t="s">
        <v>2284</v>
      </c>
      <c r="G277" s="173" t="s">
        <v>2285</v>
      </c>
      <c r="H277" s="333" t="s">
        <v>2286</v>
      </c>
    </row>
    <row r="278" spans="2:8" ht="15.6">
      <c r="B278" s="333" t="s">
        <v>2287</v>
      </c>
      <c r="C278" s="8"/>
      <c r="D278" s="17" t="s">
        <v>2288</v>
      </c>
      <c r="E278" s="8">
        <v>2019</v>
      </c>
      <c r="F278" s="187" t="s">
        <v>2284</v>
      </c>
      <c r="G278" s="173" t="s">
        <v>2289</v>
      </c>
      <c r="H278" s="333" t="s">
        <v>2290</v>
      </c>
    </row>
    <row r="279" spans="2:8" ht="15.6">
      <c r="B279" s="333" t="s">
        <v>2287</v>
      </c>
      <c r="C279" s="230" t="s">
        <v>278</v>
      </c>
      <c r="D279" s="17" t="s">
        <v>2291</v>
      </c>
      <c r="E279" s="8">
        <v>2019</v>
      </c>
      <c r="F279" s="187" t="s">
        <v>2284</v>
      </c>
      <c r="G279" s="173" t="s">
        <v>2292</v>
      </c>
      <c r="H279" s="333" t="s">
        <v>2293</v>
      </c>
    </row>
    <row r="280" spans="2:8" ht="15.6">
      <c r="B280" s="333" t="s">
        <v>2287</v>
      </c>
      <c r="C280" s="230" t="s">
        <v>278</v>
      </c>
      <c r="D280" s="17" t="s">
        <v>2294</v>
      </c>
      <c r="E280" s="8">
        <v>2020</v>
      </c>
      <c r="F280" s="124" t="s">
        <v>2284</v>
      </c>
      <c r="G280" s="173" t="s">
        <v>2295</v>
      </c>
      <c r="H280" s="333" t="s">
        <v>2293</v>
      </c>
    </row>
    <row r="281" spans="2:8" ht="15.6">
      <c r="B281" s="333" t="s">
        <v>2287</v>
      </c>
      <c r="C281" s="230" t="s">
        <v>278</v>
      </c>
      <c r="D281" s="17" t="s">
        <v>2296</v>
      </c>
      <c r="E281" s="8">
        <v>2020</v>
      </c>
      <c r="F281" s="124" t="s">
        <v>2284</v>
      </c>
      <c r="G281" s="173" t="s">
        <v>2295</v>
      </c>
      <c r="H281" s="333" t="s">
        <v>2293</v>
      </c>
    </row>
    <row r="282" spans="2:8" ht="15.6">
      <c r="B282" s="333" t="s">
        <v>2287</v>
      </c>
      <c r="C282" s="230" t="s">
        <v>278</v>
      </c>
      <c r="D282" s="17" t="s">
        <v>2297</v>
      </c>
      <c r="E282" s="8">
        <v>2020</v>
      </c>
      <c r="F282" s="124" t="s">
        <v>2284</v>
      </c>
      <c r="G282" s="173" t="s">
        <v>2298</v>
      </c>
      <c r="H282" s="333" t="s">
        <v>2293</v>
      </c>
    </row>
    <row r="283" spans="2:8" ht="15.6">
      <c r="B283" s="333" t="s">
        <v>2287</v>
      </c>
      <c r="C283" s="230" t="s">
        <v>278</v>
      </c>
      <c r="D283" s="17" t="s">
        <v>2300</v>
      </c>
      <c r="E283" s="8">
        <v>2021</v>
      </c>
      <c r="F283" s="124" t="s">
        <v>981</v>
      </c>
      <c r="G283" s="173" t="s">
        <v>2299</v>
      </c>
      <c r="H283" s="333" t="s">
        <v>2293</v>
      </c>
    </row>
    <row r="284" spans="2:8" ht="15.6">
      <c r="B284" s="333" t="s">
        <v>2287</v>
      </c>
      <c r="C284" s="230" t="s">
        <v>278</v>
      </c>
      <c r="D284" s="17" t="s">
        <v>2302</v>
      </c>
      <c r="E284" s="8">
        <v>2021</v>
      </c>
      <c r="F284" s="124" t="s">
        <v>746</v>
      </c>
      <c r="G284" s="173" t="s">
        <v>2301</v>
      </c>
      <c r="H284" s="333" t="s">
        <v>2293</v>
      </c>
    </row>
    <row r="285" spans="2:8" ht="15">
      <c r="B285" s="9" t="s">
        <v>1857</v>
      </c>
      <c r="C285" s="230" t="s">
        <v>460</v>
      </c>
      <c r="D285" s="17" t="s">
        <v>2305</v>
      </c>
      <c r="E285" s="8">
        <v>2021</v>
      </c>
      <c r="F285" s="8" t="s">
        <v>281</v>
      </c>
      <c r="G285" s="9" t="s">
        <v>2306</v>
      </c>
      <c r="H285" s="9" t="s">
        <v>2307</v>
      </c>
    </row>
    <row r="286" spans="2:8" ht="15">
      <c r="B286" s="9" t="s">
        <v>1827</v>
      </c>
      <c r="C286" s="230" t="s">
        <v>278</v>
      </c>
      <c r="D286" s="17" t="s">
        <v>2308</v>
      </c>
      <c r="E286" s="8">
        <v>2020</v>
      </c>
      <c r="F286" s="8" t="s">
        <v>1833</v>
      </c>
      <c r="G286" s="9" t="s">
        <v>2309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2310</v>
      </c>
      <c r="E287" s="8">
        <v>2022</v>
      </c>
      <c r="F287" s="8" t="s">
        <v>281</v>
      </c>
      <c r="G287" s="9" t="s">
        <v>2311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2312</v>
      </c>
      <c r="E288" s="8">
        <v>2015</v>
      </c>
      <c r="F288" s="8" t="s">
        <v>281</v>
      </c>
      <c r="G288" s="9" t="s">
        <v>2313</v>
      </c>
      <c r="H288" s="9" t="s">
        <v>2314</v>
      </c>
    </row>
    <row r="289" spans="2:8" ht="15">
      <c r="B289" s="9" t="s">
        <v>1859</v>
      </c>
      <c r="C289" s="8" t="s">
        <v>301</v>
      </c>
      <c r="D289" s="17" t="s">
        <v>2322</v>
      </c>
      <c r="E289" s="8">
        <v>2014</v>
      </c>
      <c r="F289" s="8" t="s">
        <v>281</v>
      </c>
      <c r="G289" s="9" t="s">
        <v>2323</v>
      </c>
      <c r="H289" s="9" t="s">
        <v>1702</v>
      </c>
    </row>
    <row r="290" spans="2:8" ht="15">
      <c r="B290" s="9" t="s">
        <v>1827</v>
      </c>
      <c r="C290" s="8"/>
      <c r="D290" s="17" t="s">
        <v>2324</v>
      </c>
      <c r="E290" s="8">
        <v>2018</v>
      </c>
      <c r="F290" s="8" t="s">
        <v>285</v>
      </c>
      <c r="G290" s="9" t="s">
        <v>2325</v>
      </c>
      <c r="H290" s="9" t="s">
        <v>2138</v>
      </c>
    </row>
    <row r="291" spans="2:8" ht="15">
      <c r="B291" s="9" t="s">
        <v>2329</v>
      </c>
      <c r="C291" s="230" t="s">
        <v>460</v>
      </c>
      <c r="D291" s="17" t="s">
        <v>2326</v>
      </c>
      <c r="E291" s="8">
        <v>2019</v>
      </c>
      <c r="F291" s="8" t="s">
        <v>534</v>
      </c>
      <c r="G291" s="9" t="s">
        <v>2327</v>
      </c>
      <c r="H291" s="9" t="s">
        <v>2328</v>
      </c>
    </row>
    <row r="292" spans="2:8" ht="15">
      <c r="B292" s="9" t="s">
        <v>1827</v>
      </c>
      <c r="C292" s="230" t="s">
        <v>1032</v>
      </c>
      <c r="D292" s="17" t="s">
        <v>2330</v>
      </c>
      <c r="E292" s="8">
        <v>2013</v>
      </c>
      <c r="F292" s="8" t="s">
        <v>281</v>
      </c>
      <c r="G292" s="9" t="s">
        <v>2331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2332</v>
      </c>
      <c r="E293" s="8">
        <v>2020</v>
      </c>
      <c r="F293" s="8" t="s">
        <v>285</v>
      </c>
      <c r="G293" s="9" t="s">
        <v>2333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2334</v>
      </c>
      <c r="E294" s="8">
        <v>2020</v>
      </c>
      <c r="F294" s="8" t="s">
        <v>285</v>
      </c>
      <c r="G294" s="9" t="s">
        <v>2335</v>
      </c>
      <c r="H294" s="9" t="s">
        <v>2336</v>
      </c>
    </row>
    <row r="295" spans="2:8" ht="15">
      <c r="B295" s="9" t="s">
        <v>1827</v>
      </c>
      <c r="C295" s="230" t="s">
        <v>278</v>
      </c>
      <c r="D295" s="17" t="s">
        <v>2337</v>
      </c>
      <c r="E295" s="8">
        <v>2020</v>
      </c>
      <c r="F295" s="8" t="s">
        <v>285</v>
      </c>
      <c r="G295" s="9" t="s">
        <v>2338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2339</v>
      </c>
      <c r="E296" s="8">
        <v>2019</v>
      </c>
      <c r="F296" s="8" t="s">
        <v>285</v>
      </c>
      <c r="G296" s="9" t="s">
        <v>2340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2341</v>
      </c>
      <c r="E297" s="8">
        <v>2020</v>
      </c>
      <c r="F297" s="8" t="s">
        <v>285</v>
      </c>
      <c r="G297" s="9" t="s">
        <v>2342</v>
      </c>
      <c r="H297" s="9" t="s">
        <v>2343</v>
      </c>
    </row>
    <row r="298" spans="2:8" ht="15">
      <c r="B298" s="332" t="s">
        <v>1827</v>
      </c>
      <c r="C298" s="313" t="s">
        <v>1032</v>
      </c>
      <c r="D298" s="171" t="s">
        <v>2345</v>
      </c>
      <c r="E298" s="314">
        <v>2021</v>
      </c>
      <c r="F298" s="314" t="s">
        <v>285</v>
      </c>
      <c r="G298" s="332" t="s">
        <v>2346</v>
      </c>
      <c r="H298" s="332" t="s">
        <v>2347</v>
      </c>
    </row>
    <row r="299" spans="2:8" ht="15">
      <c r="B299" s="9" t="s">
        <v>1820</v>
      </c>
      <c r="C299" s="230" t="s">
        <v>278</v>
      </c>
      <c r="D299" s="17" t="s">
        <v>2348</v>
      </c>
      <c r="E299" s="8">
        <v>2018</v>
      </c>
      <c r="F299" s="8" t="s">
        <v>285</v>
      </c>
      <c r="G299" s="9" t="s">
        <v>2349</v>
      </c>
      <c r="H299" s="9" t="s">
        <v>2350</v>
      </c>
    </row>
    <row r="300" spans="2:8" ht="15">
      <c r="B300" s="9" t="s">
        <v>1820</v>
      </c>
      <c r="C300" s="230" t="s">
        <v>757</v>
      </c>
      <c r="D300" s="17" t="s">
        <v>2351</v>
      </c>
      <c r="E300" s="8">
        <v>2019</v>
      </c>
      <c r="F300" s="8" t="s">
        <v>298</v>
      </c>
      <c r="G300" s="9" t="s">
        <v>2352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2353</v>
      </c>
      <c r="E301" s="8">
        <v>2019</v>
      </c>
      <c r="F301" s="8" t="s">
        <v>298</v>
      </c>
      <c r="G301" s="9" t="s">
        <v>2354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2355</v>
      </c>
      <c r="E302" s="8">
        <v>2017</v>
      </c>
      <c r="F302" s="172" t="s">
        <v>298</v>
      </c>
      <c r="G302" s="173" t="s">
        <v>2356</v>
      </c>
      <c r="H302" s="173" t="s">
        <v>2357</v>
      </c>
    </row>
    <row r="303" spans="2:8" ht="15">
      <c r="B303" s="9" t="s">
        <v>1827</v>
      </c>
      <c r="C303" s="230" t="s">
        <v>278</v>
      </c>
      <c r="D303" s="17" t="s">
        <v>2360</v>
      </c>
      <c r="E303" s="8">
        <v>2020</v>
      </c>
      <c r="F303" s="8" t="s">
        <v>285</v>
      </c>
      <c r="G303" s="9" t="s">
        <v>2361</v>
      </c>
      <c r="H303" s="9" t="s">
        <v>2362</v>
      </c>
    </row>
    <row r="304" spans="2:8" ht="15">
      <c r="B304" s="9" t="s">
        <v>1827</v>
      </c>
      <c r="C304" s="230" t="s">
        <v>757</v>
      </c>
      <c r="D304" s="17" t="s">
        <v>2363</v>
      </c>
      <c r="E304" s="8">
        <v>2021</v>
      </c>
      <c r="F304" s="8" t="s">
        <v>281</v>
      </c>
      <c r="G304" s="9" t="s">
        <v>2364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2365</v>
      </c>
      <c r="E305" s="314">
        <v>2017</v>
      </c>
      <c r="F305" s="314" t="s">
        <v>298</v>
      </c>
      <c r="G305" s="332" t="s">
        <v>2366</v>
      </c>
      <c r="H305" s="332" t="s">
        <v>2367</v>
      </c>
    </row>
    <row r="306" spans="2:8" ht="15">
      <c r="B306" s="9" t="s">
        <v>1827</v>
      </c>
      <c r="C306" s="230" t="s">
        <v>278</v>
      </c>
      <c r="D306" s="17" t="s">
        <v>2368</v>
      </c>
      <c r="E306" s="8">
        <v>2019</v>
      </c>
      <c r="F306" s="8" t="s">
        <v>285</v>
      </c>
      <c r="G306" s="9" t="s">
        <v>2369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2370</v>
      </c>
      <c r="E307" s="8">
        <v>2018</v>
      </c>
      <c r="F307" s="8" t="s">
        <v>315</v>
      </c>
      <c r="G307" s="9" t="s">
        <v>2371</v>
      </c>
      <c r="H307" s="9" t="s">
        <v>2372</v>
      </c>
    </row>
    <row r="308" spans="2:8" ht="15">
      <c r="B308" s="9" t="s">
        <v>1827</v>
      </c>
      <c r="C308" s="230" t="s">
        <v>460</v>
      </c>
      <c r="D308" s="17" t="s">
        <v>2373</v>
      </c>
      <c r="E308" s="8">
        <v>2018</v>
      </c>
      <c r="F308" s="8" t="s">
        <v>285</v>
      </c>
      <c r="G308" s="9" t="s">
        <v>2374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2379</v>
      </c>
      <c r="E309" s="8">
        <v>2012</v>
      </c>
      <c r="F309" s="8" t="s">
        <v>285</v>
      </c>
      <c r="G309" s="9" t="s">
        <v>2380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2381</v>
      </c>
      <c r="E310" s="8">
        <v>2021</v>
      </c>
      <c r="F310" s="8" t="s">
        <v>285</v>
      </c>
      <c r="G310" s="9" t="s">
        <v>2382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2383</v>
      </c>
      <c r="E311" s="8">
        <v>2018</v>
      </c>
      <c r="F311" s="8" t="s">
        <v>315</v>
      </c>
      <c r="G311" s="9" t="s">
        <v>2384</v>
      </c>
      <c r="H311" s="9" t="s">
        <v>2385</v>
      </c>
    </row>
    <row r="312" spans="2:8" ht="15.6">
      <c r="B312" s="292"/>
      <c r="C312" s="8"/>
      <c r="D312" s="171" t="s">
        <v>4185</v>
      </c>
      <c r="E312" s="8">
        <v>2021</v>
      </c>
      <c r="F312" s="187" t="s">
        <v>4186</v>
      </c>
      <c r="G312" s="9"/>
      <c r="H312" s="248"/>
    </row>
    <row r="313" spans="2:8" ht="15.6">
      <c r="B313" s="173"/>
      <c r="C313" s="8"/>
      <c r="D313" s="171" t="s">
        <v>4187</v>
      </c>
      <c r="E313" s="8">
        <v>2021</v>
      </c>
      <c r="F313" s="187" t="s">
        <v>4188</v>
      </c>
      <c r="G313" s="9"/>
      <c r="H313" s="173"/>
    </row>
    <row r="314" spans="2:8" ht="15.6">
      <c r="B314" s="9" t="s">
        <v>1924</v>
      </c>
      <c r="C314" s="8"/>
      <c r="D314" s="171" t="s">
        <v>3401</v>
      </c>
      <c r="E314" s="8">
        <v>2021</v>
      </c>
      <c r="F314" s="187" t="s">
        <v>4189</v>
      </c>
      <c r="G314" s="9"/>
      <c r="H314" s="9"/>
    </row>
    <row r="315" spans="2:8" ht="15">
      <c r="B315" s="222"/>
      <c r="C315" s="219"/>
      <c r="D315" s="221" t="s">
        <v>4190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4191</v>
      </c>
      <c r="E316" s="8">
        <v>2022</v>
      </c>
      <c r="F316" s="187" t="s">
        <v>4192</v>
      </c>
      <c r="G316" s="9"/>
      <c r="H316" s="9"/>
    </row>
    <row r="317" spans="2:8" ht="15.6">
      <c r="B317" s="9"/>
      <c r="C317" s="8"/>
      <c r="D317" s="171" t="s">
        <v>4193</v>
      </c>
      <c r="E317" s="8">
        <v>2019</v>
      </c>
      <c r="F317" s="187" t="s">
        <v>4192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2387</v>
      </c>
      <c r="E318" s="8">
        <v>2021</v>
      </c>
      <c r="F318" s="8" t="s">
        <v>285</v>
      </c>
      <c r="G318" s="9" t="s">
        <v>2388</v>
      </c>
      <c r="H318" s="9" t="s">
        <v>2389</v>
      </c>
    </row>
    <row r="319" spans="2:8" ht="15">
      <c r="B319" s="9" t="s">
        <v>2094</v>
      </c>
      <c r="C319" s="230" t="s">
        <v>460</v>
      </c>
      <c r="D319" s="17" t="s">
        <v>2390</v>
      </c>
      <c r="E319" s="8">
        <v>2019</v>
      </c>
      <c r="F319" s="8" t="s">
        <v>285</v>
      </c>
      <c r="G319" s="9" t="s">
        <v>2391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2392</v>
      </c>
      <c r="E320" s="8">
        <v>2020</v>
      </c>
      <c r="F320" s="172" t="s">
        <v>281</v>
      </c>
      <c r="G320" s="173" t="s">
        <v>2391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2393</v>
      </c>
      <c r="E321" s="8">
        <v>2015</v>
      </c>
      <c r="F321" s="8" t="s">
        <v>285</v>
      </c>
      <c r="G321" s="9" t="s">
        <v>2394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2396</v>
      </c>
      <c r="E322" s="8">
        <v>2008</v>
      </c>
      <c r="F322" s="8" t="s">
        <v>285</v>
      </c>
      <c r="G322" s="9" t="s">
        <v>2397</v>
      </c>
      <c r="H322" s="9" t="s">
        <v>2398</v>
      </c>
    </row>
    <row r="323" spans="2:8" ht="15">
      <c r="B323" s="9" t="s">
        <v>1827</v>
      </c>
      <c r="C323" s="230" t="s">
        <v>460</v>
      </c>
      <c r="D323" s="17" t="s">
        <v>2399</v>
      </c>
      <c r="E323" s="8">
        <v>2020</v>
      </c>
      <c r="F323" s="8" t="s">
        <v>315</v>
      </c>
      <c r="G323" s="9" t="s">
        <v>2400</v>
      </c>
      <c r="H323" s="9" t="s">
        <v>1813</v>
      </c>
    </row>
    <row r="324" spans="2:8" ht="15">
      <c r="B324" s="9" t="s">
        <v>2275</v>
      </c>
      <c r="C324" s="230" t="s">
        <v>460</v>
      </c>
      <c r="D324" s="17" t="s">
        <v>2401</v>
      </c>
      <c r="E324" s="8">
        <v>2020</v>
      </c>
      <c r="F324" s="8" t="s">
        <v>285</v>
      </c>
      <c r="G324" s="9" t="s">
        <v>2402</v>
      </c>
      <c r="H324" s="9" t="s">
        <v>2403</v>
      </c>
    </row>
    <row r="325" spans="2:8" ht="15">
      <c r="B325" s="9" t="s">
        <v>2275</v>
      </c>
      <c r="C325" s="230" t="s">
        <v>460</v>
      </c>
      <c r="D325" s="17" t="s">
        <v>2404</v>
      </c>
      <c r="E325" s="8">
        <v>2020</v>
      </c>
      <c r="F325" s="8" t="s">
        <v>285</v>
      </c>
      <c r="G325" s="9" t="s">
        <v>2405</v>
      </c>
      <c r="H325" s="9" t="s">
        <v>2406</v>
      </c>
    </row>
    <row r="326" spans="2:8" ht="15">
      <c r="B326" s="312" t="s">
        <v>1820</v>
      </c>
      <c r="C326" s="313" t="s">
        <v>460</v>
      </c>
      <c r="D326" s="171" t="s">
        <v>2408</v>
      </c>
      <c r="E326" s="314">
        <v>2022</v>
      </c>
      <c r="F326" s="350" t="s">
        <v>281</v>
      </c>
      <c r="G326" s="312" t="s">
        <v>2409</v>
      </c>
      <c r="H326" s="312" t="s">
        <v>2410</v>
      </c>
    </row>
    <row r="327" spans="2:8" ht="15">
      <c r="B327" s="9" t="s">
        <v>1827</v>
      </c>
      <c r="C327" s="230" t="s">
        <v>278</v>
      </c>
      <c r="D327" s="17" t="s">
        <v>2411</v>
      </c>
      <c r="E327" s="8">
        <v>2022</v>
      </c>
      <c r="F327" s="8" t="s">
        <v>281</v>
      </c>
      <c r="G327" s="9" t="s">
        <v>2412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2413</v>
      </c>
      <c r="E328" s="8">
        <v>2022</v>
      </c>
      <c r="F328" s="8" t="s">
        <v>298</v>
      </c>
      <c r="G328" s="9" t="s">
        <v>2414</v>
      </c>
      <c r="H328" s="9" t="s">
        <v>2415</v>
      </c>
    </row>
    <row r="329" spans="2:8" ht="15">
      <c r="B329" s="9" t="s">
        <v>1847</v>
      </c>
      <c r="C329" s="230" t="s">
        <v>278</v>
      </c>
      <c r="D329" s="17" t="s">
        <v>2416</v>
      </c>
      <c r="E329" s="8">
        <v>2022</v>
      </c>
      <c r="F329" s="8" t="s">
        <v>285</v>
      </c>
      <c r="G329" s="9" t="s">
        <v>2417</v>
      </c>
      <c r="H329" s="9" t="s">
        <v>2418</v>
      </c>
    </row>
    <row r="330" spans="2:8" ht="15">
      <c r="B330" s="9" t="s">
        <v>1827</v>
      </c>
      <c r="C330" s="230" t="s">
        <v>278</v>
      </c>
      <c r="D330" s="17" t="s">
        <v>2424</v>
      </c>
      <c r="E330" s="8">
        <v>2021</v>
      </c>
      <c r="F330" s="8" t="s">
        <v>298</v>
      </c>
      <c r="G330" s="9" t="s">
        <v>2425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2426</v>
      </c>
      <c r="E331" s="8">
        <v>2021</v>
      </c>
      <c r="F331" s="8" t="s">
        <v>298</v>
      </c>
      <c r="G331" s="9" t="s">
        <v>2427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2428</v>
      </c>
      <c r="E332" s="8">
        <v>2021</v>
      </c>
      <c r="F332" s="8" t="s">
        <v>298</v>
      </c>
      <c r="G332" s="9" t="s">
        <v>2429</v>
      </c>
      <c r="H332" s="9" t="s">
        <v>2347</v>
      </c>
    </row>
    <row r="333" spans="2:8" ht="15">
      <c r="B333" s="332" t="s">
        <v>1827</v>
      </c>
      <c r="C333" s="313" t="s">
        <v>460</v>
      </c>
      <c r="D333" s="171" t="s">
        <v>2540</v>
      </c>
      <c r="E333" s="314">
        <v>2017</v>
      </c>
      <c r="F333" s="350" t="s">
        <v>281</v>
      </c>
      <c r="G333" s="312" t="s">
        <v>2541</v>
      </c>
      <c r="H333" s="312" t="s">
        <v>2367</v>
      </c>
    </row>
    <row r="334" spans="2:8" ht="15">
      <c r="B334" s="173" t="s">
        <v>1820</v>
      </c>
      <c r="C334" s="230" t="s">
        <v>278</v>
      </c>
      <c r="D334" s="17" t="s">
        <v>2542</v>
      </c>
      <c r="E334" s="8">
        <v>2021</v>
      </c>
      <c r="F334" s="172" t="s">
        <v>285</v>
      </c>
      <c r="G334" s="173" t="s">
        <v>2543</v>
      </c>
      <c r="H334" s="173" t="s">
        <v>2544</v>
      </c>
    </row>
    <row r="335" spans="2:8" ht="15">
      <c r="B335" s="173" t="s">
        <v>1831</v>
      </c>
      <c r="C335" s="230" t="s">
        <v>278</v>
      </c>
      <c r="D335" s="17" t="s">
        <v>2545</v>
      </c>
      <c r="E335" s="8">
        <v>2016</v>
      </c>
      <c r="F335" s="172" t="s">
        <v>281</v>
      </c>
      <c r="G335" s="173" t="s">
        <v>2546</v>
      </c>
      <c r="H335" s="173" t="s">
        <v>2547</v>
      </c>
    </row>
    <row r="336" spans="2:8" ht="15">
      <c r="B336" s="173" t="s">
        <v>1831</v>
      </c>
      <c r="C336" s="230" t="s">
        <v>278</v>
      </c>
      <c r="D336" s="17" t="s">
        <v>2548</v>
      </c>
      <c r="E336" s="8">
        <v>2013</v>
      </c>
      <c r="F336" s="172" t="s">
        <v>281</v>
      </c>
      <c r="G336" s="173" t="s">
        <v>2549</v>
      </c>
      <c r="H336" s="173" t="s">
        <v>2550</v>
      </c>
    </row>
    <row r="337" spans="2:8" ht="15">
      <c r="B337" s="9" t="s">
        <v>1827</v>
      </c>
      <c r="C337" s="230" t="s">
        <v>278</v>
      </c>
      <c r="D337" s="17" t="s">
        <v>2551</v>
      </c>
      <c r="E337" s="8">
        <v>2014</v>
      </c>
      <c r="F337" s="172" t="s">
        <v>285</v>
      </c>
      <c r="G337" s="173" t="s">
        <v>2552</v>
      </c>
      <c r="H337" s="173" t="s">
        <v>2357</v>
      </c>
    </row>
    <row r="338" spans="2:8" ht="15">
      <c r="B338" s="332" t="s">
        <v>1827</v>
      </c>
      <c r="C338" s="313" t="s">
        <v>460</v>
      </c>
      <c r="D338" s="171" t="s">
        <v>2553</v>
      </c>
      <c r="E338" s="314">
        <v>2019</v>
      </c>
      <c r="F338" s="350" t="s">
        <v>298</v>
      </c>
      <c r="G338" s="312" t="s">
        <v>2554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2555</v>
      </c>
      <c r="E339" s="314">
        <v>2021</v>
      </c>
      <c r="F339" s="350" t="s">
        <v>304</v>
      </c>
      <c r="G339" s="312" t="s">
        <v>2556</v>
      </c>
      <c r="H339" s="312" t="s">
        <v>1679</v>
      </c>
    </row>
    <row r="340" spans="2:8" ht="15">
      <c r="B340" s="173" t="s">
        <v>2275</v>
      </c>
      <c r="C340" s="230" t="s">
        <v>460</v>
      </c>
      <c r="D340" s="17" t="s">
        <v>2558</v>
      </c>
      <c r="E340" s="8">
        <v>2007</v>
      </c>
      <c r="F340" s="172" t="s">
        <v>291</v>
      </c>
      <c r="G340" s="173" t="s">
        <v>2559</v>
      </c>
      <c r="H340" s="173" t="s">
        <v>2420</v>
      </c>
    </row>
    <row r="341" spans="2:8" ht="15">
      <c r="B341" s="9" t="s">
        <v>1831</v>
      </c>
      <c r="C341" s="230" t="s">
        <v>757</v>
      </c>
      <c r="D341" s="17" t="s">
        <v>2562</v>
      </c>
      <c r="E341" s="8">
        <v>2019</v>
      </c>
      <c r="F341" s="8" t="s">
        <v>285</v>
      </c>
      <c r="G341" s="9" t="s">
        <v>2563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2564</v>
      </c>
      <c r="E342" s="8">
        <v>2019</v>
      </c>
      <c r="F342" s="8" t="s">
        <v>298</v>
      </c>
      <c r="G342" s="9" t="s">
        <v>2565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2566</v>
      </c>
      <c r="E343" s="8">
        <v>2018</v>
      </c>
      <c r="F343" s="8" t="s">
        <v>285</v>
      </c>
      <c r="G343" s="9" t="s">
        <v>2567</v>
      </c>
      <c r="H343" s="9" t="s">
        <v>1612</v>
      </c>
    </row>
    <row r="344" spans="2:8" ht="15">
      <c r="B344" s="9" t="s">
        <v>2569</v>
      </c>
      <c r="C344" s="8"/>
      <c r="D344" s="17" t="s">
        <v>2568</v>
      </c>
      <c r="E344" s="8">
        <v>2020</v>
      </c>
      <c r="F344" s="8" t="s">
        <v>285</v>
      </c>
      <c r="G344" s="9" t="s">
        <v>2570</v>
      </c>
      <c r="H344" s="9" t="s">
        <v>1702</v>
      </c>
    </row>
    <row r="345" spans="2:8" ht="15">
      <c r="B345" s="9" t="s">
        <v>1616</v>
      </c>
      <c r="C345" s="8"/>
      <c r="D345" s="17" t="s">
        <v>2571</v>
      </c>
      <c r="E345" s="8">
        <v>2018</v>
      </c>
      <c r="F345" s="8" t="s">
        <v>285</v>
      </c>
      <c r="G345" s="9" t="s">
        <v>2572</v>
      </c>
      <c r="H345" s="9" t="s">
        <v>1612</v>
      </c>
    </row>
    <row r="346" spans="2:8" ht="15">
      <c r="B346" s="9" t="s">
        <v>1831</v>
      </c>
      <c r="C346" s="8"/>
      <c r="D346" s="17" t="s">
        <v>2573</v>
      </c>
      <c r="E346" s="8">
        <v>2018</v>
      </c>
      <c r="F346" s="8" t="s">
        <v>285</v>
      </c>
      <c r="G346" s="9" t="s">
        <v>2574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2575</v>
      </c>
      <c r="E347" s="8">
        <v>2018</v>
      </c>
      <c r="F347" s="8" t="s">
        <v>285</v>
      </c>
      <c r="G347" s="9" t="s">
        <v>2576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2577</v>
      </c>
      <c r="E348" s="8">
        <v>2018</v>
      </c>
      <c r="F348" s="8" t="s">
        <v>285</v>
      </c>
      <c r="G348" s="9" t="s">
        <v>2578</v>
      </c>
      <c r="H348" s="9" t="s">
        <v>1702</v>
      </c>
    </row>
    <row r="349" spans="2:8" ht="15">
      <c r="B349" s="9" t="s">
        <v>2569</v>
      </c>
      <c r="C349" s="8"/>
      <c r="D349" s="17" t="s">
        <v>2581</v>
      </c>
      <c r="E349" s="8">
        <v>2018</v>
      </c>
      <c r="F349" s="8" t="s">
        <v>285</v>
      </c>
      <c r="G349" s="9" t="s">
        <v>2582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2583</v>
      </c>
      <c r="E350" s="8">
        <v>2018</v>
      </c>
      <c r="F350" s="8" t="s">
        <v>285</v>
      </c>
      <c r="G350" s="9" t="s">
        <v>2584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2611</v>
      </c>
      <c r="E351" s="314">
        <v>2018</v>
      </c>
      <c r="F351" s="314" t="s">
        <v>285</v>
      </c>
      <c r="G351" s="332" t="s">
        <v>2612</v>
      </c>
      <c r="H351" s="332" t="s">
        <v>2385</v>
      </c>
    </row>
    <row r="352" spans="2:8" ht="15">
      <c r="B352" s="9" t="s">
        <v>1616</v>
      </c>
      <c r="C352" s="230" t="s">
        <v>278</v>
      </c>
      <c r="D352" s="17" t="s">
        <v>2613</v>
      </c>
      <c r="E352" s="8">
        <v>2019</v>
      </c>
      <c r="F352" s="8" t="s">
        <v>285</v>
      </c>
      <c r="G352" s="9" t="s">
        <v>2614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2615</v>
      </c>
      <c r="E353" s="8">
        <v>2019</v>
      </c>
      <c r="F353" s="8" t="s">
        <v>285</v>
      </c>
      <c r="G353" s="9" t="s">
        <v>2616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2617</v>
      </c>
      <c r="E354" s="8">
        <v>2020</v>
      </c>
      <c r="F354" s="8" t="s">
        <v>298</v>
      </c>
      <c r="G354" s="9" t="s">
        <v>2618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2619</v>
      </c>
      <c r="H355" s="9" t="s">
        <v>1612</v>
      </c>
    </row>
    <row r="356" spans="2:8" ht="15">
      <c r="B356" s="9" t="s">
        <v>1827</v>
      </c>
      <c r="D356" s="17" t="s">
        <v>2620</v>
      </c>
      <c r="E356" s="8">
        <v>2018</v>
      </c>
      <c r="F356" s="8" t="s">
        <v>285</v>
      </c>
      <c r="G356" s="9" t="s">
        <v>2621</v>
      </c>
      <c r="H356" s="9" t="s">
        <v>2622</v>
      </c>
    </row>
    <row r="357" spans="2:8" ht="15">
      <c r="B357" s="9" t="s">
        <v>1831</v>
      </c>
      <c r="C357" s="230" t="s">
        <v>757</v>
      </c>
      <c r="D357" s="17" t="s">
        <v>2623</v>
      </c>
      <c r="E357" s="8">
        <v>2016</v>
      </c>
      <c r="F357" s="8" t="s">
        <v>285</v>
      </c>
      <c r="G357" s="9" t="s">
        <v>2624</v>
      </c>
      <c r="H357" s="9" t="s">
        <v>2362</v>
      </c>
    </row>
    <row r="358" spans="2:8" ht="15">
      <c r="B358" s="9" t="s">
        <v>1847</v>
      </c>
      <c r="C358" s="230" t="s">
        <v>278</v>
      </c>
      <c r="D358" s="17" t="s">
        <v>2625</v>
      </c>
      <c r="E358" s="8">
        <v>2018</v>
      </c>
      <c r="F358" s="8" t="s">
        <v>285</v>
      </c>
      <c r="G358" s="9" t="s">
        <v>2626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2627</v>
      </c>
      <c r="E359" s="8">
        <v>2018</v>
      </c>
      <c r="F359" s="8" t="s">
        <v>285</v>
      </c>
      <c r="G359" s="9" t="s">
        <v>2628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2629</v>
      </c>
      <c r="E360" s="8">
        <v>2021</v>
      </c>
      <c r="F360" s="8" t="s">
        <v>298</v>
      </c>
      <c r="G360" s="9" t="s">
        <v>2630</v>
      </c>
      <c r="H360" s="9" t="s">
        <v>2631</v>
      </c>
    </row>
    <row r="361" spans="2:8" ht="15">
      <c r="B361" s="9" t="s">
        <v>1847</v>
      </c>
      <c r="C361" s="230" t="s">
        <v>757</v>
      </c>
      <c r="D361" s="17" t="s">
        <v>2632</v>
      </c>
      <c r="E361" s="8">
        <v>2020</v>
      </c>
      <c r="F361" s="8" t="s">
        <v>285</v>
      </c>
      <c r="G361" s="9" t="s">
        <v>2633</v>
      </c>
      <c r="H361" s="9" t="s">
        <v>2634</v>
      </c>
    </row>
    <row r="362" spans="2:8" ht="15">
      <c r="B362" s="9" t="s">
        <v>1924</v>
      </c>
      <c r="C362" s="230" t="s">
        <v>278</v>
      </c>
      <c r="D362" s="17" t="s">
        <v>2635</v>
      </c>
      <c r="E362" s="8">
        <v>2020</v>
      </c>
      <c r="F362" s="8" t="s">
        <v>285</v>
      </c>
      <c r="G362" s="9" t="s">
        <v>2636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2640</v>
      </c>
      <c r="E363" s="8">
        <v>2019</v>
      </c>
      <c r="F363" s="8" t="s">
        <v>285</v>
      </c>
      <c r="G363" s="9" t="s">
        <v>2641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2642</v>
      </c>
      <c r="E364" s="8">
        <v>2020</v>
      </c>
      <c r="F364" s="8" t="s">
        <v>289</v>
      </c>
      <c r="G364" s="9" t="s">
        <v>2643</v>
      </c>
      <c r="H364" s="9" t="s">
        <v>1642</v>
      </c>
    </row>
    <row r="365" spans="2:8" ht="15">
      <c r="B365" s="9" t="s">
        <v>1847</v>
      </c>
      <c r="C365" s="8"/>
      <c r="D365" s="17" t="s">
        <v>2814</v>
      </c>
      <c r="E365" s="8">
        <v>2021</v>
      </c>
      <c r="F365" s="8" t="s">
        <v>285</v>
      </c>
      <c r="G365" s="9" t="s">
        <v>2815</v>
      </c>
      <c r="H365" s="9" t="s">
        <v>2816</v>
      </c>
    </row>
    <row r="366" spans="2:8" ht="15">
      <c r="B366" s="9" t="s">
        <v>1847</v>
      </c>
      <c r="C366" s="8"/>
      <c r="D366" s="17" t="s">
        <v>2817</v>
      </c>
      <c r="E366" s="8">
        <v>2021</v>
      </c>
      <c r="F366" s="8" t="s">
        <v>285</v>
      </c>
      <c r="G366" s="9" t="s">
        <v>2818</v>
      </c>
      <c r="H366" s="9" t="s">
        <v>2336</v>
      </c>
    </row>
    <row r="367" spans="2:8" ht="15">
      <c r="B367" s="9" t="s">
        <v>1827</v>
      </c>
      <c r="C367" s="230" t="s">
        <v>278</v>
      </c>
      <c r="D367" s="17" t="s">
        <v>2995</v>
      </c>
      <c r="E367" s="8">
        <v>2019</v>
      </c>
      <c r="F367" s="8" t="s">
        <v>285</v>
      </c>
      <c r="G367" s="9" t="s">
        <v>2996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2997</v>
      </c>
      <c r="E368" s="8">
        <v>2018</v>
      </c>
      <c r="F368" s="8" t="s">
        <v>315</v>
      </c>
      <c r="G368" s="9" t="s">
        <v>2998</v>
      </c>
      <c r="H368" s="9" t="s">
        <v>2999</v>
      </c>
    </row>
    <row r="369" spans="2:10" ht="15">
      <c r="B369" s="9" t="s">
        <v>1847</v>
      </c>
      <c r="C369" s="230" t="s">
        <v>299</v>
      </c>
      <c r="D369" s="17" t="s">
        <v>3000</v>
      </c>
      <c r="E369" s="8">
        <v>2018</v>
      </c>
      <c r="F369" s="8" t="s">
        <v>298</v>
      </c>
      <c r="G369" s="9" t="s">
        <v>3001</v>
      </c>
      <c r="H369" s="9" t="s">
        <v>3002</v>
      </c>
    </row>
    <row r="370" spans="2:10" ht="15">
      <c r="B370" s="9" t="s">
        <v>1881</v>
      </c>
      <c r="C370" s="230" t="s">
        <v>757</v>
      </c>
      <c r="D370" s="17" t="s">
        <v>3008</v>
      </c>
      <c r="E370" s="8">
        <v>2020</v>
      </c>
      <c r="F370" s="8" t="s">
        <v>285</v>
      </c>
      <c r="G370" s="9" t="s">
        <v>3009</v>
      </c>
      <c r="H370" s="9" t="s">
        <v>3010</v>
      </c>
    </row>
    <row r="371" spans="2:10" ht="15">
      <c r="B371" s="9" t="s">
        <v>1881</v>
      </c>
      <c r="C371" s="230" t="s">
        <v>757</v>
      </c>
      <c r="D371" s="17" t="s">
        <v>3011</v>
      </c>
      <c r="E371" s="8">
        <v>2021</v>
      </c>
      <c r="F371" s="8" t="s">
        <v>285</v>
      </c>
      <c r="G371" s="9" t="s">
        <v>3012</v>
      </c>
      <c r="H371" s="9" t="s">
        <v>3013</v>
      </c>
    </row>
    <row r="372" spans="2:10" ht="15">
      <c r="B372" s="332" t="s">
        <v>1859</v>
      </c>
      <c r="C372" s="313" t="s">
        <v>460</v>
      </c>
      <c r="D372" s="171" t="s">
        <v>3014</v>
      </c>
      <c r="E372" s="314">
        <v>2017</v>
      </c>
      <c r="F372" s="314" t="s">
        <v>291</v>
      </c>
      <c r="G372" s="332" t="s">
        <v>3015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3016</v>
      </c>
      <c r="E373" s="314">
        <v>2015</v>
      </c>
      <c r="F373" s="314" t="s">
        <v>1560</v>
      </c>
      <c r="G373" s="332" t="s">
        <v>3017</v>
      </c>
      <c r="H373" s="332" t="s">
        <v>3018</v>
      </c>
    </row>
    <row r="374" spans="2:10" ht="15">
      <c r="B374" s="222" t="s">
        <v>1859</v>
      </c>
      <c r="C374" s="220" t="s">
        <v>278</v>
      </c>
      <c r="D374" s="221" t="s">
        <v>3058</v>
      </c>
      <c r="E374" s="219">
        <v>2020</v>
      </c>
      <c r="F374" s="219"/>
      <c r="G374" s="222"/>
      <c r="H374" s="222" t="s">
        <v>3019</v>
      </c>
    </row>
    <row r="375" spans="2:10" ht="15">
      <c r="B375" s="332" t="s">
        <v>1859</v>
      </c>
      <c r="C375" s="313" t="s">
        <v>460</v>
      </c>
      <c r="D375" s="171" t="s">
        <v>3020</v>
      </c>
      <c r="E375" s="314">
        <v>2018</v>
      </c>
      <c r="F375" s="314" t="s">
        <v>294</v>
      </c>
      <c r="G375" s="332" t="s">
        <v>3021</v>
      </c>
      <c r="H375" s="332" t="s">
        <v>3022</v>
      </c>
    </row>
    <row r="376" spans="2:10" ht="15">
      <c r="B376" s="222" t="s">
        <v>1859</v>
      </c>
      <c r="C376" s="220" t="s">
        <v>290</v>
      </c>
      <c r="D376" s="221" t="s">
        <v>3023</v>
      </c>
      <c r="E376" s="219">
        <v>2020</v>
      </c>
      <c r="F376" s="219"/>
      <c r="G376" s="222"/>
      <c r="H376" s="222" t="s">
        <v>3024</v>
      </c>
    </row>
    <row r="377" spans="2:10" ht="15">
      <c r="B377" s="9" t="s">
        <v>1859</v>
      </c>
      <c r="C377" s="230" t="s">
        <v>290</v>
      </c>
      <c r="D377" s="17" t="s">
        <v>3430</v>
      </c>
      <c r="E377" s="8">
        <v>2019</v>
      </c>
      <c r="F377" s="8"/>
      <c r="G377" s="9"/>
      <c r="H377" s="9" t="s">
        <v>3024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3025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3026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3078</v>
      </c>
      <c r="E380" s="314">
        <v>2019</v>
      </c>
      <c r="F380" s="314" t="s">
        <v>285</v>
      </c>
      <c r="G380" s="332" t="s">
        <v>3027</v>
      </c>
      <c r="H380" s="332" t="s">
        <v>1702</v>
      </c>
    </row>
    <row r="381" spans="2:10" ht="15">
      <c r="B381" s="332"/>
      <c r="C381" s="314"/>
      <c r="D381" s="171" t="s">
        <v>3391</v>
      </c>
      <c r="E381" s="314">
        <v>2020</v>
      </c>
      <c r="F381" s="314" t="s">
        <v>281</v>
      </c>
      <c r="G381" s="332" t="s">
        <v>3054</v>
      </c>
      <c r="H381" s="332" t="s">
        <v>3055</v>
      </c>
    </row>
    <row r="382" spans="2:10" ht="15">
      <c r="B382" s="332"/>
      <c r="C382" s="314"/>
      <c r="D382" s="171" t="s">
        <v>3079</v>
      </c>
      <c r="E382" s="314">
        <v>2018</v>
      </c>
      <c r="F382" s="314" t="s">
        <v>285</v>
      </c>
      <c r="G382" s="332" t="s">
        <v>3056</v>
      </c>
      <c r="H382" s="332" t="s">
        <v>3055</v>
      </c>
    </row>
    <row r="383" spans="2:10" ht="15.6">
      <c r="B383" s="332"/>
      <c r="C383" s="314"/>
      <c r="D383" s="171" t="s">
        <v>3188</v>
      </c>
      <c r="E383" s="314">
        <v>2022</v>
      </c>
      <c r="F383" s="434" t="s">
        <v>3190</v>
      </c>
      <c r="G383" s="312" t="s">
        <v>3189</v>
      </c>
      <c r="H383" s="435" t="s">
        <v>3191</v>
      </c>
      <c r="J383" s="428" t="s">
        <v>3192</v>
      </c>
    </row>
    <row r="384" spans="2:10" ht="15">
      <c r="B384" s="9"/>
      <c r="C384" s="8"/>
      <c r="D384" s="17" t="s">
        <v>3193</v>
      </c>
      <c r="E384" s="8">
        <v>2022</v>
      </c>
      <c r="F384" s="436" t="s">
        <v>3194</v>
      </c>
      <c r="G384" s="173" t="s">
        <v>3195</v>
      </c>
      <c r="H384" s="437" t="s">
        <v>3196</v>
      </c>
      <c r="J384" s="428" t="s">
        <v>3197</v>
      </c>
    </row>
    <row r="385" spans="2:8" ht="15">
      <c r="B385" s="9"/>
      <c r="C385" s="8"/>
      <c r="D385" s="17" t="s">
        <v>3198</v>
      </c>
      <c r="E385" s="8">
        <v>2022</v>
      </c>
      <c r="F385" s="436" t="s">
        <v>3194</v>
      </c>
      <c r="G385" s="173" t="s">
        <v>3199</v>
      </c>
      <c r="H385" s="437" t="s">
        <v>3200</v>
      </c>
    </row>
    <row r="386" spans="2:8" ht="15">
      <c r="B386" s="9"/>
      <c r="C386" s="8"/>
      <c r="D386" s="17" t="s">
        <v>3201</v>
      </c>
      <c r="E386" s="8">
        <v>2022</v>
      </c>
      <c r="F386" s="436" t="s">
        <v>3202</v>
      </c>
      <c r="G386" s="173" t="s">
        <v>3203</v>
      </c>
      <c r="H386" s="437" t="s">
        <v>3204</v>
      </c>
    </row>
    <row r="387" spans="2:8" ht="15">
      <c r="B387" s="9"/>
      <c r="C387" s="8"/>
      <c r="D387" s="17" t="s">
        <v>3205</v>
      </c>
      <c r="E387" s="8">
        <v>2021</v>
      </c>
      <c r="F387" s="436" t="s">
        <v>3194</v>
      </c>
      <c r="G387" s="173" t="s">
        <v>3206</v>
      </c>
      <c r="H387" s="437" t="s">
        <v>3207</v>
      </c>
    </row>
    <row r="388" spans="2:8" ht="15">
      <c r="B388" s="9"/>
      <c r="C388" s="8"/>
      <c r="D388" s="17" t="s">
        <v>3208</v>
      </c>
      <c r="E388" s="8">
        <v>2020</v>
      </c>
      <c r="F388" s="436" t="s">
        <v>3194</v>
      </c>
      <c r="G388" s="173" t="s">
        <v>3209</v>
      </c>
      <c r="H388" s="437" t="s">
        <v>3210</v>
      </c>
    </row>
    <row r="389" spans="2:8" ht="15">
      <c r="B389" s="9"/>
      <c r="C389" s="8"/>
      <c r="D389" s="17" t="s">
        <v>3211</v>
      </c>
      <c r="E389" s="8">
        <v>2021</v>
      </c>
      <c r="F389" s="436" t="s">
        <v>3194</v>
      </c>
      <c r="G389" s="173" t="s">
        <v>3212</v>
      </c>
      <c r="H389" s="437" t="s">
        <v>3213</v>
      </c>
    </row>
    <row r="390" spans="2:8" ht="15">
      <c r="B390" s="9"/>
      <c r="C390" s="8"/>
      <c r="D390" s="17" t="s">
        <v>3214</v>
      </c>
      <c r="E390" s="8">
        <v>2022</v>
      </c>
      <c r="F390" s="436" t="s">
        <v>3194</v>
      </c>
      <c r="G390" s="173" t="s">
        <v>3215</v>
      </c>
      <c r="H390" s="437" t="s">
        <v>3216</v>
      </c>
    </row>
    <row r="391" spans="2:8" ht="15">
      <c r="B391" s="9"/>
      <c r="C391" s="8"/>
      <c r="D391" s="17" t="s">
        <v>3392</v>
      </c>
      <c r="E391" s="8"/>
      <c r="F391" s="8"/>
      <c r="G391" s="9"/>
      <c r="H391" s="9"/>
    </row>
    <row r="392" spans="2:8" ht="15">
      <c r="B392" s="247"/>
      <c r="C392" s="244"/>
      <c r="D392" s="242" t="s">
        <v>3402</v>
      </c>
      <c r="E392" s="244"/>
      <c r="F392" s="244"/>
      <c r="G392" s="247"/>
      <c r="H392" s="247"/>
    </row>
    <row r="393" spans="2:8" ht="15">
      <c r="B393" s="9"/>
      <c r="C393" s="8"/>
      <c r="D393" s="17" t="s">
        <v>3403</v>
      </c>
      <c r="E393" s="8"/>
      <c r="F393" s="8"/>
      <c r="G393" s="9"/>
      <c r="H393" s="9"/>
    </row>
    <row r="394" spans="2:8" ht="15">
      <c r="B394" s="9"/>
      <c r="C394" s="8"/>
      <c r="D394" s="17" t="s">
        <v>3422</v>
      </c>
      <c r="E394" s="8"/>
      <c r="F394" s="8"/>
      <c r="G394" s="9"/>
      <c r="H394" s="9" t="s">
        <v>3423</v>
      </c>
    </row>
    <row r="395" spans="2:8" ht="15">
      <c r="B395" s="9"/>
      <c r="C395" s="8"/>
      <c r="D395" s="17" t="s">
        <v>3425</v>
      </c>
      <c r="E395" s="8"/>
      <c r="F395" s="8"/>
      <c r="G395" s="9"/>
      <c r="H395" s="479" t="s">
        <v>3426</v>
      </c>
    </row>
    <row r="396" spans="2:8" ht="15">
      <c r="B396" s="247"/>
      <c r="C396" s="232" t="s">
        <v>3902</v>
      </c>
      <c r="D396" s="242" t="s">
        <v>3427</v>
      </c>
      <c r="E396" s="244"/>
      <c r="F396" s="244"/>
      <c r="G396" s="247"/>
      <c r="H396" s="247"/>
    </row>
    <row r="397" spans="2:8" ht="15">
      <c r="B397" s="9"/>
      <c r="C397" s="8"/>
      <c r="D397" s="17" t="s">
        <v>3475</v>
      </c>
      <c r="E397" s="8"/>
      <c r="F397" s="8"/>
      <c r="G397" s="9"/>
      <c r="H397" s="9"/>
    </row>
    <row r="398" spans="2:8" ht="15">
      <c r="B398" s="9"/>
      <c r="C398" s="8"/>
      <c r="D398" s="171" t="s">
        <v>3449</v>
      </c>
      <c r="E398" s="8"/>
      <c r="F398" s="8"/>
      <c r="G398" s="9"/>
      <c r="H398" s="173"/>
    </row>
    <row r="399" spans="2:8" ht="15">
      <c r="B399" s="9"/>
      <c r="C399" s="8"/>
      <c r="D399" s="171" t="s">
        <v>3450</v>
      </c>
      <c r="E399" s="8"/>
      <c r="F399" s="8"/>
      <c r="G399" s="9"/>
      <c r="H399" s="9"/>
    </row>
    <row r="400" spans="2:8" ht="15">
      <c r="B400" s="9"/>
      <c r="C400" s="8"/>
      <c r="D400" s="17" t="s">
        <v>3471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3466</v>
      </c>
      <c r="E401" s="8">
        <v>2016</v>
      </c>
      <c r="F401" s="406" t="s">
        <v>3467</v>
      </c>
      <c r="G401" s="9"/>
      <c r="H401" s="9"/>
    </row>
    <row r="402" spans="2:11" ht="15">
      <c r="B402" s="9"/>
      <c r="C402" s="8"/>
      <c r="D402" s="17" t="s">
        <v>2424</v>
      </c>
      <c r="E402" s="8">
        <v>2022</v>
      </c>
      <c r="F402" s="406" t="s">
        <v>3469</v>
      </c>
      <c r="G402" s="9"/>
      <c r="H402" s="9"/>
    </row>
    <row r="403" spans="2:11" ht="15.6">
      <c r="B403" s="9"/>
      <c r="C403" s="8"/>
      <c r="D403" s="171" t="s">
        <v>3477</v>
      </c>
      <c r="E403" s="8">
        <v>2016</v>
      </c>
      <c r="F403" s="187" t="s">
        <v>3558</v>
      </c>
      <c r="G403" s="173" t="s">
        <v>3559</v>
      </c>
      <c r="H403" s="9"/>
    </row>
    <row r="404" spans="2:11" ht="15.6">
      <c r="B404" s="9"/>
      <c r="C404" s="8"/>
      <c r="D404" s="171" t="s">
        <v>3470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3486</v>
      </c>
      <c r="E405" s="8">
        <v>2016</v>
      </c>
      <c r="F405" s="187" t="s">
        <v>3487</v>
      </c>
      <c r="G405" s="173" t="s">
        <v>3488</v>
      </c>
      <c r="H405" s="9"/>
      <c r="J405" s="369"/>
    </row>
    <row r="406" spans="2:11" ht="15">
      <c r="B406" s="9"/>
      <c r="C406" s="8"/>
      <c r="D406" s="17" t="s">
        <v>3489</v>
      </c>
      <c r="E406" s="8">
        <v>2016</v>
      </c>
      <c r="F406" s="172" t="s">
        <v>3490</v>
      </c>
      <c r="G406" s="173" t="s">
        <v>3491</v>
      </c>
      <c r="H406" s="9"/>
      <c r="J406" s="369"/>
    </row>
    <row r="407" spans="2:11" ht="15">
      <c r="B407" s="9"/>
      <c r="C407" s="8"/>
      <c r="D407" s="171" t="s">
        <v>3493</v>
      </c>
      <c r="E407" s="8">
        <v>2012</v>
      </c>
      <c r="F407" s="436" t="s">
        <v>3494</v>
      </c>
      <c r="G407" s="173" t="s">
        <v>3495</v>
      </c>
      <c r="H407" s="9"/>
      <c r="J407" s="369"/>
    </row>
    <row r="408" spans="2:11" ht="15">
      <c r="B408" s="9"/>
      <c r="C408" s="8"/>
      <c r="D408" s="17" t="s">
        <v>3496</v>
      </c>
      <c r="E408" s="8">
        <v>2013</v>
      </c>
      <c r="F408" s="436" t="s">
        <v>3497</v>
      </c>
      <c r="G408" s="173" t="s">
        <v>3498</v>
      </c>
      <c r="H408" s="9"/>
      <c r="J408" s="369"/>
    </row>
    <row r="409" spans="2:11" ht="15">
      <c r="B409" s="9"/>
      <c r="C409" s="8"/>
      <c r="D409" s="17" t="s">
        <v>3499</v>
      </c>
      <c r="E409" s="8">
        <v>2011</v>
      </c>
      <c r="F409" s="436" t="s">
        <v>3500</v>
      </c>
      <c r="G409" s="173" t="s">
        <v>3501</v>
      </c>
      <c r="H409" s="9"/>
      <c r="J409" s="369"/>
    </row>
    <row r="410" spans="2:11" ht="15">
      <c r="B410" s="9"/>
      <c r="C410" s="8"/>
      <c r="D410" s="17" t="s">
        <v>3502</v>
      </c>
      <c r="E410" s="8">
        <v>2015</v>
      </c>
      <c r="F410" s="436" t="s">
        <v>3497</v>
      </c>
      <c r="G410" s="173" t="s">
        <v>3503</v>
      </c>
      <c r="H410" s="9"/>
      <c r="J410" s="369"/>
    </row>
    <row r="411" spans="2:11" ht="15">
      <c r="B411" s="9"/>
      <c r="C411" s="8"/>
      <c r="D411" s="17" t="s">
        <v>3504</v>
      </c>
      <c r="E411" s="8">
        <v>2017</v>
      </c>
      <c r="F411" s="436" t="s">
        <v>3500</v>
      </c>
      <c r="G411" s="173" t="s">
        <v>3505</v>
      </c>
      <c r="H411" s="9"/>
      <c r="J411" s="369"/>
    </row>
    <row r="412" spans="2:11" ht="15">
      <c r="B412" s="9"/>
      <c r="C412" s="8"/>
      <c r="D412" s="221" t="s">
        <v>3508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3509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3510</v>
      </c>
      <c r="E414" s="8">
        <v>2020</v>
      </c>
      <c r="F414" s="436"/>
      <c r="G414" s="173"/>
      <c r="H414" s="437" t="s">
        <v>3492</v>
      </c>
      <c r="J414" s="369"/>
    </row>
    <row r="415" spans="2:11" ht="15">
      <c r="B415" s="9"/>
      <c r="C415" s="8"/>
      <c r="D415" s="221" t="s">
        <v>3511</v>
      </c>
      <c r="E415" s="8">
        <v>2020</v>
      </c>
      <c r="F415" s="436"/>
      <c r="G415" s="173"/>
      <c r="H415" s="437" t="s">
        <v>3492</v>
      </c>
      <c r="J415" s="369"/>
    </row>
    <row r="416" spans="2:11" ht="15">
      <c r="B416" s="9"/>
      <c r="C416" s="8"/>
      <c r="D416" s="221" t="s">
        <v>3512</v>
      </c>
      <c r="E416" s="8">
        <v>2020</v>
      </c>
      <c r="F416" s="436"/>
      <c r="G416" s="173"/>
      <c r="H416" s="437" t="s">
        <v>3492</v>
      </c>
      <c r="J416" s="369"/>
    </row>
    <row r="417" spans="2:10" ht="15">
      <c r="B417" s="9"/>
      <c r="C417" s="8"/>
      <c r="D417" s="221" t="s">
        <v>3513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3514</v>
      </c>
      <c r="E418" s="8">
        <v>2018</v>
      </c>
      <c r="F418" s="436" t="s">
        <v>3515</v>
      </c>
      <c r="G418" s="173" t="s">
        <v>3516</v>
      </c>
      <c r="H418" s="9"/>
      <c r="J418" s="369"/>
    </row>
    <row r="419" spans="2:10" ht="15">
      <c r="B419" s="9"/>
      <c r="C419" s="8"/>
      <c r="D419" s="221" t="s">
        <v>3517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3518</v>
      </c>
      <c r="E420" s="8">
        <v>2010</v>
      </c>
      <c r="F420" s="436" t="s">
        <v>3520</v>
      </c>
      <c r="G420" s="173" t="s">
        <v>3519</v>
      </c>
      <c r="H420" s="9"/>
      <c r="J420" s="369"/>
    </row>
    <row r="421" spans="2:10" ht="15">
      <c r="B421" s="9"/>
      <c r="C421" s="8"/>
      <c r="D421" s="17" t="s">
        <v>3521</v>
      </c>
      <c r="E421" s="8">
        <v>2017</v>
      </c>
      <c r="F421" s="436" t="s">
        <v>3487</v>
      </c>
      <c r="G421" s="173" t="s">
        <v>3522</v>
      </c>
      <c r="H421" s="437" t="s">
        <v>3523</v>
      </c>
      <c r="J421" s="369"/>
    </row>
    <row r="422" spans="2:10" ht="15">
      <c r="B422" s="9"/>
      <c r="C422" s="8"/>
      <c r="D422" s="17" t="s">
        <v>3524</v>
      </c>
      <c r="E422" s="8">
        <v>2008</v>
      </c>
      <c r="F422" s="436" t="s">
        <v>3487</v>
      </c>
      <c r="G422" s="173" t="s">
        <v>3525</v>
      </c>
      <c r="H422" s="9"/>
      <c r="J422" s="369"/>
    </row>
    <row r="423" spans="2:10" ht="15">
      <c r="B423" s="9"/>
      <c r="C423" s="8"/>
      <c r="D423" s="17" t="s">
        <v>3526</v>
      </c>
      <c r="E423" s="8">
        <v>2008</v>
      </c>
      <c r="F423" s="436" t="s">
        <v>3487</v>
      </c>
      <c r="G423" s="173" t="s">
        <v>3527</v>
      </c>
      <c r="H423" s="9"/>
      <c r="J423" s="369"/>
    </row>
    <row r="424" spans="2:10" ht="15">
      <c r="B424" s="9"/>
      <c r="C424" s="8"/>
      <c r="D424" s="17" t="s">
        <v>3528</v>
      </c>
      <c r="E424" s="8">
        <v>2012</v>
      </c>
      <c r="F424" s="436" t="s">
        <v>3487</v>
      </c>
      <c r="G424" s="173" t="s">
        <v>3522</v>
      </c>
      <c r="H424" s="437" t="s">
        <v>3529</v>
      </c>
      <c r="J424" s="369"/>
    </row>
    <row r="425" spans="2:10" ht="15">
      <c r="B425" s="9"/>
      <c r="C425" s="8"/>
      <c r="D425" s="17" t="s">
        <v>3530</v>
      </c>
      <c r="E425" s="8">
        <v>2010</v>
      </c>
      <c r="F425" s="436" t="s">
        <v>3487</v>
      </c>
      <c r="G425" s="173" t="s">
        <v>3531</v>
      </c>
      <c r="H425" s="9"/>
      <c r="J425" s="369"/>
    </row>
    <row r="426" spans="2:10" ht="15">
      <c r="B426" s="9"/>
      <c r="C426" s="8"/>
      <c r="D426" s="17" t="s">
        <v>3532</v>
      </c>
      <c r="E426" s="8">
        <v>2014</v>
      </c>
      <c r="F426" s="436" t="s">
        <v>3485</v>
      </c>
      <c r="G426" s="173" t="s">
        <v>3533</v>
      </c>
      <c r="H426" s="9"/>
      <c r="J426" s="369"/>
    </row>
    <row r="427" spans="2:10" ht="15">
      <c r="B427" s="9"/>
      <c r="C427" s="8"/>
      <c r="D427" s="221" t="s">
        <v>3534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3535</v>
      </c>
      <c r="E428" s="8">
        <v>2007</v>
      </c>
      <c r="F428" s="436" t="s">
        <v>3487</v>
      </c>
      <c r="G428" s="173" t="s">
        <v>3536</v>
      </c>
      <c r="H428" s="9"/>
      <c r="J428" s="369"/>
    </row>
    <row r="429" spans="2:10" ht="15">
      <c r="B429" s="9"/>
      <c r="C429" s="8"/>
      <c r="D429" s="17" t="s">
        <v>3537</v>
      </c>
      <c r="E429" s="8">
        <v>2020</v>
      </c>
      <c r="F429" s="436" t="s">
        <v>3538</v>
      </c>
      <c r="G429" s="173" t="s">
        <v>3539</v>
      </c>
      <c r="H429" s="437" t="s">
        <v>3529</v>
      </c>
      <c r="J429" s="369"/>
    </row>
    <row r="430" spans="2:10" ht="15">
      <c r="B430" s="9"/>
      <c r="C430" s="8"/>
      <c r="D430" s="17" t="s">
        <v>3569</v>
      </c>
      <c r="E430" s="8">
        <v>2013</v>
      </c>
      <c r="F430" s="436" t="s">
        <v>3540</v>
      </c>
      <c r="G430" s="173" t="s">
        <v>3541</v>
      </c>
      <c r="H430" s="9"/>
      <c r="J430" s="369"/>
    </row>
    <row r="431" spans="2:10" ht="15">
      <c r="B431" s="9"/>
      <c r="C431" s="8"/>
      <c r="D431" s="17" t="s">
        <v>3542</v>
      </c>
      <c r="E431" s="8">
        <v>2014</v>
      </c>
      <c r="F431" s="436" t="s">
        <v>3487</v>
      </c>
      <c r="G431" s="173" t="s">
        <v>3543</v>
      </c>
      <c r="H431" s="437" t="s">
        <v>3529</v>
      </c>
      <c r="J431" s="369"/>
    </row>
    <row r="432" spans="2:10" ht="15">
      <c r="B432" s="9"/>
      <c r="C432" s="8"/>
      <c r="D432" s="17" t="s">
        <v>3544</v>
      </c>
      <c r="E432" s="8">
        <v>2018</v>
      </c>
      <c r="F432" s="436" t="s">
        <v>3485</v>
      </c>
      <c r="G432" s="173" t="s">
        <v>3545</v>
      </c>
      <c r="H432" s="9"/>
      <c r="J432" s="369"/>
    </row>
    <row r="433" spans="2:10" ht="15">
      <c r="B433" s="9"/>
      <c r="C433" s="8"/>
      <c r="D433" s="221" t="s">
        <v>3546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3547</v>
      </c>
      <c r="E434" s="8">
        <v>2007</v>
      </c>
      <c r="F434" s="436" t="s">
        <v>3500</v>
      </c>
      <c r="G434" s="173" t="s">
        <v>3548</v>
      </c>
      <c r="H434" s="9"/>
      <c r="J434" s="369"/>
    </row>
    <row r="435" spans="2:10" ht="15">
      <c r="B435" s="9"/>
      <c r="C435" s="8"/>
      <c r="D435" s="17" t="s">
        <v>3549</v>
      </c>
      <c r="E435" s="8">
        <v>2012</v>
      </c>
      <c r="F435" s="436" t="s">
        <v>3538</v>
      </c>
      <c r="G435" s="173" t="s">
        <v>3550</v>
      </c>
      <c r="H435" s="437" t="s">
        <v>3529</v>
      </c>
      <c r="J435" s="369"/>
    </row>
    <row r="436" spans="2:10" ht="15">
      <c r="B436" s="9"/>
      <c r="C436" s="8"/>
      <c r="D436" s="17" t="s">
        <v>3551</v>
      </c>
      <c r="E436" s="8">
        <v>2011</v>
      </c>
      <c r="F436" s="436" t="s">
        <v>3485</v>
      </c>
      <c r="G436" s="173" t="s">
        <v>3552</v>
      </c>
      <c r="H436" s="9"/>
      <c r="J436" s="369"/>
    </row>
    <row r="437" spans="2:10" ht="15">
      <c r="B437" s="9"/>
      <c r="C437" s="8"/>
      <c r="D437" s="17" t="s">
        <v>3553</v>
      </c>
      <c r="E437" s="8">
        <v>2018</v>
      </c>
      <c r="F437" s="436" t="s">
        <v>3497</v>
      </c>
      <c r="G437" s="173" t="s">
        <v>3554</v>
      </c>
      <c r="H437" s="9"/>
      <c r="J437" s="369"/>
    </row>
    <row r="438" spans="2:10" ht="15">
      <c r="B438" s="9"/>
      <c r="C438" s="8"/>
      <c r="D438" s="17" t="s">
        <v>3555</v>
      </c>
      <c r="E438" s="8">
        <v>2021</v>
      </c>
      <c r="F438" s="436" t="s">
        <v>3556</v>
      </c>
      <c r="G438" s="173" t="s">
        <v>3557</v>
      </c>
      <c r="H438" s="9"/>
      <c r="J438" s="369"/>
    </row>
    <row r="439" spans="2:10" ht="15">
      <c r="B439" s="9"/>
      <c r="C439" s="8"/>
      <c r="D439" s="171" t="s">
        <v>3506</v>
      </c>
      <c r="E439" s="8">
        <v>2022</v>
      </c>
      <c r="F439" s="436" t="s">
        <v>3487</v>
      </c>
      <c r="G439" s="173" t="s">
        <v>3507</v>
      </c>
      <c r="H439" s="9"/>
      <c r="J439" s="369"/>
    </row>
    <row r="440" spans="2:10" ht="15">
      <c r="B440" s="9"/>
      <c r="C440" s="8"/>
      <c r="D440" s="17" t="s">
        <v>3560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3568</v>
      </c>
      <c r="E441" s="8">
        <v>2021</v>
      </c>
      <c r="F441" s="187" t="s">
        <v>3558</v>
      </c>
      <c r="G441" s="9"/>
      <c r="H441" s="9"/>
      <c r="J441" s="369"/>
    </row>
    <row r="442" spans="2:10" ht="15">
      <c r="B442" s="9"/>
      <c r="C442" s="8"/>
      <c r="D442" s="17" t="s">
        <v>3603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3901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3903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3934</v>
      </c>
      <c r="E445" s="8"/>
      <c r="F445" s="8"/>
      <c r="G445" s="9"/>
      <c r="H445" s="9" t="s">
        <v>3935</v>
      </c>
      <c r="J445" s="369"/>
    </row>
    <row r="446" spans="2:10" ht="15">
      <c r="B446" s="9"/>
      <c r="C446" s="8"/>
      <c r="D446" s="17" t="s">
        <v>3936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3937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3938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3939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3739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3940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3941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3942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3943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3944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3945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3946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3947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3948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3949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3950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3951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3952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3953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3954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3955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3956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3957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3958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3959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3960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3961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3962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3963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3964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3965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3966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3967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3973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3974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3968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3969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3970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3971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3972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3975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3976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3977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3978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3979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3980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3981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3982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3983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3984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3985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/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3986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3987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3988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3989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3993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3994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3995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3903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3997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4194</v>
      </c>
      <c r="E507" s="8">
        <v>2023</v>
      </c>
      <c r="F507" s="187" t="s">
        <v>4195</v>
      </c>
      <c r="G507" s="9"/>
      <c r="H507" s="9"/>
      <c r="J507" s="369"/>
    </row>
    <row r="508" spans="2:10" ht="15">
      <c r="B508" s="9"/>
      <c r="C508" s="8"/>
      <c r="D508" s="17" t="s">
        <v>3998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4025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4026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4027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4028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4029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4030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4031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4032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4033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4034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4035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4036</v>
      </c>
      <c r="E521" s="314">
        <v>2018</v>
      </c>
      <c r="F521" s="314"/>
      <c r="G521" s="332" t="s">
        <v>4037</v>
      </c>
      <c r="H521" s="332" t="s">
        <v>4038</v>
      </c>
      <c r="J521" s="369"/>
    </row>
    <row r="522" spans="2:10" ht="15">
      <c r="B522" s="9"/>
      <c r="C522" s="8"/>
      <c r="D522" s="17" t="s">
        <v>4039</v>
      </c>
      <c r="E522" s="8">
        <v>2021</v>
      </c>
      <c r="F522" s="8"/>
      <c r="G522" s="9" t="s">
        <v>4040</v>
      </c>
      <c r="H522" s="9" t="s">
        <v>4041</v>
      </c>
      <c r="J522" s="369"/>
    </row>
    <row r="523" spans="2:10" ht="15">
      <c r="B523" s="9"/>
      <c r="C523" s="8"/>
      <c r="D523" s="17" t="s">
        <v>4042</v>
      </c>
      <c r="E523" s="8">
        <v>2023</v>
      </c>
      <c r="F523" s="8"/>
      <c r="G523" s="9"/>
      <c r="H523" s="9" t="s">
        <v>3996</v>
      </c>
      <c r="J523" s="369"/>
    </row>
    <row r="524" spans="2:10" ht="15">
      <c r="B524" s="9"/>
      <c r="C524" s="8"/>
      <c r="D524" s="17" t="s">
        <v>4043</v>
      </c>
      <c r="E524" s="8">
        <v>2022</v>
      </c>
      <c r="F524" s="8"/>
      <c r="G524" s="9"/>
      <c r="H524" s="9" t="s">
        <v>3996</v>
      </c>
      <c r="J524" s="369"/>
    </row>
    <row r="525" spans="2:10" ht="15">
      <c r="B525" s="9"/>
      <c r="C525" s="8"/>
      <c r="D525" s="17" t="s">
        <v>4044</v>
      </c>
      <c r="E525" s="8">
        <v>2022</v>
      </c>
      <c r="F525" s="8"/>
      <c r="G525" s="9" t="s">
        <v>4045</v>
      </c>
      <c r="H525" s="9" t="s">
        <v>4046</v>
      </c>
      <c r="J525" s="369"/>
    </row>
    <row r="526" spans="2:10" ht="15.6">
      <c r="B526" s="9"/>
      <c r="C526" s="8"/>
      <c r="D526" s="17" t="s">
        <v>4048</v>
      </c>
      <c r="E526" s="8">
        <v>2021</v>
      </c>
      <c r="F526" s="8"/>
      <c r="G526" s="173" t="s">
        <v>4049</v>
      </c>
      <c r="H526" s="9"/>
      <c r="J526" s="369"/>
    </row>
    <row r="527" spans="2:10" ht="15">
      <c r="B527" s="9"/>
      <c r="C527" s="8"/>
      <c r="D527" s="17" t="s">
        <v>4052</v>
      </c>
      <c r="E527" s="8">
        <v>2022</v>
      </c>
      <c r="F527" s="8"/>
      <c r="G527" s="173" t="s">
        <v>4053</v>
      </c>
      <c r="H527" s="479" t="s">
        <v>4054</v>
      </c>
      <c r="J527" s="369"/>
    </row>
    <row r="528" spans="2:10" ht="15">
      <c r="B528" s="9"/>
      <c r="C528" s="8"/>
      <c r="D528" s="17" t="s">
        <v>4055</v>
      </c>
      <c r="E528" s="8">
        <v>2022</v>
      </c>
      <c r="F528" s="8"/>
      <c r="G528" s="173" t="s">
        <v>4056</v>
      </c>
      <c r="H528" s="479" t="s">
        <v>4054</v>
      </c>
      <c r="J528" s="369"/>
    </row>
    <row r="529" spans="2:10" ht="15">
      <c r="B529" s="9"/>
      <c r="C529" s="8"/>
      <c r="D529" s="17" t="s">
        <v>4129</v>
      </c>
      <c r="E529" s="8">
        <v>2021</v>
      </c>
      <c r="F529" s="8"/>
      <c r="G529" s="9"/>
      <c r="H529" s="9"/>
      <c r="J529" s="369"/>
    </row>
    <row r="530" spans="2:10" ht="15">
      <c r="B530" s="500" t="s">
        <v>4133</v>
      </c>
      <c r="C530" s="8"/>
      <c r="D530" s="17" t="s">
        <v>4130</v>
      </c>
      <c r="E530" s="8">
        <v>2021</v>
      </c>
      <c r="F530" s="501" t="s">
        <v>4131</v>
      </c>
      <c r="G530" s="173" t="s">
        <v>4132</v>
      </c>
      <c r="H530" s="9"/>
      <c r="J530" s="369"/>
    </row>
    <row r="531" spans="2:10" ht="15">
      <c r="B531" s="9"/>
      <c r="C531" s="8"/>
      <c r="D531" s="17" t="s">
        <v>4134</v>
      </c>
      <c r="E531" s="8">
        <v>2022</v>
      </c>
      <c r="F531" s="501" t="s">
        <v>4131</v>
      </c>
      <c r="G531" s="173" t="s">
        <v>4135</v>
      </c>
      <c r="H531" s="9"/>
      <c r="J531" s="369"/>
    </row>
    <row r="532" spans="2:10" ht="15">
      <c r="B532" s="9"/>
      <c r="C532" s="8"/>
      <c r="D532" s="17" t="s">
        <v>4136</v>
      </c>
      <c r="E532" s="8">
        <v>2022</v>
      </c>
      <c r="F532" s="501" t="s">
        <v>4137</v>
      </c>
      <c r="G532" s="173" t="s">
        <v>4138</v>
      </c>
      <c r="H532" s="9"/>
      <c r="J532" s="369"/>
    </row>
    <row r="533" spans="2:10" ht="15">
      <c r="B533" s="9"/>
      <c r="C533" s="8"/>
      <c r="D533" s="17" t="s">
        <v>4139</v>
      </c>
      <c r="E533" s="8">
        <v>2022</v>
      </c>
      <c r="F533" s="8"/>
      <c r="G533" s="9"/>
      <c r="H533" s="500" t="s">
        <v>4140</v>
      </c>
      <c r="J533" s="369"/>
    </row>
    <row r="534" spans="2:10" ht="15">
      <c r="B534" s="9"/>
      <c r="C534" s="8"/>
      <c r="D534" s="17" t="s">
        <v>4141</v>
      </c>
      <c r="E534" s="8">
        <v>2022</v>
      </c>
      <c r="F534" s="501" t="s">
        <v>4142</v>
      </c>
      <c r="G534" s="173" t="s">
        <v>4143</v>
      </c>
      <c r="H534" s="9"/>
      <c r="J534" s="369"/>
    </row>
    <row r="535" spans="2:10" ht="15">
      <c r="B535" s="9"/>
      <c r="C535" s="8"/>
      <c r="D535" s="17" t="s">
        <v>4144</v>
      </c>
      <c r="E535" s="8">
        <v>2022</v>
      </c>
      <c r="F535" s="8"/>
      <c r="G535" s="9"/>
      <c r="H535" s="500" t="s">
        <v>4140</v>
      </c>
      <c r="J535" s="369"/>
    </row>
    <row r="536" spans="2:10" ht="15">
      <c r="B536" s="9"/>
      <c r="C536" s="8"/>
      <c r="D536" s="17" t="s">
        <v>4145</v>
      </c>
      <c r="E536" s="8">
        <v>2022</v>
      </c>
      <c r="F536" s="501" t="s">
        <v>4131</v>
      </c>
      <c r="G536" s="173" t="s">
        <v>4146</v>
      </c>
      <c r="H536" s="9"/>
      <c r="J536" s="369"/>
    </row>
    <row r="537" spans="2:10" ht="15">
      <c r="B537" s="9"/>
      <c r="C537" s="8"/>
      <c r="D537" s="17" t="s">
        <v>4147</v>
      </c>
      <c r="E537" s="8">
        <v>2022</v>
      </c>
      <c r="F537" s="501" t="s">
        <v>4131</v>
      </c>
      <c r="G537" s="173" t="s">
        <v>4148</v>
      </c>
      <c r="H537" s="9"/>
      <c r="J537" s="369"/>
    </row>
    <row r="538" spans="2:10" ht="15">
      <c r="B538" s="9"/>
      <c r="C538" s="8"/>
      <c r="D538" s="17" t="s">
        <v>4149</v>
      </c>
      <c r="E538" s="8">
        <v>2018</v>
      </c>
      <c r="F538" s="501" t="s">
        <v>4131</v>
      </c>
      <c r="G538" s="173" t="s">
        <v>4150</v>
      </c>
      <c r="H538" s="9"/>
      <c r="J538" s="369"/>
    </row>
    <row r="539" spans="2:10" ht="15">
      <c r="B539" s="9"/>
      <c r="C539" s="8"/>
      <c r="D539" s="17" t="s">
        <v>4151</v>
      </c>
      <c r="E539" s="8">
        <v>2023</v>
      </c>
      <c r="F539" s="8"/>
      <c r="G539" s="9"/>
      <c r="H539" s="500" t="s">
        <v>4140</v>
      </c>
      <c r="J539" s="369"/>
    </row>
    <row r="540" spans="2:10" ht="15">
      <c r="B540" s="9"/>
      <c r="C540" s="8"/>
      <c r="D540" s="17" t="s">
        <v>4152</v>
      </c>
      <c r="E540" s="8">
        <v>2022</v>
      </c>
      <c r="F540" s="501" t="s">
        <v>4153</v>
      </c>
      <c r="G540" s="173" t="s">
        <v>4154</v>
      </c>
      <c r="H540" s="9"/>
      <c r="J540" s="369"/>
    </row>
    <row r="541" spans="2:10" ht="15">
      <c r="B541" s="9"/>
      <c r="C541" s="8"/>
      <c r="D541" s="17" t="s">
        <v>4155</v>
      </c>
      <c r="E541" s="8">
        <v>2022</v>
      </c>
      <c r="F541" s="8"/>
      <c r="G541" s="9"/>
      <c r="H541" s="500" t="s">
        <v>4140</v>
      </c>
      <c r="J541" s="369"/>
    </row>
    <row r="542" spans="2:10" ht="15">
      <c r="B542" s="9"/>
      <c r="C542" s="8"/>
      <c r="D542" s="17" t="s">
        <v>4158</v>
      </c>
      <c r="E542" s="8"/>
      <c r="F542" s="8"/>
      <c r="G542" s="9"/>
      <c r="H542" s="9" t="s">
        <v>4159</v>
      </c>
      <c r="J542" s="369"/>
    </row>
    <row r="543" spans="2:10" ht="15.6">
      <c r="B543" s="332"/>
      <c r="C543" s="314"/>
      <c r="D543" s="171" t="s">
        <v>3468</v>
      </c>
      <c r="E543" s="314">
        <v>2022</v>
      </c>
      <c r="F543" s="334" t="s">
        <v>4162</v>
      </c>
      <c r="G543" s="312" t="s">
        <v>4163</v>
      </c>
      <c r="H543" s="332"/>
      <c r="J543" s="369"/>
    </row>
    <row r="544" spans="2:10" ht="15">
      <c r="B544" s="9"/>
      <c r="C544" s="8"/>
      <c r="D544" s="17" t="s">
        <v>4177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4178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4179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4180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4181</v>
      </c>
      <c r="E548" s="8">
        <v>2022</v>
      </c>
      <c r="F548" s="406" t="s">
        <v>4182</v>
      </c>
      <c r="G548" s="9"/>
      <c r="H548" s="17" t="s">
        <v>4183</v>
      </c>
      <c r="J548" s="369"/>
    </row>
    <row r="549" spans="2:10" ht="15">
      <c r="B549" s="9"/>
      <c r="C549" s="8"/>
      <c r="D549" s="171" t="s">
        <v>4288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4289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4290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4291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4292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4293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4294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4295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4296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4297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4309</v>
      </c>
      <c r="E559" s="8">
        <v>2017</v>
      </c>
      <c r="F559" s="406" t="s">
        <v>4054</v>
      </c>
      <c r="G559" s="9"/>
      <c r="H559" s="9"/>
      <c r="J559" s="369"/>
    </row>
    <row r="560" spans="2:10" ht="15">
      <c r="B560" s="9"/>
      <c r="C560" s="8"/>
      <c r="D560" s="17" t="s">
        <v>4310</v>
      </c>
      <c r="E560" s="8">
        <v>2020</v>
      </c>
      <c r="F560" s="406" t="s">
        <v>4054</v>
      </c>
      <c r="G560" s="9"/>
      <c r="H560" s="9"/>
      <c r="J560" s="369"/>
    </row>
    <row r="561" spans="2:10" ht="15">
      <c r="B561" s="9"/>
      <c r="C561" s="8"/>
      <c r="D561" s="17" t="s">
        <v>4314</v>
      </c>
      <c r="E561" s="8">
        <v>2019</v>
      </c>
      <c r="F561" s="501" t="s">
        <v>4316</v>
      </c>
      <c r="G561" s="9"/>
      <c r="H561" s="9"/>
      <c r="J561" s="369"/>
    </row>
    <row r="562" spans="2:10" ht="15">
      <c r="B562" s="9"/>
      <c r="C562" s="8"/>
      <c r="D562" s="17" t="s">
        <v>4317</v>
      </c>
      <c r="E562" s="8">
        <v>2019</v>
      </c>
      <c r="F562" s="501" t="s">
        <v>4318</v>
      </c>
      <c r="G562" s="9"/>
      <c r="H562" s="9"/>
      <c r="J562" s="369"/>
    </row>
    <row r="563" spans="2:10" ht="15">
      <c r="B563" s="9"/>
      <c r="C563" s="8"/>
      <c r="D563" s="17" t="s">
        <v>4319</v>
      </c>
      <c r="E563" s="8">
        <v>2019</v>
      </c>
      <c r="F563" s="501" t="s">
        <v>4316</v>
      </c>
      <c r="G563" s="173" t="s">
        <v>4320</v>
      </c>
      <c r="H563" s="9"/>
      <c r="J563" s="369"/>
    </row>
    <row r="564" spans="2:10" ht="15">
      <c r="B564" s="9"/>
      <c r="C564" s="8"/>
      <c r="D564" s="17" t="s">
        <v>4321</v>
      </c>
      <c r="E564" s="8">
        <v>2016</v>
      </c>
      <c r="F564" s="501" t="s">
        <v>4315</v>
      </c>
      <c r="G564" s="173" t="s">
        <v>4322</v>
      </c>
      <c r="H564" s="9"/>
      <c r="J564" s="369"/>
    </row>
    <row r="565" spans="2:10" ht="15">
      <c r="B565" s="9"/>
      <c r="C565" s="8"/>
      <c r="D565" s="17" t="s">
        <v>4323</v>
      </c>
      <c r="E565" s="8">
        <v>2018</v>
      </c>
      <c r="F565" s="501" t="s">
        <v>4324</v>
      </c>
      <c r="G565" s="173"/>
      <c r="H565" s="9"/>
      <c r="J565" s="369"/>
    </row>
    <row r="566" spans="2:10" ht="15">
      <c r="B566" s="9"/>
      <c r="C566" s="8"/>
      <c r="D566" s="17" t="s">
        <v>4325</v>
      </c>
      <c r="E566" s="8">
        <v>2021</v>
      </c>
      <c r="F566" s="501" t="s">
        <v>4316</v>
      </c>
      <c r="G566" s="173" t="s">
        <v>4326</v>
      </c>
      <c r="H566" s="173" t="s">
        <v>4327</v>
      </c>
      <c r="J566" s="369"/>
    </row>
    <row r="567" spans="2:10" ht="15">
      <c r="B567" s="9"/>
      <c r="C567" s="8"/>
      <c r="D567" s="17" t="s">
        <v>4330</v>
      </c>
      <c r="E567" s="8">
        <v>2019</v>
      </c>
      <c r="F567" s="501" t="s">
        <v>4054</v>
      </c>
      <c r="G567" s="173"/>
      <c r="H567" s="9"/>
      <c r="J567" s="369"/>
    </row>
    <row r="568" spans="2:10" ht="15">
      <c r="B568" s="9"/>
      <c r="C568" s="8"/>
      <c r="D568" s="17" t="s">
        <v>4331</v>
      </c>
      <c r="E568" s="8">
        <v>2019</v>
      </c>
      <c r="F568" s="501" t="s">
        <v>4054</v>
      </c>
      <c r="G568" s="9"/>
      <c r="H568" s="9"/>
      <c r="J568" s="369"/>
    </row>
    <row r="569" spans="2:10" ht="15">
      <c r="B569" s="9"/>
      <c r="C569" s="8"/>
      <c r="D569" s="17" t="s">
        <v>4332</v>
      </c>
      <c r="E569" s="8">
        <v>2019</v>
      </c>
      <c r="F569" s="501" t="s">
        <v>4054</v>
      </c>
      <c r="G569" s="9"/>
      <c r="H569" s="9"/>
      <c r="J569" s="369"/>
    </row>
    <row r="570" spans="2:10" ht="15">
      <c r="B570" s="9"/>
      <c r="C570" s="8"/>
      <c r="D570" s="17" t="s">
        <v>4333</v>
      </c>
      <c r="E570" s="8">
        <v>2017</v>
      </c>
      <c r="F570" s="406" t="s">
        <v>4334</v>
      </c>
      <c r="G570" s="9"/>
      <c r="H570" s="9"/>
      <c r="J570" s="369"/>
    </row>
    <row r="571" spans="2:10" ht="15">
      <c r="B571" s="9"/>
      <c r="C571" s="8"/>
      <c r="D571" s="17" t="s">
        <v>4335</v>
      </c>
      <c r="E571" s="8">
        <v>2011</v>
      </c>
      <c r="F571" s="124" t="s">
        <v>4336</v>
      </c>
      <c r="G571" s="9"/>
      <c r="H571" s="9"/>
      <c r="J571" s="369"/>
    </row>
    <row r="572" spans="2:10" ht="15">
      <c r="B572" s="9"/>
      <c r="C572" s="8"/>
      <c r="D572" s="17" t="s">
        <v>4337</v>
      </c>
      <c r="E572" s="8">
        <v>2023</v>
      </c>
      <c r="F572" s="124" t="s">
        <v>4338</v>
      </c>
      <c r="G572" s="9"/>
      <c r="H572" s="9"/>
      <c r="J572" s="369"/>
    </row>
    <row r="573" spans="2:10" ht="15">
      <c r="B573" s="9"/>
      <c r="C573" s="8"/>
      <c r="D573" s="17" t="s">
        <v>4339</v>
      </c>
      <c r="E573" s="8">
        <v>2023</v>
      </c>
      <c r="F573" s="124" t="s">
        <v>4338</v>
      </c>
      <c r="G573" s="9"/>
      <c r="H573" s="9"/>
      <c r="J573" s="369"/>
    </row>
    <row r="574" spans="2:10" ht="15">
      <c r="B574" s="9"/>
      <c r="C574" s="8"/>
      <c r="D574" s="17" t="s">
        <v>4340</v>
      </c>
      <c r="E574" s="8">
        <v>2018</v>
      </c>
      <c r="F574" s="124" t="s">
        <v>4341</v>
      </c>
      <c r="G574" s="9"/>
      <c r="H574" s="9"/>
      <c r="J574" s="369"/>
    </row>
    <row r="575" spans="2:10" ht="15">
      <c r="B575" s="9"/>
      <c r="C575" s="8"/>
      <c r="D575" s="17" t="s">
        <v>4337</v>
      </c>
      <c r="E575" s="8">
        <v>2016</v>
      </c>
      <c r="F575" s="406" t="s">
        <v>4342</v>
      </c>
      <c r="G575" s="9"/>
      <c r="H575" s="9"/>
      <c r="J575" s="369"/>
    </row>
    <row r="576" spans="2:10" ht="15">
      <c r="B576" s="9"/>
      <c r="C576" s="8"/>
      <c r="D576" s="17" t="s">
        <v>4343</v>
      </c>
      <c r="E576" s="8">
        <v>2017</v>
      </c>
      <c r="F576" s="406" t="s">
        <v>4344</v>
      </c>
      <c r="G576" s="9"/>
      <c r="H576" s="9"/>
      <c r="J576" s="369"/>
    </row>
    <row r="577" spans="2:10" ht="15">
      <c r="B577" s="9"/>
      <c r="C577" s="8"/>
      <c r="D577" s="17" t="s">
        <v>4345</v>
      </c>
      <c r="E577" s="8">
        <v>2018</v>
      </c>
      <c r="F577" s="436" t="s">
        <v>4346</v>
      </c>
      <c r="G577" s="9"/>
      <c r="H577" s="9"/>
      <c r="J577" s="369"/>
    </row>
    <row r="578" spans="2:10" ht="15">
      <c r="B578" s="9"/>
      <c r="C578" s="8"/>
      <c r="D578" s="17" t="s">
        <v>4347</v>
      </c>
      <c r="E578" s="8">
        <v>2018</v>
      </c>
      <c r="F578" s="436" t="s">
        <v>4344</v>
      </c>
      <c r="G578" s="9"/>
      <c r="H578" s="9"/>
      <c r="J578" s="369"/>
    </row>
    <row r="579" spans="2:10" ht="15">
      <c r="B579" s="9"/>
      <c r="C579" s="8"/>
      <c r="D579" s="17" t="s">
        <v>4348</v>
      </c>
      <c r="E579" s="8">
        <v>2018</v>
      </c>
      <c r="F579" s="436" t="s">
        <v>4346</v>
      </c>
      <c r="G579" s="9"/>
      <c r="H579" s="9"/>
      <c r="J579" s="369"/>
    </row>
    <row r="580" spans="2:10" ht="15">
      <c r="B580" s="9"/>
      <c r="C580" s="8"/>
      <c r="D580" s="17" t="s">
        <v>4349</v>
      </c>
      <c r="E580" s="8">
        <v>2019</v>
      </c>
      <c r="F580" s="436" t="s">
        <v>4336</v>
      </c>
      <c r="G580" s="9"/>
      <c r="H580" s="9"/>
      <c r="J580" s="369"/>
    </row>
    <row r="581" spans="2:10" ht="15">
      <c r="B581" s="9"/>
      <c r="C581" s="8"/>
      <c r="D581" s="17" t="s">
        <v>4350</v>
      </c>
      <c r="E581" s="8">
        <v>2017</v>
      </c>
      <c r="F581" s="436" t="s">
        <v>4351</v>
      </c>
      <c r="G581" s="9"/>
      <c r="H581" s="9"/>
      <c r="J581" s="369"/>
    </row>
    <row r="582" spans="2:10" ht="15">
      <c r="B582" s="9"/>
      <c r="C582" s="8"/>
      <c r="D582" s="17" t="s">
        <v>4352</v>
      </c>
      <c r="E582" s="8">
        <v>2019</v>
      </c>
      <c r="F582" s="436" t="s">
        <v>4353</v>
      </c>
      <c r="G582" s="9"/>
      <c r="H582" s="9"/>
      <c r="J582" s="369"/>
    </row>
    <row r="583" spans="2:10" ht="15">
      <c r="B583" s="9"/>
      <c r="C583" s="8"/>
      <c r="D583" s="17" t="s">
        <v>4354</v>
      </c>
      <c r="E583" s="8">
        <v>2021</v>
      </c>
      <c r="F583" s="436" t="s">
        <v>4192</v>
      </c>
      <c r="G583" s="9"/>
      <c r="H583" s="437" t="s">
        <v>4355</v>
      </c>
      <c r="J583" s="369"/>
    </row>
    <row r="584" spans="2:10" ht="15">
      <c r="B584" s="9"/>
      <c r="C584" s="8"/>
      <c r="D584" s="17" t="s">
        <v>4356</v>
      </c>
      <c r="E584" s="8">
        <v>2017</v>
      </c>
      <c r="F584" s="436" t="s">
        <v>4344</v>
      </c>
      <c r="G584" s="9"/>
      <c r="H584" s="9"/>
      <c r="J584" s="369"/>
    </row>
    <row r="585" spans="2:10" ht="15">
      <c r="B585" s="9"/>
      <c r="C585" s="8"/>
      <c r="D585" s="17" t="s">
        <v>4357</v>
      </c>
      <c r="E585" s="8">
        <v>2022</v>
      </c>
      <c r="F585" s="436" t="s">
        <v>4318</v>
      </c>
      <c r="G585" s="9"/>
      <c r="H585" s="9"/>
      <c r="J585" s="369"/>
    </row>
    <row r="586" spans="2:10" ht="15">
      <c r="B586" s="9"/>
      <c r="C586" s="8"/>
      <c r="D586" s="17" t="s">
        <v>4358</v>
      </c>
      <c r="E586" s="8">
        <v>2018</v>
      </c>
      <c r="F586" s="436" t="s">
        <v>4359</v>
      </c>
      <c r="G586" s="9"/>
      <c r="H586" s="9"/>
      <c r="J586" s="369"/>
    </row>
    <row r="587" spans="2:10" ht="15">
      <c r="B587" s="9"/>
      <c r="C587" s="8"/>
      <c r="D587" s="17" t="s">
        <v>4360</v>
      </c>
      <c r="E587" s="8">
        <v>2014</v>
      </c>
      <c r="F587" s="436" t="s">
        <v>4361</v>
      </c>
      <c r="G587" s="9"/>
      <c r="H587" s="9"/>
      <c r="J587" s="369"/>
    </row>
    <row r="588" spans="2:10" ht="15">
      <c r="B588" s="9"/>
      <c r="C588" s="8"/>
      <c r="D588" s="17" t="s">
        <v>4362</v>
      </c>
      <c r="E588" s="8">
        <v>2013</v>
      </c>
      <c r="F588" s="436" t="s">
        <v>4363</v>
      </c>
      <c r="G588" s="9"/>
      <c r="H588" s="9"/>
      <c r="J588" s="369"/>
    </row>
    <row r="589" spans="2:10" ht="15">
      <c r="B589" s="9"/>
      <c r="C589" s="8"/>
      <c r="D589" s="17" t="s">
        <v>4364</v>
      </c>
      <c r="E589" s="8">
        <v>2013</v>
      </c>
      <c r="F589" s="436" t="s">
        <v>4365</v>
      </c>
      <c r="G589" s="173" t="s">
        <v>4366</v>
      </c>
      <c r="H589" s="437" t="s">
        <v>4367</v>
      </c>
      <c r="J589" s="369"/>
    </row>
    <row r="590" spans="2:10" ht="15">
      <c r="B590" s="9"/>
      <c r="C590" s="8"/>
      <c r="D590" s="17" t="s">
        <v>4368</v>
      </c>
      <c r="E590" s="8">
        <v>2006</v>
      </c>
      <c r="F590" s="436" t="s">
        <v>4361</v>
      </c>
      <c r="G590" s="173" t="s">
        <v>4369</v>
      </c>
      <c r="H590" s="9"/>
      <c r="J590" s="369"/>
    </row>
    <row r="591" spans="2:10" ht="15">
      <c r="B591" s="9"/>
      <c r="C591" s="8"/>
      <c r="D591" s="17" t="s">
        <v>4370</v>
      </c>
      <c r="E591" s="8">
        <v>2011</v>
      </c>
      <c r="F591" s="436" t="s">
        <v>4361</v>
      </c>
      <c r="G591" s="9"/>
      <c r="H591" s="9"/>
      <c r="J591" s="369"/>
    </row>
    <row r="592" spans="2:10" ht="15">
      <c r="B592" s="9"/>
      <c r="C592" s="8"/>
      <c r="D592" s="17" t="s">
        <v>4371</v>
      </c>
      <c r="E592" s="8">
        <v>2019</v>
      </c>
      <c r="F592" s="436" t="s">
        <v>4372</v>
      </c>
      <c r="G592" s="9"/>
      <c r="H592" s="9"/>
      <c r="J592" s="369"/>
    </row>
    <row r="593" spans="2:10" ht="15">
      <c r="B593" s="9"/>
      <c r="C593" s="8"/>
      <c r="D593" s="17" t="s">
        <v>4373</v>
      </c>
      <c r="E593" s="8">
        <v>2018</v>
      </c>
      <c r="F593" s="436" t="s">
        <v>4374</v>
      </c>
      <c r="G593" s="9"/>
      <c r="H593" s="9"/>
      <c r="J593" s="369"/>
    </row>
    <row r="594" spans="2:10" ht="15">
      <c r="B594" s="9"/>
      <c r="C594" s="8"/>
      <c r="D594" s="17" t="s">
        <v>4401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4444</v>
      </c>
      <c r="E595" s="8">
        <v>2011</v>
      </c>
      <c r="F595" s="436" t="s">
        <v>4445</v>
      </c>
      <c r="G595" s="173" t="s">
        <v>4446</v>
      </c>
      <c r="H595" s="9"/>
      <c r="J595" s="369"/>
    </row>
    <row r="596" spans="2:10" ht="15">
      <c r="B596" s="9"/>
      <c r="C596" s="8"/>
      <c r="D596" s="17" t="s">
        <v>4447</v>
      </c>
      <c r="E596" s="8">
        <v>2013</v>
      </c>
      <c r="F596" s="436" t="s">
        <v>4448</v>
      </c>
      <c r="G596" s="9"/>
      <c r="H596" s="9"/>
      <c r="J596" s="369"/>
    </row>
    <row r="597" spans="2:10" ht="15">
      <c r="B597" s="9"/>
      <c r="C597" s="8"/>
      <c r="D597" s="17" t="s">
        <v>4449</v>
      </c>
      <c r="E597" s="8">
        <v>2013</v>
      </c>
      <c r="F597" s="436" t="s">
        <v>4448</v>
      </c>
      <c r="G597" s="9"/>
      <c r="H597" s="9"/>
      <c r="J597" s="369"/>
    </row>
    <row r="598" spans="2:10" ht="15">
      <c r="B598" s="567"/>
      <c r="C598" s="568"/>
      <c r="D598" s="569"/>
      <c r="E598" s="568"/>
      <c r="F598" s="570"/>
      <c r="G598" s="567"/>
      <c r="H598" s="567"/>
      <c r="J598" s="369"/>
    </row>
    <row r="599" spans="2:10" ht="15">
      <c r="B599" s="567"/>
      <c r="C599" s="568"/>
      <c r="D599" s="569"/>
      <c r="E599" s="568"/>
      <c r="F599" s="570"/>
      <c r="G599" s="567"/>
      <c r="H599" s="567"/>
      <c r="J599" s="369"/>
    </row>
    <row r="600" spans="2:10" ht="15">
      <c r="B600" s="567"/>
      <c r="C600" s="568"/>
      <c r="D600" s="569"/>
      <c r="E600" s="568"/>
      <c r="F600" s="570"/>
      <c r="G600" s="567"/>
      <c r="H600" s="567"/>
      <c r="J600" s="369"/>
    </row>
    <row r="601" spans="2:10" ht="15">
      <c r="B601" s="567"/>
      <c r="C601" s="568"/>
      <c r="D601" s="569"/>
      <c r="E601" s="568"/>
      <c r="F601" s="570"/>
      <c r="G601" s="567"/>
      <c r="H601" s="567"/>
      <c r="J601" s="369"/>
    </row>
    <row r="602" spans="2:10" ht="15">
      <c r="B602" s="567"/>
      <c r="C602" s="568"/>
      <c r="D602" s="569"/>
      <c r="E602" s="568"/>
      <c r="F602" s="570"/>
      <c r="G602" s="567"/>
      <c r="H602" s="567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3:11" ht="15.6">
      <c r="D609" s="1" t="s">
        <v>2644</v>
      </c>
      <c r="E609" s="3">
        <v>2004</v>
      </c>
      <c r="F609" s="3" t="s">
        <v>291</v>
      </c>
      <c r="G609" s="1" t="s">
        <v>2645</v>
      </c>
      <c r="H609" s="2" t="s">
        <v>2646</v>
      </c>
      <c r="J609" s="369" t="s">
        <v>2367</v>
      </c>
      <c r="K609" s="471" t="s">
        <v>3393</v>
      </c>
    </row>
    <row r="610" spans="3:11">
      <c r="D610" s="1" t="s">
        <v>2647</v>
      </c>
      <c r="E610" s="3">
        <v>2008</v>
      </c>
      <c r="F610" s="3" t="s">
        <v>2485</v>
      </c>
      <c r="J610" s="369" t="s">
        <v>2389</v>
      </c>
    </row>
    <row r="611" spans="3:11">
      <c r="D611" s="1" t="s">
        <v>2648</v>
      </c>
      <c r="E611" s="3">
        <v>2015</v>
      </c>
      <c r="H611" s="1" t="s">
        <v>2649</v>
      </c>
      <c r="J611" s="369" t="s">
        <v>2657</v>
      </c>
    </row>
    <row r="612" spans="3:11">
      <c r="D612" s="1" t="s">
        <v>2650</v>
      </c>
      <c r="E612" s="3">
        <v>2015</v>
      </c>
      <c r="F612" s="3" t="s">
        <v>281</v>
      </c>
      <c r="G612" s="1" t="s">
        <v>2651</v>
      </c>
      <c r="H612" s="2" t="s">
        <v>2652</v>
      </c>
      <c r="J612" s="369" t="s">
        <v>1819</v>
      </c>
    </row>
    <row r="613" spans="3:11">
      <c r="D613" s="1" t="s">
        <v>2653</v>
      </c>
      <c r="E613" s="3">
        <v>2010</v>
      </c>
      <c r="F613" s="3" t="s">
        <v>2654</v>
      </c>
      <c r="G613" s="1" t="s">
        <v>2655</v>
      </c>
      <c r="H613" s="3" t="s">
        <v>2656</v>
      </c>
      <c r="J613" s="369" t="s">
        <v>1813</v>
      </c>
    </row>
    <row r="614" spans="3:11">
      <c r="J614" s="369" t="s">
        <v>2328</v>
      </c>
    </row>
    <row r="615" spans="3:11" ht="15">
      <c r="D615" s="554" t="s">
        <v>4375</v>
      </c>
      <c r="J615" s="369" t="s">
        <v>2658</v>
      </c>
    </row>
    <row r="616" spans="3:11">
      <c r="J616" s="543" t="s">
        <v>4051</v>
      </c>
    </row>
    <row r="620" spans="3:11" ht="15.6">
      <c r="D620" s="640" t="s">
        <v>4982</v>
      </c>
    </row>
    <row r="621" spans="3:11" ht="15.6">
      <c r="C621" s="642" t="s">
        <v>4009</v>
      </c>
      <c r="D621" s="640" t="s">
        <v>4983</v>
      </c>
    </row>
    <row r="622" spans="3:11" ht="15.6">
      <c r="D622" s="641" t="s">
        <v>4984</v>
      </c>
      <c r="F622" s="643" t="s">
        <v>4993</v>
      </c>
    </row>
    <row r="623" spans="3:11" ht="15.6">
      <c r="D623" s="560" t="s">
        <v>4985</v>
      </c>
    </row>
    <row r="624" spans="3:11" ht="15.6">
      <c r="D624" s="560" t="s">
        <v>4986</v>
      </c>
    </row>
    <row r="625" spans="4:4" ht="15">
      <c r="D625" s="639" t="s">
        <v>4992</v>
      </c>
    </row>
    <row r="632" spans="4:4" ht="15">
      <c r="D632" s="644" t="s">
        <v>5003</v>
      </c>
    </row>
    <row r="633" spans="4:4" ht="15">
      <c r="D633" s="446" t="s">
        <v>5004</v>
      </c>
    </row>
    <row r="634" spans="4:4" ht="15">
      <c r="D634" s="432" t="s">
        <v>5005</v>
      </c>
    </row>
    <row r="635" spans="4:4" ht="15">
      <c r="D635" s="446" t="s">
        <v>5006</v>
      </c>
    </row>
    <row r="636" spans="4:4" ht="15">
      <c r="D636" s="557" t="s">
        <v>5007</v>
      </c>
    </row>
    <row r="637" spans="4:4" ht="15">
      <c r="D637" s="557" t="s">
        <v>5008</v>
      </c>
    </row>
    <row r="638" spans="4:4" ht="15">
      <c r="D638" s="557" t="s">
        <v>5009</v>
      </c>
    </row>
    <row r="639" spans="4:4" ht="15">
      <c r="D639" s="557" t="s">
        <v>5010</v>
      </c>
    </row>
    <row r="640" spans="4:4" ht="15">
      <c r="D640" s="557" t="s">
        <v>5011</v>
      </c>
    </row>
    <row r="641" spans="4:4" ht="15">
      <c r="D641" s="557" t="s">
        <v>5012</v>
      </c>
    </row>
    <row r="642" spans="4:4" ht="15">
      <c r="D642" s="557" t="s">
        <v>5018</v>
      </c>
    </row>
    <row r="643" spans="4:4" ht="15">
      <c r="D643" s="557" t="s">
        <v>5013</v>
      </c>
    </row>
    <row r="644" spans="4:4" ht="15">
      <c r="D644" s="557" t="s">
        <v>5014</v>
      </c>
    </row>
    <row r="645" spans="4:4" ht="15">
      <c r="D645" s="557" t="s">
        <v>5015</v>
      </c>
    </row>
    <row r="646" spans="4:4" ht="15">
      <c r="D646" s="557" t="s">
        <v>5016</v>
      </c>
    </row>
    <row r="647" spans="4:4" ht="15">
      <c r="D647" s="557" t="s">
        <v>5017</v>
      </c>
    </row>
    <row r="648" spans="4:4" ht="15">
      <c r="D648" s="557" t="s">
        <v>5019</v>
      </c>
    </row>
    <row r="649" spans="4:4" ht="15">
      <c r="D649" s="557" t="s">
        <v>5020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86" t="s">
        <v>4545</v>
      </c>
      <c r="G2" s="586" t="s">
        <v>4544</v>
      </c>
      <c r="H2" s="586" t="s">
        <v>4543</v>
      </c>
      <c r="I2" s="586" t="s">
        <v>4546</v>
      </c>
      <c r="J2" s="388" t="s">
        <v>2821</v>
      </c>
      <c r="K2" s="399" t="s">
        <v>2990</v>
      </c>
      <c r="P2" s="362" t="s">
        <v>2639</v>
      </c>
    </row>
    <row r="3" spans="1:16">
      <c r="C3" s="349" t="s">
        <v>2539</v>
      </c>
      <c r="D3" s="344" t="s">
        <v>2538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87" t="s">
        <v>4505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09" t="s">
        <v>4681</v>
      </c>
      <c r="F6" s="381">
        <v>1</v>
      </c>
      <c r="G6" s="381">
        <v>5324</v>
      </c>
      <c r="H6" s="378" t="s">
        <v>2809</v>
      </c>
      <c r="I6" s="381">
        <v>2.8</v>
      </c>
      <c r="J6" s="388" t="s">
        <v>2824</v>
      </c>
      <c r="K6" s="388"/>
      <c r="L6" s="370" t="s">
        <v>2686</v>
      </c>
      <c r="M6" s="371" t="s">
        <v>282</v>
      </c>
      <c r="N6" s="373" t="s">
        <v>2688</v>
      </c>
    </row>
    <row r="7" spans="1:16">
      <c r="C7" s="349"/>
      <c r="E7" s="370" t="s">
        <v>2659</v>
      </c>
      <c r="F7" s="381"/>
      <c r="G7" s="381"/>
      <c r="H7" s="381"/>
      <c r="I7" s="381"/>
      <c r="J7" s="388" t="s">
        <v>2824</v>
      </c>
      <c r="K7" s="388"/>
      <c r="L7" s="370" t="s">
        <v>2686</v>
      </c>
      <c r="M7" s="371" t="s">
        <v>282</v>
      </c>
      <c r="N7" s="373" t="s">
        <v>2689</v>
      </c>
    </row>
    <row r="8" spans="1:16">
      <c r="C8" s="349"/>
      <c r="E8" s="386" t="s">
        <v>2660</v>
      </c>
      <c r="F8" s="381"/>
      <c r="G8" s="381"/>
      <c r="H8" s="381"/>
      <c r="I8" s="381"/>
      <c r="J8" s="388" t="s">
        <v>2819</v>
      </c>
      <c r="K8" s="388"/>
      <c r="L8" s="370" t="s">
        <v>2686</v>
      </c>
      <c r="M8" s="371" t="s">
        <v>282</v>
      </c>
      <c r="N8" s="391" t="s">
        <v>2689</v>
      </c>
    </row>
    <row r="9" spans="1:16">
      <c r="C9" s="349"/>
      <c r="E9" s="386" t="s">
        <v>2900</v>
      </c>
      <c r="F9" s="381"/>
      <c r="G9" s="381"/>
      <c r="H9" s="381"/>
      <c r="I9" s="381"/>
      <c r="J9" s="388" t="s">
        <v>2899</v>
      </c>
      <c r="K9" s="388"/>
      <c r="L9" s="370" t="s">
        <v>2686</v>
      </c>
      <c r="M9" s="371" t="s">
        <v>282</v>
      </c>
      <c r="N9" s="391" t="s">
        <v>2901</v>
      </c>
    </row>
    <row r="10" spans="1:16">
      <c r="C10" s="349"/>
      <c r="E10" s="386" t="s">
        <v>2661</v>
      </c>
      <c r="F10" s="381"/>
      <c r="G10" s="381"/>
      <c r="H10" s="381"/>
      <c r="I10" s="381"/>
      <c r="J10" s="388" t="s">
        <v>2824</v>
      </c>
      <c r="K10" s="388"/>
      <c r="L10" s="370" t="s">
        <v>2686</v>
      </c>
      <c r="M10" s="371" t="s">
        <v>282</v>
      </c>
      <c r="N10" s="391" t="s">
        <v>2901</v>
      </c>
    </row>
    <row r="11" spans="1:16">
      <c r="C11" s="349"/>
      <c r="E11" s="370" t="s">
        <v>2662</v>
      </c>
      <c r="F11" s="381"/>
      <c r="G11" s="381"/>
      <c r="H11" s="381"/>
      <c r="I11" s="381"/>
      <c r="J11" s="388" t="s">
        <v>2831</v>
      </c>
      <c r="K11" s="388"/>
      <c r="L11" s="370" t="s">
        <v>2686</v>
      </c>
      <c r="M11" s="371" t="s">
        <v>282</v>
      </c>
      <c r="N11" s="373" t="s">
        <v>2690</v>
      </c>
    </row>
    <row r="12" spans="1:16">
      <c r="C12" s="349"/>
      <c r="E12" s="370" t="s">
        <v>2663</v>
      </c>
      <c r="F12" s="381"/>
      <c r="G12" s="381"/>
      <c r="H12" s="381"/>
      <c r="I12" s="381"/>
      <c r="J12" s="388" t="s">
        <v>2899</v>
      </c>
      <c r="K12" s="388"/>
      <c r="L12" s="370" t="s">
        <v>2686</v>
      </c>
      <c r="M12" s="371" t="s">
        <v>282</v>
      </c>
      <c r="N12" s="373" t="s">
        <v>2690</v>
      </c>
    </row>
    <row r="13" spans="1:16">
      <c r="C13" s="349"/>
      <c r="E13" s="370" t="s">
        <v>2664</v>
      </c>
      <c r="F13" s="381"/>
      <c r="G13" s="381"/>
      <c r="H13" s="381"/>
      <c r="I13" s="381"/>
      <c r="J13" s="388" t="s">
        <v>2887</v>
      </c>
      <c r="K13" s="388"/>
      <c r="L13" s="370" t="s">
        <v>2686</v>
      </c>
      <c r="M13" s="371" t="s">
        <v>282</v>
      </c>
      <c r="N13" s="373" t="s">
        <v>2691</v>
      </c>
    </row>
    <row r="14" spans="1:16">
      <c r="C14" s="349"/>
      <c r="E14" s="370" t="s">
        <v>2665</v>
      </c>
      <c r="F14" s="381"/>
      <c r="G14" s="381"/>
      <c r="H14" s="381"/>
      <c r="I14" s="381"/>
      <c r="J14" s="388" t="s">
        <v>2829</v>
      </c>
      <c r="K14" s="388"/>
      <c r="L14" s="370" t="s">
        <v>2686</v>
      </c>
      <c r="M14" s="371" t="s">
        <v>282</v>
      </c>
      <c r="N14" s="373" t="s">
        <v>2691</v>
      </c>
    </row>
    <row r="15" spans="1:16">
      <c r="C15" s="349"/>
      <c r="E15" s="370" t="s">
        <v>2666</v>
      </c>
      <c r="F15" s="381"/>
      <c r="G15" s="381"/>
      <c r="H15" s="381"/>
      <c r="I15" s="381"/>
      <c r="J15" s="388" t="s">
        <v>2891</v>
      </c>
      <c r="K15" s="388"/>
      <c r="L15" s="370" t="s">
        <v>2686</v>
      </c>
      <c r="M15" s="371" t="s">
        <v>282</v>
      </c>
      <c r="N15" s="373" t="s">
        <v>2691</v>
      </c>
    </row>
    <row r="16" spans="1:16">
      <c r="C16" s="349"/>
      <c r="E16" s="386" t="s">
        <v>2902</v>
      </c>
      <c r="F16" s="381"/>
      <c r="G16" s="381"/>
      <c r="H16" s="381"/>
      <c r="I16" s="381"/>
      <c r="J16" s="388" t="s">
        <v>2889</v>
      </c>
      <c r="K16" s="388"/>
      <c r="L16" s="370" t="s">
        <v>2686</v>
      </c>
      <c r="M16" s="371" t="s">
        <v>282</v>
      </c>
      <c r="N16" s="373" t="s">
        <v>2691</v>
      </c>
    </row>
    <row r="17" spans="3:14">
      <c r="C17" s="349"/>
      <c r="E17" s="370" t="s">
        <v>2667</v>
      </c>
      <c r="F17" s="381"/>
      <c r="G17" s="381"/>
      <c r="H17" s="381"/>
      <c r="I17" s="381"/>
      <c r="J17" s="388" t="s">
        <v>2833</v>
      </c>
      <c r="K17" s="388"/>
      <c r="L17" s="370" t="s">
        <v>2686</v>
      </c>
      <c r="M17" s="371" t="s">
        <v>282</v>
      </c>
      <c r="N17" s="373" t="s">
        <v>2691</v>
      </c>
    </row>
    <row r="18" spans="3:14">
      <c r="C18" s="349"/>
      <c r="E18" s="370" t="s">
        <v>2668</v>
      </c>
      <c r="F18" s="381"/>
      <c r="G18" s="381"/>
      <c r="H18" s="381"/>
      <c r="I18" s="381"/>
      <c r="J18" s="388" t="s">
        <v>2889</v>
      </c>
      <c r="K18" s="388"/>
      <c r="L18" s="370" t="s">
        <v>2686</v>
      </c>
      <c r="M18" s="371" t="s">
        <v>282</v>
      </c>
      <c r="N18" s="373" t="s">
        <v>2691</v>
      </c>
    </row>
    <row r="19" spans="3:14">
      <c r="C19" s="349"/>
      <c r="E19" s="370" t="s">
        <v>2669</v>
      </c>
      <c r="F19" s="381"/>
      <c r="G19" s="381"/>
      <c r="H19" s="381"/>
      <c r="I19" s="381"/>
      <c r="J19" s="388" t="s">
        <v>2887</v>
      </c>
      <c r="K19" s="388"/>
      <c r="L19" s="370" t="s">
        <v>2686</v>
      </c>
      <c r="M19" s="371" t="s">
        <v>282</v>
      </c>
      <c r="N19" s="373" t="s">
        <v>2692</v>
      </c>
    </row>
    <row r="20" spans="3:14">
      <c r="C20" s="349"/>
      <c r="E20" s="370" t="s">
        <v>2670</v>
      </c>
      <c r="F20" s="381"/>
      <c r="G20" s="381"/>
      <c r="H20" s="381"/>
      <c r="I20" s="381"/>
      <c r="J20" s="388" t="s">
        <v>2890</v>
      </c>
      <c r="K20" s="388"/>
      <c r="L20" s="370" t="s">
        <v>2686</v>
      </c>
      <c r="M20" s="371" t="s">
        <v>282</v>
      </c>
      <c r="N20" s="373" t="s">
        <v>2692</v>
      </c>
    </row>
    <row r="21" spans="3:14">
      <c r="C21" s="349"/>
      <c r="E21" s="370" t="s">
        <v>2671</v>
      </c>
      <c r="F21" s="381"/>
      <c r="G21" s="381"/>
      <c r="H21" s="381"/>
      <c r="I21" s="381"/>
      <c r="J21" s="388" t="s">
        <v>2819</v>
      </c>
      <c r="K21" s="388"/>
      <c r="L21" s="370" t="s">
        <v>2686</v>
      </c>
      <c r="M21" s="371" t="s">
        <v>282</v>
      </c>
      <c r="N21" s="373" t="s">
        <v>2692</v>
      </c>
    </row>
    <row r="22" spans="3:14">
      <c r="C22" s="349"/>
      <c r="E22" s="370" t="s">
        <v>2672</v>
      </c>
      <c r="F22" s="381"/>
      <c r="G22" s="381"/>
      <c r="H22" s="381"/>
      <c r="I22" s="381"/>
      <c r="J22" s="388" t="s">
        <v>2833</v>
      </c>
      <c r="K22" s="388"/>
      <c r="L22" s="370" t="s">
        <v>2686</v>
      </c>
      <c r="M22" s="371" t="s">
        <v>282</v>
      </c>
      <c r="N22" s="373" t="s">
        <v>2693</v>
      </c>
    </row>
    <row r="23" spans="3:14">
      <c r="C23" s="349"/>
      <c r="E23" s="370" t="s">
        <v>2673</v>
      </c>
      <c r="F23" s="381"/>
      <c r="G23" s="381"/>
      <c r="H23" s="381"/>
      <c r="I23" s="381"/>
      <c r="J23" s="388" t="s">
        <v>2832</v>
      </c>
      <c r="K23" s="388"/>
      <c r="L23" s="370" t="s">
        <v>2686</v>
      </c>
      <c r="M23" s="371" t="s">
        <v>282</v>
      </c>
      <c r="N23" s="373" t="s">
        <v>2694</v>
      </c>
    </row>
    <row r="24" spans="3:14">
      <c r="C24" s="349"/>
      <c r="E24" s="370" t="s">
        <v>2674</v>
      </c>
      <c r="F24" s="381"/>
      <c r="G24" s="381"/>
      <c r="H24" s="381"/>
      <c r="I24" s="381"/>
      <c r="J24" s="388" t="s">
        <v>2851</v>
      </c>
      <c r="K24" s="388"/>
      <c r="L24" s="370" t="s">
        <v>2686</v>
      </c>
      <c r="M24" s="371" t="s">
        <v>282</v>
      </c>
      <c r="N24" s="373" t="s">
        <v>2694</v>
      </c>
    </row>
    <row r="25" spans="3:14">
      <c r="C25" s="349"/>
      <c r="E25" s="370" t="s">
        <v>2675</v>
      </c>
      <c r="F25" s="381"/>
      <c r="G25" s="381"/>
      <c r="H25" s="381"/>
      <c r="I25" s="381"/>
      <c r="J25" s="388" t="s">
        <v>2833</v>
      </c>
      <c r="K25" s="388"/>
      <c r="L25" s="370" t="s">
        <v>2686</v>
      </c>
      <c r="M25" s="371" t="s">
        <v>282</v>
      </c>
      <c r="N25" s="373" t="s">
        <v>2695</v>
      </c>
    </row>
    <row r="26" spans="3:14">
      <c r="C26" s="349"/>
      <c r="E26" s="370" t="s">
        <v>2676</v>
      </c>
      <c r="F26" s="381"/>
      <c r="G26" s="381"/>
      <c r="H26" s="381"/>
      <c r="I26" s="381"/>
      <c r="J26" s="388" t="s">
        <v>2882</v>
      </c>
      <c r="K26" s="388"/>
      <c r="L26" s="370" t="s">
        <v>2686</v>
      </c>
      <c r="M26" s="371" t="s">
        <v>282</v>
      </c>
      <c r="N26" s="373" t="s">
        <v>2695</v>
      </c>
    </row>
    <row r="27" spans="3:14">
      <c r="C27" s="349"/>
      <c r="E27" s="370" t="s">
        <v>2677</v>
      </c>
      <c r="F27" s="381"/>
      <c r="G27" s="381"/>
      <c r="H27" s="381"/>
      <c r="I27" s="381"/>
      <c r="J27" s="388" t="s">
        <v>2890</v>
      </c>
      <c r="K27" s="388"/>
      <c r="L27" s="370" t="s">
        <v>2686</v>
      </c>
      <c r="M27" s="371" t="s">
        <v>282</v>
      </c>
      <c r="N27" s="373" t="s">
        <v>2696</v>
      </c>
    </row>
    <row r="28" spans="3:14">
      <c r="C28" s="349"/>
      <c r="E28" s="370" t="s">
        <v>2678</v>
      </c>
      <c r="F28" s="381"/>
      <c r="G28" s="381"/>
      <c r="H28" s="381"/>
      <c r="I28" s="381"/>
      <c r="J28" s="388" t="s">
        <v>2819</v>
      </c>
      <c r="K28" s="388"/>
      <c r="L28" s="370" t="s">
        <v>2686</v>
      </c>
      <c r="M28" s="371" t="s">
        <v>282</v>
      </c>
      <c r="N28" s="373" t="s">
        <v>2696</v>
      </c>
    </row>
    <row r="29" spans="3:14">
      <c r="C29" s="349"/>
      <c r="E29" s="370" t="s">
        <v>2679</v>
      </c>
      <c r="F29" s="381"/>
      <c r="G29" s="381"/>
      <c r="H29" s="381"/>
      <c r="I29" s="381"/>
      <c r="J29" s="388" t="s">
        <v>2882</v>
      </c>
      <c r="K29" s="388"/>
      <c r="L29" s="370" t="s">
        <v>2686</v>
      </c>
      <c r="M29" s="371" t="s">
        <v>282</v>
      </c>
      <c r="N29" s="373" t="s">
        <v>2696</v>
      </c>
    </row>
    <row r="30" spans="3:14">
      <c r="C30" s="349"/>
      <c r="E30" s="386" t="s">
        <v>2680</v>
      </c>
      <c r="F30" s="381"/>
      <c r="G30" s="381"/>
      <c r="H30" s="381"/>
      <c r="I30" s="381"/>
      <c r="J30" s="388" t="s">
        <v>2833</v>
      </c>
      <c r="K30" s="388"/>
      <c r="L30" s="370" t="s">
        <v>2686</v>
      </c>
      <c r="M30" s="371" t="s">
        <v>282</v>
      </c>
      <c r="N30" s="373" t="s">
        <v>2697</v>
      </c>
    </row>
    <row r="31" spans="3:14">
      <c r="C31" s="349"/>
      <c r="D31" s="370"/>
      <c r="E31" s="593" t="s">
        <v>2903</v>
      </c>
      <c r="F31" s="594"/>
      <c r="G31" s="594"/>
      <c r="H31" s="594"/>
      <c r="I31" s="594"/>
      <c r="J31" s="387" t="s">
        <v>2836</v>
      </c>
      <c r="K31" s="387"/>
      <c r="L31" s="370" t="s">
        <v>2686</v>
      </c>
      <c r="M31" s="371" t="s">
        <v>282</v>
      </c>
      <c r="N31" s="391" t="s">
        <v>2785</v>
      </c>
    </row>
    <row r="32" spans="3:14">
      <c r="C32" s="349"/>
      <c r="D32" s="370"/>
      <c r="E32" s="593" t="s">
        <v>2904</v>
      </c>
      <c r="F32" s="594"/>
      <c r="G32" s="594"/>
      <c r="H32" s="594"/>
      <c r="I32" s="594"/>
      <c r="J32" s="387" t="s">
        <v>2835</v>
      </c>
      <c r="K32" s="387"/>
      <c r="L32" s="370" t="s">
        <v>2686</v>
      </c>
      <c r="M32" s="371" t="s">
        <v>282</v>
      </c>
      <c r="N32" s="391" t="s">
        <v>2788</v>
      </c>
    </row>
    <row r="33" spans="3:14">
      <c r="C33" s="349"/>
      <c r="D33" s="370"/>
      <c r="E33" s="593" t="s">
        <v>2905</v>
      </c>
      <c r="F33" s="594"/>
      <c r="G33" s="594"/>
      <c r="H33" s="594"/>
      <c r="I33" s="594"/>
      <c r="J33" s="387" t="s">
        <v>2891</v>
      </c>
      <c r="K33" s="387"/>
      <c r="L33" s="370" t="s">
        <v>2686</v>
      </c>
      <c r="M33" s="371" t="s">
        <v>282</v>
      </c>
      <c r="N33" s="391" t="s">
        <v>2793</v>
      </c>
    </row>
    <row r="34" spans="3:14">
      <c r="C34" s="349"/>
      <c r="D34" s="370"/>
      <c r="E34" s="593" t="s">
        <v>2906</v>
      </c>
      <c r="F34" s="594"/>
      <c r="G34" s="594"/>
      <c r="H34" s="594"/>
      <c r="I34" s="594"/>
      <c r="J34" s="387" t="s">
        <v>2834</v>
      </c>
      <c r="K34" s="387"/>
      <c r="L34" s="370" t="s">
        <v>2686</v>
      </c>
      <c r="M34" s="371" t="s">
        <v>282</v>
      </c>
      <c r="N34" s="391" t="s">
        <v>2785</v>
      </c>
    </row>
    <row r="35" spans="3:14" ht="17.399999999999999">
      <c r="C35" s="349"/>
      <c r="D35" s="370"/>
      <c r="E35" s="470" t="s">
        <v>3404</v>
      </c>
      <c r="F35" s="414"/>
      <c r="G35" s="414"/>
      <c r="H35" s="414"/>
      <c r="I35" s="414"/>
      <c r="J35" s="411" t="s">
        <v>2829</v>
      </c>
      <c r="K35" s="411"/>
      <c r="L35" s="370" t="s">
        <v>2686</v>
      </c>
      <c r="M35" s="374" t="s">
        <v>297</v>
      </c>
      <c r="N35" s="477"/>
    </row>
    <row r="36" spans="3:14">
      <c r="C36" s="349"/>
      <c r="D36" s="370"/>
      <c r="E36" s="470" t="s">
        <v>3405</v>
      </c>
      <c r="F36" s="414"/>
      <c r="G36" s="414"/>
      <c r="H36" s="414"/>
      <c r="I36" s="414"/>
      <c r="J36" s="411" t="s">
        <v>2891</v>
      </c>
      <c r="K36" s="411"/>
      <c r="L36" s="370" t="s">
        <v>2686</v>
      </c>
      <c r="M36" s="374" t="s">
        <v>297</v>
      </c>
      <c r="N36" s="373"/>
    </row>
    <row r="37" spans="3:14">
      <c r="C37" s="349"/>
      <c r="D37" s="370"/>
      <c r="E37" s="389" t="s">
        <v>2907</v>
      </c>
      <c r="F37" s="414"/>
      <c r="G37" s="414"/>
      <c r="H37" s="414"/>
      <c r="I37" s="414"/>
      <c r="J37" s="411" t="s">
        <v>2909</v>
      </c>
      <c r="K37" s="411"/>
      <c r="L37" s="370" t="s">
        <v>2686</v>
      </c>
      <c r="M37" s="374" t="s">
        <v>297</v>
      </c>
      <c r="N37" s="373"/>
    </row>
    <row r="38" spans="3:14">
      <c r="C38" s="349"/>
      <c r="D38" s="370"/>
      <c r="E38" s="389" t="s">
        <v>2908</v>
      </c>
      <c r="F38" s="414"/>
      <c r="G38" s="414"/>
      <c r="H38" s="414"/>
      <c r="I38" s="414"/>
      <c r="J38" s="414"/>
      <c r="K38" s="414"/>
      <c r="L38" s="370" t="s">
        <v>2686</v>
      </c>
      <c r="M38" s="374" t="s">
        <v>297</v>
      </c>
      <c r="N38" s="373"/>
    </row>
    <row r="39" spans="3:14">
      <c r="C39" s="349"/>
      <c r="D39" s="573" t="s">
        <v>2912</v>
      </c>
      <c r="E39" s="386" t="s">
        <v>2910</v>
      </c>
      <c r="F39" s="381"/>
      <c r="G39" s="381"/>
      <c r="H39" s="381"/>
      <c r="I39" s="381"/>
      <c r="J39" s="388" t="s">
        <v>2825</v>
      </c>
      <c r="K39" s="388"/>
      <c r="L39" s="370" t="s">
        <v>2686</v>
      </c>
      <c r="M39" s="392" t="s">
        <v>282</v>
      </c>
      <c r="N39" s="391" t="s">
        <v>2698</v>
      </c>
    </row>
    <row r="40" spans="3:14">
      <c r="C40" s="349"/>
      <c r="D40" s="386" t="s">
        <v>2915</v>
      </c>
      <c r="E40" s="386" t="s">
        <v>2911</v>
      </c>
      <c r="F40" s="381"/>
      <c r="G40" s="381"/>
      <c r="H40" s="381"/>
      <c r="I40" s="381"/>
      <c r="J40" s="388" t="s">
        <v>2826</v>
      </c>
      <c r="K40" s="388"/>
      <c r="L40" s="370" t="s">
        <v>2686</v>
      </c>
      <c r="M40" s="392" t="s">
        <v>282</v>
      </c>
      <c r="N40" s="391" t="s">
        <v>2698</v>
      </c>
    </row>
    <row r="41" spans="3:14">
      <c r="C41" s="349"/>
      <c r="D41" s="386" t="s">
        <v>2916</v>
      </c>
      <c r="E41" s="386" t="s">
        <v>2913</v>
      </c>
      <c r="F41" s="381"/>
      <c r="G41" s="381"/>
      <c r="H41" s="381"/>
      <c r="I41" s="381"/>
      <c r="J41" s="388" t="s">
        <v>2887</v>
      </c>
      <c r="K41" s="388"/>
      <c r="L41" s="370" t="s">
        <v>2686</v>
      </c>
      <c r="M41" s="392" t="s">
        <v>282</v>
      </c>
      <c r="N41" s="391" t="s">
        <v>2698</v>
      </c>
    </row>
    <row r="42" spans="3:14">
      <c r="C42" s="349"/>
      <c r="D42" s="386" t="s">
        <v>2917</v>
      </c>
      <c r="E42" s="386" t="s">
        <v>2914</v>
      </c>
      <c r="F42" s="381"/>
      <c r="G42" s="381"/>
      <c r="H42" s="381"/>
      <c r="I42" s="381"/>
      <c r="J42" s="388" t="s">
        <v>2828</v>
      </c>
      <c r="K42" s="388"/>
      <c r="L42" s="370" t="s">
        <v>2686</v>
      </c>
      <c r="M42" s="392" t="s">
        <v>282</v>
      </c>
      <c r="N42" s="391" t="s">
        <v>2698</v>
      </c>
    </row>
    <row r="43" spans="3:14">
      <c r="C43" s="349"/>
      <c r="D43" s="386" t="s">
        <v>2918</v>
      </c>
      <c r="E43" s="386" t="s">
        <v>2926</v>
      </c>
      <c r="F43" s="381"/>
      <c r="G43" s="381"/>
      <c r="H43" s="381"/>
      <c r="I43" s="381"/>
      <c r="J43" s="388" t="s">
        <v>2882</v>
      </c>
      <c r="K43" s="388"/>
      <c r="L43" s="370" t="s">
        <v>2686</v>
      </c>
      <c r="M43" s="392" t="s">
        <v>282</v>
      </c>
      <c r="N43" s="391" t="s">
        <v>2698</v>
      </c>
    </row>
    <row r="44" spans="3:14">
      <c r="C44" s="349"/>
      <c r="D44" s="386" t="s">
        <v>2919</v>
      </c>
      <c r="E44" s="386" t="s">
        <v>2927</v>
      </c>
      <c r="F44" s="381"/>
      <c r="G44" s="381"/>
      <c r="H44" s="381"/>
      <c r="I44" s="381"/>
      <c r="J44" s="388" t="s">
        <v>2832</v>
      </c>
      <c r="K44" s="388"/>
      <c r="L44" s="370" t="s">
        <v>2686</v>
      </c>
      <c r="M44" s="392" t="s">
        <v>282</v>
      </c>
      <c r="N44" s="391" t="s">
        <v>2699</v>
      </c>
    </row>
    <row r="45" spans="3:14">
      <c r="C45" s="349"/>
      <c r="D45" s="386" t="s">
        <v>2920</v>
      </c>
      <c r="E45" s="386" t="s">
        <v>2928</v>
      </c>
      <c r="F45" s="381"/>
      <c r="G45" s="381"/>
      <c r="H45" s="381"/>
      <c r="I45" s="381"/>
      <c r="J45" s="388" t="s">
        <v>2828</v>
      </c>
      <c r="K45" s="388"/>
      <c r="L45" s="370" t="s">
        <v>2686</v>
      </c>
      <c r="M45" s="392" t="s">
        <v>282</v>
      </c>
      <c r="N45" s="391" t="s">
        <v>2698</v>
      </c>
    </row>
    <row r="46" spans="3:14">
      <c r="C46" s="349"/>
      <c r="D46" s="386" t="s">
        <v>2921</v>
      </c>
      <c r="E46" s="386" t="s">
        <v>2929</v>
      </c>
      <c r="F46" s="381"/>
      <c r="G46" s="381"/>
      <c r="H46" s="381"/>
      <c r="I46" s="381"/>
      <c r="J46" s="388" t="s">
        <v>2833</v>
      </c>
      <c r="K46" s="388"/>
      <c r="L46" s="370" t="s">
        <v>2686</v>
      </c>
      <c r="M46" s="392" t="s">
        <v>282</v>
      </c>
      <c r="N46" s="391" t="s">
        <v>2698</v>
      </c>
    </row>
    <row r="47" spans="3:14">
      <c r="C47" s="349"/>
      <c r="D47" s="386" t="s">
        <v>2922</v>
      </c>
      <c r="E47" s="386" t="s">
        <v>2930</v>
      </c>
      <c r="F47" s="381"/>
      <c r="G47" s="381"/>
      <c r="H47" s="381"/>
      <c r="I47" s="381"/>
      <c r="J47" s="388" t="s">
        <v>2832</v>
      </c>
      <c r="K47" s="388"/>
      <c r="L47" s="370" t="s">
        <v>2686</v>
      </c>
      <c r="M47" s="392" t="s">
        <v>282</v>
      </c>
      <c r="N47" s="391" t="s">
        <v>2698</v>
      </c>
    </row>
    <row r="48" spans="3:14">
      <c r="C48" s="349"/>
      <c r="D48" s="386" t="s">
        <v>2923</v>
      </c>
      <c r="E48" s="386" t="s">
        <v>2931</v>
      </c>
      <c r="F48" s="381"/>
      <c r="G48" s="381"/>
      <c r="H48" s="381"/>
      <c r="I48" s="381"/>
      <c r="J48" s="388" t="s">
        <v>2882</v>
      </c>
      <c r="K48" s="388"/>
      <c r="L48" s="370" t="s">
        <v>2686</v>
      </c>
      <c r="M48" s="392" t="s">
        <v>282</v>
      </c>
      <c r="N48" s="391" t="s">
        <v>2698</v>
      </c>
    </row>
    <row r="49" spans="3:14">
      <c r="C49" s="349"/>
      <c r="D49" s="386" t="s">
        <v>2924</v>
      </c>
      <c r="E49" s="386" t="s">
        <v>2932</v>
      </c>
      <c r="F49" s="381"/>
      <c r="G49" s="381"/>
      <c r="H49" s="381"/>
      <c r="I49" s="381"/>
      <c r="J49" s="388" t="s">
        <v>2820</v>
      </c>
      <c r="K49" s="388"/>
      <c r="L49" s="370" t="s">
        <v>2686</v>
      </c>
      <c r="M49" s="392" t="s">
        <v>282</v>
      </c>
      <c r="N49" s="391" t="s">
        <v>2698</v>
      </c>
    </row>
    <row r="50" spans="3:14">
      <c r="C50" s="349"/>
      <c r="D50" s="386" t="s">
        <v>2925</v>
      </c>
      <c r="E50" s="386" t="s">
        <v>2933</v>
      </c>
      <c r="F50" s="381"/>
      <c r="G50" s="381"/>
      <c r="H50" s="381"/>
      <c r="I50" s="381"/>
      <c r="J50" s="388" t="s">
        <v>2828</v>
      </c>
      <c r="K50" s="388"/>
      <c r="L50" s="370" t="s">
        <v>2686</v>
      </c>
      <c r="M50" s="392" t="s">
        <v>282</v>
      </c>
      <c r="N50" s="391" t="s">
        <v>2698</v>
      </c>
    </row>
    <row r="51" spans="3:14">
      <c r="C51" s="349"/>
      <c r="D51" s="386" t="s">
        <v>2939</v>
      </c>
      <c r="E51" s="386" t="s">
        <v>2934</v>
      </c>
      <c r="F51" s="381"/>
      <c r="G51" s="381"/>
      <c r="H51" s="381"/>
      <c r="I51" s="381"/>
      <c r="J51" s="388" t="s">
        <v>2830</v>
      </c>
      <c r="K51" s="388"/>
      <c r="L51" s="370" t="s">
        <v>2686</v>
      </c>
      <c r="M51" s="392" t="s">
        <v>282</v>
      </c>
      <c r="N51" s="391" t="s">
        <v>2698</v>
      </c>
    </row>
    <row r="52" spans="3:14">
      <c r="C52" s="349"/>
      <c r="D52" s="386" t="s">
        <v>2940</v>
      </c>
      <c r="E52" s="386" t="s">
        <v>2935</v>
      </c>
      <c r="F52" s="381"/>
      <c r="G52" s="381"/>
      <c r="H52" s="381"/>
      <c r="I52" s="381"/>
      <c r="J52" s="388" t="s">
        <v>2824</v>
      </c>
      <c r="K52" s="388"/>
      <c r="L52" s="370" t="s">
        <v>2686</v>
      </c>
      <c r="M52" s="392" t="s">
        <v>282</v>
      </c>
      <c r="N52" s="391" t="s">
        <v>2936</v>
      </c>
    </row>
    <row r="53" spans="3:14">
      <c r="C53" s="349"/>
      <c r="D53" s="386" t="s">
        <v>2941</v>
      </c>
      <c r="E53" s="386" t="s">
        <v>2937</v>
      </c>
      <c r="F53" s="381"/>
      <c r="G53" s="381"/>
      <c r="H53" s="381"/>
      <c r="I53" s="381"/>
      <c r="J53" s="388" t="s">
        <v>2830</v>
      </c>
      <c r="K53" s="388"/>
      <c r="L53" s="370" t="s">
        <v>2686</v>
      </c>
      <c r="M53" s="392" t="s">
        <v>282</v>
      </c>
      <c r="N53" s="391" t="s">
        <v>2938</v>
      </c>
    </row>
    <row r="54" spans="3:14">
      <c r="C54" s="349"/>
      <c r="D54" s="386" t="s">
        <v>2942</v>
      </c>
      <c r="E54" s="386" t="s">
        <v>2946</v>
      </c>
      <c r="F54" s="381"/>
      <c r="G54" s="381"/>
      <c r="H54" s="381"/>
      <c r="I54" s="381"/>
      <c r="J54" s="388" t="s">
        <v>2820</v>
      </c>
      <c r="K54" s="388"/>
      <c r="L54" s="370" t="s">
        <v>2686</v>
      </c>
      <c r="M54" s="392" t="s">
        <v>282</v>
      </c>
      <c r="N54" s="391" t="s">
        <v>2938</v>
      </c>
    </row>
    <row r="55" spans="3:14">
      <c r="C55" s="349"/>
      <c r="D55" s="386" t="s">
        <v>2943</v>
      </c>
      <c r="E55" s="386" t="s">
        <v>2955</v>
      </c>
      <c r="F55" s="381"/>
      <c r="G55" s="381"/>
      <c r="H55" s="381"/>
      <c r="I55" s="381"/>
      <c r="J55" s="388" t="s">
        <v>2833</v>
      </c>
      <c r="K55" s="388"/>
      <c r="L55" s="370" t="s">
        <v>2686</v>
      </c>
      <c r="M55" s="392" t="s">
        <v>282</v>
      </c>
      <c r="N55" s="391" t="s">
        <v>2699</v>
      </c>
    </row>
    <row r="56" spans="3:14">
      <c r="C56" s="349"/>
      <c r="D56" s="386" t="s">
        <v>2944</v>
      </c>
      <c r="E56" s="386" t="s">
        <v>2956</v>
      </c>
      <c r="F56" s="381"/>
      <c r="G56" s="381"/>
      <c r="H56" s="381"/>
      <c r="I56" s="381"/>
      <c r="J56" s="388" t="s">
        <v>2828</v>
      </c>
      <c r="K56" s="388"/>
      <c r="L56" s="370" t="s">
        <v>2686</v>
      </c>
      <c r="M56" s="392" t="s">
        <v>282</v>
      </c>
      <c r="N56" s="391" t="s">
        <v>2699</v>
      </c>
    </row>
    <row r="57" spans="3:14">
      <c r="C57" s="349"/>
      <c r="D57" s="386" t="s">
        <v>2945</v>
      </c>
      <c r="E57" s="386" t="s">
        <v>2957</v>
      </c>
      <c r="F57" s="381"/>
      <c r="G57" s="381"/>
      <c r="H57" s="381"/>
      <c r="I57" s="381"/>
      <c r="J57" s="388" t="s">
        <v>2835</v>
      </c>
      <c r="K57" s="388"/>
      <c r="L57" s="370" t="s">
        <v>2686</v>
      </c>
      <c r="M57" s="392" t="s">
        <v>282</v>
      </c>
      <c r="N57" s="391" t="s">
        <v>2699</v>
      </c>
    </row>
    <row r="58" spans="3:14">
      <c r="C58" s="349"/>
      <c r="D58" s="386" t="s">
        <v>2947</v>
      </c>
      <c r="E58" s="386" t="s">
        <v>2958</v>
      </c>
      <c r="F58" s="381"/>
      <c r="G58" s="381"/>
      <c r="H58" s="381"/>
      <c r="I58" s="381"/>
      <c r="J58" s="388" t="s">
        <v>2831</v>
      </c>
      <c r="K58" s="388"/>
      <c r="L58" s="370" t="s">
        <v>2686</v>
      </c>
      <c r="M58" s="392" t="s">
        <v>282</v>
      </c>
      <c r="N58" s="391" t="s">
        <v>2698</v>
      </c>
    </row>
    <row r="59" spans="3:14">
      <c r="C59" s="349"/>
      <c r="D59" s="386" t="s">
        <v>2948</v>
      </c>
      <c r="E59" s="386" t="s">
        <v>2959</v>
      </c>
      <c r="F59" s="381"/>
      <c r="G59" s="381"/>
      <c r="H59" s="381"/>
      <c r="I59" s="381"/>
      <c r="J59" s="388" t="s">
        <v>2830</v>
      </c>
      <c r="K59" s="388"/>
      <c r="L59" s="370" t="s">
        <v>2686</v>
      </c>
      <c r="M59" s="392" t="s">
        <v>282</v>
      </c>
      <c r="N59" s="391" t="s">
        <v>2960</v>
      </c>
    </row>
    <row r="60" spans="3:14">
      <c r="C60" s="349"/>
      <c r="D60" s="386" t="s">
        <v>2949</v>
      </c>
      <c r="E60" s="386" t="s">
        <v>2961</v>
      </c>
      <c r="F60" s="381"/>
      <c r="G60" s="381"/>
      <c r="H60" s="381"/>
      <c r="I60" s="381"/>
      <c r="J60" s="388" t="s">
        <v>2820</v>
      </c>
      <c r="K60" s="388"/>
      <c r="L60" s="370" t="s">
        <v>2686</v>
      </c>
      <c r="M60" s="392" t="s">
        <v>282</v>
      </c>
      <c r="N60" s="391" t="s">
        <v>2960</v>
      </c>
    </row>
    <row r="61" spans="3:14">
      <c r="C61" s="349"/>
      <c r="D61" s="386" t="s">
        <v>2950</v>
      </c>
      <c r="E61" s="386" t="s">
        <v>2962</v>
      </c>
      <c r="F61" s="381"/>
      <c r="G61" s="381"/>
      <c r="H61" s="381"/>
      <c r="I61" s="381"/>
      <c r="J61" s="388" t="s">
        <v>2890</v>
      </c>
      <c r="K61" s="388"/>
      <c r="L61" s="370" t="s">
        <v>2686</v>
      </c>
      <c r="M61" s="392" t="s">
        <v>282</v>
      </c>
      <c r="N61" s="391" t="s">
        <v>2963</v>
      </c>
    </row>
    <row r="62" spans="3:14">
      <c r="C62" s="349"/>
      <c r="D62" s="386" t="s">
        <v>2951</v>
      </c>
      <c r="E62" s="386" t="s">
        <v>2964</v>
      </c>
      <c r="F62" s="381"/>
      <c r="G62" s="381"/>
      <c r="H62" s="381"/>
      <c r="I62" s="381"/>
      <c r="J62" s="388" t="s">
        <v>2833</v>
      </c>
      <c r="K62" s="388"/>
      <c r="L62" s="370" t="s">
        <v>2686</v>
      </c>
      <c r="M62" s="392" t="s">
        <v>282</v>
      </c>
      <c r="N62" s="391" t="s">
        <v>2963</v>
      </c>
    </row>
    <row r="63" spans="3:14">
      <c r="C63" s="349"/>
      <c r="D63" s="386" t="s">
        <v>2952</v>
      </c>
      <c r="E63" s="386" t="s">
        <v>2965</v>
      </c>
      <c r="F63" s="381"/>
      <c r="G63" s="381"/>
      <c r="H63" s="381"/>
      <c r="I63" s="381"/>
      <c r="J63" s="388" t="s">
        <v>2887</v>
      </c>
      <c r="K63" s="388"/>
      <c r="L63" s="370" t="s">
        <v>2686</v>
      </c>
      <c r="M63" s="392" t="s">
        <v>282</v>
      </c>
      <c r="N63" s="391" t="s">
        <v>2966</v>
      </c>
    </row>
    <row r="64" spans="3:14">
      <c r="C64" s="349"/>
      <c r="D64" s="386" t="s">
        <v>2953</v>
      </c>
      <c r="E64" s="386" t="s">
        <v>2967</v>
      </c>
      <c r="F64" s="381"/>
      <c r="G64" s="381"/>
      <c r="H64" s="381"/>
      <c r="I64" s="381"/>
      <c r="J64" s="388" t="s">
        <v>2832</v>
      </c>
      <c r="K64" s="388"/>
      <c r="L64" s="370" t="s">
        <v>2686</v>
      </c>
      <c r="M64" s="392" t="s">
        <v>282</v>
      </c>
      <c r="N64" s="391" t="s">
        <v>2968</v>
      </c>
    </row>
    <row r="65" spans="1:14">
      <c r="C65" s="349"/>
      <c r="D65" s="386" t="s">
        <v>2954</v>
      </c>
      <c r="E65" s="389" t="s">
        <v>2969</v>
      </c>
      <c r="F65" s="414"/>
      <c r="G65" s="414"/>
      <c r="H65" s="414"/>
      <c r="I65" s="414"/>
      <c r="J65" s="411" t="s">
        <v>2882</v>
      </c>
      <c r="K65" s="388"/>
      <c r="L65" s="370" t="s">
        <v>2686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74" t="s">
        <v>2700</v>
      </c>
      <c r="E67" s="386" t="s">
        <v>2701</v>
      </c>
      <c r="F67" s="381">
        <v>1</v>
      </c>
      <c r="G67" s="381">
        <v>4272</v>
      </c>
      <c r="H67" s="378" t="s">
        <v>2809</v>
      </c>
      <c r="I67" s="378">
        <v>5</v>
      </c>
      <c r="J67" s="388" t="s">
        <v>2822</v>
      </c>
      <c r="K67" s="388"/>
      <c r="L67" s="370" t="s">
        <v>2686</v>
      </c>
      <c r="M67" s="371" t="s">
        <v>282</v>
      </c>
      <c r="N67" s="373" t="s">
        <v>2694</v>
      </c>
    </row>
    <row r="68" spans="1:14">
      <c r="C68" s="349"/>
      <c r="D68" s="370" t="s">
        <v>2702</v>
      </c>
      <c r="E68" s="377" t="s">
        <v>2719</v>
      </c>
      <c r="F68" s="381">
        <v>1</v>
      </c>
      <c r="G68" s="381">
        <v>5421</v>
      </c>
      <c r="H68" s="378" t="s">
        <v>2809</v>
      </c>
      <c r="I68" s="381">
        <v>5.0999999999999996</v>
      </c>
      <c r="J68" s="388" t="s">
        <v>2970</v>
      </c>
      <c r="K68" s="388"/>
      <c r="L68" s="370" t="s">
        <v>2686</v>
      </c>
      <c r="M68" s="371" t="s">
        <v>282</v>
      </c>
      <c r="N68" s="373" t="s">
        <v>2694</v>
      </c>
    </row>
    <row r="69" spans="1:14">
      <c r="C69" s="349"/>
      <c r="D69" s="370" t="s">
        <v>2703</v>
      </c>
      <c r="E69" s="377" t="s">
        <v>2720</v>
      </c>
      <c r="F69" s="381">
        <v>1</v>
      </c>
      <c r="G69" s="381">
        <v>4640</v>
      </c>
      <c r="H69" s="378" t="s">
        <v>2809</v>
      </c>
      <c r="I69" s="381">
        <v>4.9000000000000004</v>
      </c>
      <c r="J69" s="388" t="s">
        <v>2971</v>
      </c>
      <c r="K69" s="388"/>
      <c r="L69" s="370" t="s">
        <v>2686</v>
      </c>
      <c r="M69" s="371" t="s">
        <v>282</v>
      </c>
      <c r="N69" s="373" t="s">
        <v>2695</v>
      </c>
    </row>
    <row r="70" spans="1:14">
      <c r="C70" s="349"/>
      <c r="D70" s="370" t="s">
        <v>2704</v>
      </c>
      <c r="E70" s="377" t="s">
        <v>2716</v>
      </c>
      <c r="F70" s="381">
        <v>1</v>
      </c>
      <c r="G70" s="381">
        <v>4564</v>
      </c>
      <c r="H70" s="378" t="s">
        <v>2809</v>
      </c>
      <c r="I70" s="381">
        <v>4.9000000000000004</v>
      </c>
      <c r="J70" s="388" t="s">
        <v>2972</v>
      </c>
      <c r="K70" s="388"/>
      <c r="L70" s="370" t="s">
        <v>2686</v>
      </c>
      <c r="M70" s="371" t="s">
        <v>282</v>
      </c>
      <c r="N70" s="373" t="s">
        <v>2695</v>
      </c>
    </row>
    <row r="71" spans="1:14">
      <c r="C71" s="349"/>
      <c r="D71" s="370" t="s">
        <v>2705</v>
      </c>
      <c r="E71" s="370" t="s">
        <v>2715</v>
      </c>
      <c r="F71" s="381"/>
      <c r="G71" s="381"/>
      <c r="H71" s="381"/>
      <c r="I71" s="381"/>
      <c r="J71" s="388" t="s">
        <v>2973</v>
      </c>
      <c r="K71" s="388"/>
      <c r="L71" s="370" t="s">
        <v>2686</v>
      </c>
      <c r="M71" s="371" t="s">
        <v>282</v>
      </c>
      <c r="N71" s="373" t="s">
        <v>2697</v>
      </c>
    </row>
    <row r="72" spans="1:14">
      <c r="C72" s="349"/>
      <c r="D72" s="370" t="s">
        <v>2706</v>
      </c>
      <c r="E72" s="370" t="s">
        <v>2714</v>
      </c>
      <c r="F72" s="381"/>
      <c r="G72" s="381"/>
      <c r="H72" s="381"/>
      <c r="I72" s="381"/>
      <c r="J72" s="388" t="s">
        <v>2974</v>
      </c>
      <c r="K72" s="388"/>
      <c r="L72" s="370" t="s">
        <v>2686</v>
      </c>
      <c r="M72" s="371" t="s">
        <v>282</v>
      </c>
      <c r="N72" s="373" t="s">
        <v>2696</v>
      </c>
    </row>
    <row r="73" spans="1:14">
      <c r="C73" s="349"/>
      <c r="D73" s="370" t="s">
        <v>2707</v>
      </c>
      <c r="E73" s="370" t="s">
        <v>2713</v>
      </c>
      <c r="F73" s="381"/>
      <c r="G73" s="381"/>
      <c r="H73" s="381"/>
      <c r="I73" s="381"/>
      <c r="J73" s="388" t="s">
        <v>2971</v>
      </c>
      <c r="K73" s="388"/>
      <c r="L73" s="370" t="s">
        <v>2686</v>
      </c>
      <c r="M73" s="371" t="s">
        <v>282</v>
      </c>
      <c r="N73" s="373" t="s">
        <v>2696</v>
      </c>
    </row>
    <row r="74" spans="1:14">
      <c r="C74" s="349"/>
      <c r="D74" s="370" t="s">
        <v>2708</v>
      </c>
      <c r="E74" s="370" t="s">
        <v>2721</v>
      </c>
      <c r="F74" s="381"/>
      <c r="G74" s="381"/>
      <c r="H74" s="381"/>
      <c r="I74" s="381"/>
      <c r="J74" s="388" t="s">
        <v>2971</v>
      </c>
      <c r="K74" s="388"/>
      <c r="L74" s="370" t="s">
        <v>2686</v>
      </c>
      <c r="M74" s="371" t="s">
        <v>282</v>
      </c>
      <c r="N74" s="373" t="s">
        <v>2697</v>
      </c>
    </row>
    <row r="75" spans="1:14">
      <c r="C75" s="349"/>
      <c r="D75" s="370" t="s">
        <v>2709</v>
      </c>
      <c r="E75" s="370" t="s">
        <v>2722</v>
      </c>
      <c r="F75" s="381"/>
      <c r="G75" s="381"/>
      <c r="H75" s="381"/>
      <c r="I75" s="381"/>
      <c r="J75" s="388" t="s">
        <v>2975</v>
      </c>
      <c r="K75" s="388"/>
      <c r="L75" s="370" t="s">
        <v>2686</v>
      </c>
      <c r="M75" s="371" t="s">
        <v>282</v>
      </c>
      <c r="N75" s="373" t="s">
        <v>2697</v>
      </c>
    </row>
    <row r="76" spans="1:14">
      <c r="C76" s="349"/>
      <c r="D76" s="370" t="s">
        <v>2710</v>
      </c>
      <c r="E76" s="370" t="s">
        <v>2723</v>
      </c>
      <c r="F76" s="381"/>
      <c r="G76" s="381"/>
      <c r="H76" s="381"/>
      <c r="I76" s="381"/>
      <c r="J76" s="388" t="s">
        <v>2882</v>
      </c>
      <c r="K76" s="388"/>
      <c r="L76" s="370" t="s">
        <v>2686</v>
      </c>
      <c r="M76" s="371" t="s">
        <v>282</v>
      </c>
      <c r="N76" s="373" t="s">
        <v>2725</v>
      </c>
    </row>
    <row r="77" spans="1:14">
      <c r="C77" s="349"/>
      <c r="D77" s="370" t="s">
        <v>2711</v>
      </c>
      <c r="E77" s="370" t="s">
        <v>2724</v>
      </c>
      <c r="F77" s="381"/>
      <c r="G77" s="381"/>
      <c r="H77" s="381"/>
      <c r="I77" s="381"/>
      <c r="J77" s="381">
        <v>600</v>
      </c>
      <c r="K77" s="381"/>
      <c r="L77" s="370" t="s">
        <v>2686</v>
      </c>
      <c r="M77" s="371" t="s">
        <v>282</v>
      </c>
      <c r="N77" s="373" t="s">
        <v>2725</v>
      </c>
    </row>
    <row r="78" spans="1:14">
      <c r="C78" s="349"/>
      <c r="D78" s="370" t="s">
        <v>2712</v>
      </c>
      <c r="E78" s="370" t="s">
        <v>2717</v>
      </c>
      <c r="F78" s="381"/>
      <c r="G78" s="381"/>
      <c r="H78" s="381"/>
      <c r="I78" s="381"/>
      <c r="J78" s="381">
        <v>590</v>
      </c>
      <c r="K78" s="381"/>
      <c r="L78" s="370" t="s">
        <v>2686</v>
      </c>
      <c r="M78" s="371" t="s">
        <v>282</v>
      </c>
      <c r="N78" s="373" t="s">
        <v>2718</v>
      </c>
    </row>
    <row r="79" spans="1:14">
      <c r="C79" s="349"/>
      <c r="D79" s="370" t="s">
        <v>2726</v>
      </c>
      <c r="E79" s="370" t="s">
        <v>2727</v>
      </c>
      <c r="F79" s="381"/>
      <c r="G79" s="381"/>
      <c r="H79" s="381"/>
      <c r="I79" s="381"/>
      <c r="J79" s="381">
        <v>550</v>
      </c>
      <c r="K79" s="381"/>
      <c r="L79" s="370" t="s">
        <v>2686</v>
      </c>
      <c r="M79" s="371" t="s">
        <v>282</v>
      </c>
      <c r="N79" s="373" t="s">
        <v>2718</v>
      </c>
    </row>
    <row r="80" spans="1:14">
      <c r="C80" s="349"/>
      <c r="D80" s="370" t="s">
        <v>2730</v>
      </c>
      <c r="E80" s="370" t="s">
        <v>2728</v>
      </c>
      <c r="F80" s="381"/>
      <c r="G80" s="381"/>
      <c r="H80" s="381"/>
      <c r="I80" s="381"/>
      <c r="J80" s="381">
        <v>750</v>
      </c>
      <c r="K80" s="381"/>
      <c r="L80" s="370" t="s">
        <v>2686</v>
      </c>
      <c r="M80" s="371" t="s">
        <v>282</v>
      </c>
      <c r="N80" s="373" t="s">
        <v>2729</v>
      </c>
    </row>
    <row r="81" spans="3:14">
      <c r="C81" s="349"/>
      <c r="D81" s="370" t="s">
        <v>2731</v>
      </c>
      <c r="E81" s="370" t="s">
        <v>2732</v>
      </c>
      <c r="F81" s="381"/>
      <c r="G81" s="381"/>
      <c r="H81" s="381"/>
      <c r="I81" s="381"/>
      <c r="J81" s="381">
        <v>720</v>
      </c>
      <c r="K81" s="381"/>
      <c r="L81" s="370" t="s">
        <v>2686</v>
      </c>
      <c r="M81" s="371" t="s">
        <v>282</v>
      </c>
      <c r="N81" s="373" t="s">
        <v>2733</v>
      </c>
    </row>
    <row r="82" spans="3:14">
      <c r="C82" s="349"/>
      <c r="D82" s="370" t="s">
        <v>2734</v>
      </c>
      <c r="E82" s="370" t="s">
        <v>2735</v>
      </c>
      <c r="F82" s="381"/>
      <c r="G82" s="381"/>
      <c r="H82" s="381"/>
      <c r="I82" s="381"/>
      <c r="J82" s="381">
        <v>730</v>
      </c>
      <c r="K82" s="381"/>
      <c r="L82" s="370" t="s">
        <v>2686</v>
      </c>
      <c r="M82" s="371" t="s">
        <v>282</v>
      </c>
      <c r="N82" s="373" t="s">
        <v>2733</v>
      </c>
    </row>
    <row r="83" spans="3:14">
      <c r="C83" s="349"/>
      <c r="D83" s="370" t="s">
        <v>2736</v>
      </c>
      <c r="E83" s="370" t="s">
        <v>2737</v>
      </c>
      <c r="F83" s="381"/>
      <c r="G83" s="381"/>
      <c r="H83" s="381"/>
      <c r="I83" s="381"/>
      <c r="J83" s="381">
        <v>720</v>
      </c>
      <c r="K83" s="381"/>
      <c r="L83" s="370" t="s">
        <v>2686</v>
      </c>
      <c r="M83" s="371" t="s">
        <v>282</v>
      </c>
      <c r="N83" s="373" t="s">
        <v>2738</v>
      </c>
    </row>
    <row r="84" spans="3:14">
      <c r="C84" s="349"/>
      <c r="D84" s="370" t="s">
        <v>2739</v>
      </c>
      <c r="E84" s="370" t="s">
        <v>2740</v>
      </c>
      <c r="F84" s="381"/>
      <c r="G84" s="381"/>
      <c r="H84" s="381"/>
      <c r="I84" s="381"/>
      <c r="J84" s="381">
        <v>700</v>
      </c>
      <c r="K84" s="381"/>
      <c r="L84" s="370" t="s">
        <v>2686</v>
      </c>
      <c r="M84" s="371" t="s">
        <v>282</v>
      </c>
      <c r="N84" s="373" t="s">
        <v>2738</v>
      </c>
    </row>
    <row r="85" spans="3:14">
      <c r="C85" s="349"/>
      <c r="D85" s="370" t="s">
        <v>2741</v>
      </c>
      <c r="E85" s="370" t="s">
        <v>2742</v>
      </c>
      <c r="F85" s="381"/>
      <c r="G85" s="381"/>
      <c r="H85" s="381"/>
      <c r="I85" s="381"/>
      <c r="J85" s="381">
        <v>740</v>
      </c>
      <c r="K85" s="381"/>
      <c r="L85" s="370" t="s">
        <v>2686</v>
      </c>
      <c r="M85" s="371" t="s">
        <v>282</v>
      </c>
      <c r="N85" s="373" t="s">
        <v>2738</v>
      </c>
    </row>
    <row r="86" spans="3:14">
      <c r="C86" s="349"/>
      <c r="D86" s="370" t="s">
        <v>2743</v>
      </c>
      <c r="E86" s="370" t="s">
        <v>2744</v>
      </c>
      <c r="F86" s="381"/>
      <c r="G86" s="381"/>
      <c r="H86" s="381"/>
      <c r="I86" s="381"/>
      <c r="J86" s="381">
        <v>820</v>
      </c>
      <c r="K86" s="381"/>
      <c r="L86" s="370" t="s">
        <v>2686</v>
      </c>
      <c r="M86" s="371" t="s">
        <v>282</v>
      </c>
      <c r="N86" s="373" t="s">
        <v>2745</v>
      </c>
    </row>
    <row r="87" spans="3:14">
      <c r="C87" s="349"/>
      <c r="D87" s="370" t="s">
        <v>2746</v>
      </c>
      <c r="E87" s="370" t="s">
        <v>2747</v>
      </c>
      <c r="F87" s="381"/>
      <c r="G87" s="381"/>
      <c r="H87" s="381"/>
      <c r="I87" s="381"/>
      <c r="J87" s="381">
        <v>840</v>
      </c>
      <c r="K87" s="381"/>
      <c r="L87" s="370" t="s">
        <v>2686</v>
      </c>
      <c r="M87" s="371" t="s">
        <v>282</v>
      </c>
      <c r="N87" s="373" t="s">
        <v>2748</v>
      </c>
    </row>
    <row r="88" spans="3:14">
      <c r="C88" s="349"/>
      <c r="D88" s="370" t="s">
        <v>2749</v>
      </c>
      <c r="E88" s="370" t="s">
        <v>2750</v>
      </c>
      <c r="F88" s="381"/>
      <c r="G88" s="381"/>
      <c r="H88" s="381"/>
      <c r="I88" s="381"/>
      <c r="J88" s="381">
        <v>810</v>
      </c>
      <c r="K88" s="381"/>
      <c r="L88" s="370" t="s">
        <v>2686</v>
      </c>
      <c r="M88" s="371" t="s">
        <v>282</v>
      </c>
      <c r="N88" s="373" t="s">
        <v>2748</v>
      </c>
    </row>
    <row r="89" spans="3:14">
      <c r="C89" s="349"/>
      <c r="D89" s="370" t="s">
        <v>2751</v>
      </c>
      <c r="E89" s="370" t="s">
        <v>2752</v>
      </c>
      <c r="F89" s="381"/>
      <c r="G89" s="381"/>
      <c r="H89" s="381"/>
      <c r="I89" s="381"/>
      <c r="J89" s="381">
        <v>800</v>
      </c>
      <c r="K89" s="381"/>
      <c r="L89" s="370" t="s">
        <v>2686</v>
      </c>
      <c r="M89" s="371" t="s">
        <v>282</v>
      </c>
      <c r="N89" s="373" t="s">
        <v>2753</v>
      </c>
    </row>
    <row r="90" spans="3:14">
      <c r="C90" s="349"/>
      <c r="D90" s="370" t="s">
        <v>2754</v>
      </c>
      <c r="E90" s="370" t="s">
        <v>2755</v>
      </c>
      <c r="F90" s="381"/>
      <c r="G90" s="381"/>
      <c r="H90" s="381"/>
      <c r="I90" s="381"/>
      <c r="J90" s="381">
        <v>770</v>
      </c>
      <c r="K90" s="381"/>
      <c r="L90" s="370" t="s">
        <v>2686</v>
      </c>
      <c r="M90" s="371" t="s">
        <v>282</v>
      </c>
      <c r="N90" s="373" t="s">
        <v>2753</v>
      </c>
    </row>
    <row r="91" spans="3:14">
      <c r="C91" s="349"/>
      <c r="D91" s="370" t="s">
        <v>2756</v>
      </c>
      <c r="E91" s="370" t="s">
        <v>2757</v>
      </c>
      <c r="F91" s="381"/>
      <c r="G91" s="381"/>
      <c r="H91" s="381"/>
      <c r="I91" s="381"/>
      <c r="J91" s="381">
        <v>750</v>
      </c>
      <c r="K91" s="381"/>
      <c r="L91" s="370" t="s">
        <v>2686</v>
      </c>
      <c r="M91" s="371" t="s">
        <v>282</v>
      </c>
      <c r="N91" s="373" t="s">
        <v>2753</v>
      </c>
    </row>
    <row r="92" spans="3:14">
      <c r="C92" s="349"/>
      <c r="D92" s="370" t="s">
        <v>2758</v>
      </c>
      <c r="E92" s="370" t="s">
        <v>2759</v>
      </c>
      <c r="F92" s="381"/>
      <c r="G92" s="381"/>
      <c r="H92" s="381"/>
      <c r="I92" s="381"/>
      <c r="J92" s="381">
        <v>880</v>
      </c>
      <c r="K92" s="381"/>
      <c r="L92" s="370" t="s">
        <v>2686</v>
      </c>
      <c r="M92" s="371" t="s">
        <v>282</v>
      </c>
      <c r="N92" s="373" t="s">
        <v>2753</v>
      </c>
    </row>
    <row r="93" spans="3:14">
      <c r="C93" s="349"/>
      <c r="D93" s="370" t="s">
        <v>2760</v>
      </c>
      <c r="E93" s="370" t="s">
        <v>2761</v>
      </c>
      <c r="F93" s="381"/>
      <c r="G93" s="381"/>
      <c r="H93" s="381"/>
      <c r="I93" s="381"/>
      <c r="J93" s="381">
        <v>810</v>
      </c>
      <c r="K93" s="381"/>
      <c r="L93" s="370" t="s">
        <v>2686</v>
      </c>
      <c r="M93" s="371" t="s">
        <v>282</v>
      </c>
      <c r="N93" s="373" t="s">
        <v>2762</v>
      </c>
    </row>
    <row r="94" spans="3:14">
      <c r="C94" s="349"/>
      <c r="D94" s="370" t="s">
        <v>2763</v>
      </c>
      <c r="E94" s="370" t="s">
        <v>2764</v>
      </c>
      <c r="F94" s="381"/>
      <c r="G94" s="381"/>
      <c r="H94" s="381"/>
      <c r="I94" s="381"/>
      <c r="J94" s="381">
        <v>820</v>
      </c>
      <c r="K94" s="381"/>
      <c r="L94" s="370" t="s">
        <v>2686</v>
      </c>
      <c r="M94" s="371" t="s">
        <v>282</v>
      </c>
      <c r="N94" s="373" t="s">
        <v>2765</v>
      </c>
    </row>
    <row r="95" spans="3:14">
      <c r="C95" s="349"/>
      <c r="D95" s="370" t="s">
        <v>2766</v>
      </c>
      <c r="E95" s="370" t="s">
        <v>2767</v>
      </c>
      <c r="F95" s="381"/>
      <c r="G95" s="381"/>
      <c r="H95" s="381"/>
      <c r="I95" s="381"/>
      <c r="J95" s="381">
        <v>840</v>
      </c>
      <c r="K95" s="381"/>
      <c r="L95" s="370" t="s">
        <v>2686</v>
      </c>
      <c r="M95" s="371" t="s">
        <v>282</v>
      </c>
      <c r="N95" s="373" t="s">
        <v>2765</v>
      </c>
    </row>
    <row r="96" spans="3:14">
      <c r="C96" s="349"/>
      <c r="D96" s="370" t="s">
        <v>2768</v>
      </c>
      <c r="E96" s="370" t="s">
        <v>2769</v>
      </c>
      <c r="F96" s="381"/>
      <c r="G96" s="381"/>
      <c r="H96" s="381"/>
      <c r="I96" s="381"/>
      <c r="J96" s="381">
        <v>830</v>
      </c>
      <c r="K96" s="381"/>
      <c r="L96" s="370" t="s">
        <v>2686</v>
      </c>
      <c r="M96" s="371" t="s">
        <v>282</v>
      </c>
      <c r="N96" s="373" t="s">
        <v>2762</v>
      </c>
    </row>
    <row r="97" spans="3:14">
      <c r="C97" s="349"/>
      <c r="D97" s="370" t="s">
        <v>2770</v>
      </c>
      <c r="E97" s="370" t="s">
        <v>2771</v>
      </c>
      <c r="F97" s="381"/>
      <c r="G97" s="381"/>
      <c r="H97" s="381"/>
      <c r="I97" s="381"/>
      <c r="J97" s="381">
        <v>840</v>
      </c>
      <c r="K97" s="381"/>
      <c r="L97" s="370" t="s">
        <v>2686</v>
      </c>
      <c r="M97" s="371" t="s">
        <v>282</v>
      </c>
      <c r="N97" s="373" t="s">
        <v>2762</v>
      </c>
    </row>
    <row r="98" spans="3:14">
      <c r="C98" s="349"/>
      <c r="D98" s="370" t="s">
        <v>2773</v>
      </c>
      <c r="E98" s="370" t="s">
        <v>2772</v>
      </c>
      <c r="F98" s="381"/>
      <c r="G98" s="381"/>
      <c r="H98" s="381"/>
      <c r="I98" s="381"/>
      <c r="J98" s="381">
        <v>820</v>
      </c>
      <c r="K98" s="381"/>
      <c r="L98" s="370" t="s">
        <v>2686</v>
      </c>
      <c r="M98" s="371" t="s">
        <v>282</v>
      </c>
      <c r="N98" s="373" t="s">
        <v>2762</v>
      </c>
    </row>
    <row r="99" spans="3:14">
      <c r="C99" s="349"/>
      <c r="D99" s="370" t="s">
        <v>2774</v>
      </c>
      <c r="E99" s="370" t="s">
        <v>2775</v>
      </c>
      <c r="F99" s="381"/>
      <c r="G99" s="381"/>
      <c r="H99" s="381"/>
      <c r="I99" s="381"/>
      <c r="J99" s="381">
        <v>780</v>
      </c>
      <c r="K99" s="381"/>
      <c r="L99" s="370" t="s">
        <v>2686</v>
      </c>
      <c r="M99" s="371" t="s">
        <v>282</v>
      </c>
      <c r="N99" s="373" t="s">
        <v>2762</v>
      </c>
    </row>
    <row r="100" spans="3:14">
      <c r="C100" s="349"/>
      <c r="D100" s="370" t="s">
        <v>2776</v>
      </c>
      <c r="E100" s="370" t="s">
        <v>2777</v>
      </c>
      <c r="F100" s="381"/>
      <c r="G100" s="381"/>
      <c r="H100" s="381"/>
      <c r="I100" s="381"/>
      <c r="J100" s="381">
        <v>820</v>
      </c>
      <c r="K100" s="381"/>
      <c r="L100" s="370" t="s">
        <v>2686</v>
      </c>
      <c r="M100" s="371" t="s">
        <v>282</v>
      </c>
      <c r="N100" s="373" t="s">
        <v>2762</v>
      </c>
    </row>
    <row r="101" spans="3:14">
      <c r="C101" s="349"/>
      <c r="D101" s="370" t="s">
        <v>2778</v>
      </c>
      <c r="E101" s="370" t="s">
        <v>2782</v>
      </c>
      <c r="F101" s="381"/>
      <c r="G101" s="381"/>
      <c r="H101" s="381"/>
      <c r="I101" s="381"/>
      <c r="J101" s="381">
        <v>760</v>
      </c>
      <c r="K101" s="381"/>
      <c r="L101" s="370" t="s">
        <v>2686</v>
      </c>
      <c r="M101" s="371" t="s">
        <v>282</v>
      </c>
      <c r="N101" s="373" t="s">
        <v>2783</v>
      </c>
    </row>
    <row r="102" spans="3:14">
      <c r="C102" s="349"/>
      <c r="D102" s="370" t="s">
        <v>2779</v>
      </c>
      <c r="E102" s="370" t="s">
        <v>2784</v>
      </c>
      <c r="F102" s="381"/>
      <c r="G102" s="381"/>
      <c r="H102" s="381"/>
      <c r="I102" s="381"/>
      <c r="J102" s="381">
        <v>900</v>
      </c>
      <c r="K102" s="381"/>
      <c r="L102" s="370" t="s">
        <v>2686</v>
      </c>
      <c r="M102" s="371" t="s">
        <v>282</v>
      </c>
      <c r="N102" s="373" t="s">
        <v>2785</v>
      </c>
    </row>
    <row r="103" spans="3:14">
      <c r="C103" s="349"/>
      <c r="D103" s="370" t="s">
        <v>2780</v>
      </c>
      <c r="E103" s="370" t="s">
        <v>2786</v>
      </c>
      <c r="F103" s="381"/>
      <c r="G103" s="381"/>
      <c r="H103" s="381"/>
      <c r="I103" s="381"/>
      <c r="J103" s="381">
        <v>850</v>
      </c>
      <c r="K103" s="381"/>
      <c r="L103" s="370" t="s">
        <v>2686</v>
      </c>
      <c r="M103" s="371" t="s">
        <v>282</v>
      </c>
      <c r="N103" s="373" t="s">
        <v>2785</v>
      </c>
    </row>
    <row r="104" spans="3:14">
      <c r="C104" s="349"/>
      <c r="D104" s="370" t="s">
        <v>2781</v>
      </c>
      <c r="E104" s="370" t="s">
        <v>2787</v>
      </c>
      <c r="F104" s="381"/>
      <c r="G104" s="381"/>
      <c r="H104" s="381"/>
      <c r="I104" s="381"/>
      <c r="J104" s="381">
        <v>820</v>
      </c>
      <c r="K104" s="381"/>
      <c r="L104" s="370" t="s">
        <v>2686</v>
      </c>
      <c r="M104" s="371" t="s">
        <v>282</v>
      </c>
      <c r="N104" s="373" t="s">
        <v>2788</v>
      </c>
    </row>
    <row r="105" spans="3:14">
      <c r="C105" s="349"/>
      <c r="D105" s="370" t="s">
        <v>2789</v>
      </c>
      <c r="E105" s="370" t="s">
        <v>2790</v>
      </c>
      <c r="F105" s="381"/>
      <c r="G105" s="381"/>
      <c r="H105" s="381"/>
      <c r="I105" s="381"/>
      <c r="J105" s="381">
        <v>840</v>
      </c>
      <c r="K105" s="381"/>
      <c r="L105" s="370" t="s">
        <v>2686</v>
      </c>
      <c r="M105" s="371" t="s">
        <v>282</v>
      </c>
      <c r="N105" s="373" t="s">
        <v>2788</v>
      </c>
    </row>
    <row r="106" spans="3:14">
      <c r="C106" s="349"/>
      <c r="D106" s="370" t="s">
        <v>2791</v>
      </c>
      <c r="E106" s="370" t="s">
        <v>2792</v>
      </c>
      <c r="F106" s="381"/>
      <c r="G106" s="381"/>
      <c r="H106" s="381"/>
      <c r="I106" s="381"/>
      <c r="J106" s="381">
        <v>850</v>
      </c>
      <c r="K106" s="381"/>
      <c r="L106" s="370" t="s">
        <v>2686</v>
      </c>
      <c r="M106" s="371" t="s">
        <v>282</v>
      </c>
      <c r="N106" s="373" t="s">
        <v>2793</v>
      </c>
    </row>
    <row r="107" spans="3:14">
      <c r="C107" s="349"/>
      <c r="D107" s="370" t="s">
        <v>2794</v>
      </c>
      <c r="E107" s="370" t="s">
        <v>2795</v>
      </c>
      <c r="F107" s="381"/>
      <c r="G107" s="381"/>
      <c r="H107" s="381"/>
      <c r="I107" s="381"/>
      <c r="J107" s="381">
        <v>840</v>
      </c>
      <c r="K107" s="381"/>
      <c r="L107" s="370" t="s">
        <v>2686</v>
      </c>
      <c r="M107" s="371" t="s">
        <v>282</v>
      </c>
      <c r="N107" s="373" t="s">
        <v>2793</v>
      </c>
    </row>
    <row r="108" spans="3:14">
      <c r="C108" s="349"/>
      <c r="D108" s="370" t="s">
        <v>2796</v>
      </c>
      <c r="E108" s="370" t="s">
        <v>2797</v>
      </c>
      <c r="F108" s="381"/>
      <c r="G108" s="381"/>
      <c r="H108" s="381"/>
      <c r="I108" s="381"/>
      <c r="J108" s="381"/>
      <c r="K108" s="381"/>
      <c r="L108" s="370" t="s">
        <v>2686</v>
      </c>
      <c r="M108" s="371" t="s">
        <v>282</v>
      </c>
      <c r="N108" s="373" t="s">
        <v>2687</v>
      </c>
    </row>
    <row r="109" spans="3:14">
      <c r="C109" s="349"/>
      <c r="D109" s="485" t="s">
        <v>4450</v>
      </c>
      <c r="E109" s="485" t="s">
        <v>4451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4452</v>
      </c>
      <c r="E111" s="571" t="s">
        <v>4453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4454</v>
      </c>
      <c r="E113" s="485" t="s">
        <v>4455</v>
      </c>
    </row>
    <row r="114" spans="4:5">
      <c r="E114" s="485" t="s">
        <v>4456</v>
      </c>
    </row>
    <row r="115" spans="4:5">
      <c r="E115" s="485" t="s">
        <v>4457</v>
      </c>
    </row>
    <row r="116" spans="4:5">
      <c r="E116" s="485" t="s">
        <v>4458</v>
      </c>
    </row>
    <row r="117" spans="4:5">
      <c r="E117" s="485" t="s">
        <v>4459</v>
      </c>
    </row>
    <row r="118" spans="4:5">
      <c r="E118" s="485" t="s">
        <v>4460</v>
      </c>
    </row>
    <row r="119" spans="4:5">
      <c r="E119" s="485" t="s">
        <v>4461</v>
      </c>
    </row>
    <row r="120" spans="4:5">
      <c r="E120" s="485" t="s">
        <v>4462</v>
      </c>
    </row>
    <row r="121" spans="4:5">
      <c r="E121" s="485" t="s">
        <v>4463</v>
      </c>
    </row>
    <row r="122" spans="4:5">
      <c r="E122" s="485" t="s">
        <v>4464</v>
      </c>
    </row>
    <row r="123" spans="4:5">
      <c r="E123" s="485" t="s">
        <v>4465</v>
      </c>
    </row>
    <row r="124" spans="4:5">
      <c r="E124" s="485" t="s">
        <v>4466</v>
      </c>
    </row>
    <row r="125" spans="4:5">
      <c r="E125" s="485" t="s">
        <v>4467</v>
      </c>
    </row>
    <row r="126" spans="4:5">
      <c r="E126" s="485" t="s">
        <v>4468</v>
      </c>
    </row>
    <row r="127" spans="4:5">
      <c r="E127" s="485" t="s">
        <v>4469</v>
      </c>
    </row>
    <row r="128" spans="4:5">
      <c r="E128" s="485" t="s">
        <v>4470</v>
      </c>
    </row>
    <row r="129" spans="4:5">
      <c r="E129" s="485" t="s">
        <v>4471</v>
      </c>
    </row>
    <row r="131" spans="4:5">
      <c r="D131" s="484" t="s">
        <v>4472</v>
      </c>
      <c r="E131" s="485" t="s">
        <v>4473</v>
      </c>
    </row>
    <row r="132" spans="4:5">
      <c r="E132" s="485" t="s">
        <v>4474</v>
      </c>
    </row>
    <row r="133" spans="4:5">
      <c r="E133" s="485" t="s">
        <v>4475</v>
      </c>
    </row>
    <row r="134" spans="4:5">
      <c r="E134" s="485" t="s">
        <v>4476</v>
      </c>
    </row>
    <row r="135" spans="4:5">
      <c r="E135" s="485" t="s">
        <v>4477</v>
      </c>
    </row>
    <row r="136" spans="4:5">
      <c r="E136" s="485" t="s">
        <v>4478</v>
      </c>
    </row>
    <row r="137" spans="4:5">
      <c r="E137" s="485" t="s">
        <v>4479</v>
      </c>
    </row>
    <row r="138" spans="4:5">
      <c r="E138" s="485" t="s">
        <v>4480</v>
      </c>
    </row>
    <row r="139" spans="4:5">
      <c r="E139" s="485" t="s">
        <v>4481</v>
      </c>
    </row>
    <row r="140" spans="4:5">
      <c r="E140" s="485" t="s">
        <v>4482</v>
      </c>
    </row>
    <row r="141" spans="4:5">
      <c r="E141" s="485" t="s">
        <v>4483</v>
      </c>
    </row>
    <row r="142" spans="4:5">
      <c r="E142" s="485" t="s">
        <v>4484</v>
      </c>
    </row>
    <row r="143" spans="4:5">
      <c r="E143" s="485" t="s">
        <v>4485</v>
      </c>
    </row>
    <row r="144" spans="4:5">
      <c r="E144" s="485" t="s">
        <v>4486</v>
      </c>
    </row>
    <row r="145" spans="4:12">
      <c r="E145" s="485" t="s">
        <v>4487</v>
      </c>
    </row>
    <row r="146" spans="4:12">
      <c r="E146" s="485" t="s">
        <v>4488</v>
      </c>
    </row>
    <row r="148" spans="4:12" ht="15">
      <c r="D148" s="484" t="s">
        <v>4489</v>
      </c>
      <c r="E148" s="485" t="s">
        <v>4490</v>
      </c>
      <c r="L148" s="485" t="s">
        <v>4493</v>
      </c>
    </row>
    <row r="149" spans="4:12">
      <c r="E149" s="485" t="s">
        <v>4491</v>
      </c>
    </row>
    <row r="150" spans="4:12">
      <c r="E150" s="485" t="s">
        <v>4492</v>
      </c>
    </row>
    <row r="151" spans="4:12">
      <c r="E151" s="485" t="s">
        <v>4494</v>
      </c>
    </row>
    <row r="152" spans="4:12">
      <c r="E152" s="485" t="s">
        <v>4495</v>
      </c>
    </row>
    <row r="153" spans="4:12">
      <c r="E153" s="485" t="s">
        <v>4496</v>
      </c>
    </row>
    <row r="154" spans="4:12">
      <c r="E154" s="485" t="s">
        <v>4497</v>
      </c>
    </row>
    <row r="155" spans="4:12">
      <c r="E155" s="485" t="s">
        <v>4498</v>
      </c>
    </row>
    <row r="156" spans="4:12">
      <c r="E156" s="485" t="s">
        <v>4499</v>
      </c>
    </row>
    <row r="157" spans="4:12">
      <c r="E157" s="485" t="s">
        <v>4500</v>
      </c>
    </row>
    <row r="158" spans="4:12">
      <c r="E158" s="485" t="s">
        <v>4501</v>
      </c>
    </row>
    <row r="159" spans="4:12">
      <c r="E159" s="485" t="s">
        <v>4502</v>
      </c>
    </row>
    <row r="160" spans="4:12">
      <c r="E160" s="485" t="s">
        <v>4503</v>
      </c>
    </row>
    <row r="162" spans="1:14" ht="15">
      <c r="A162" s="344">
        <v>5</v>
      </c>
      <c r="B162" s="230" t="s">
        <v>757</v>
      </c>
      <c r="C162" s="349"/>
      <c r="D162" s="572" t="s">
        <v>4504</v>
      </c>
      <c r="E162" s="401" t="s">
        <v>2991</v>
      </c>
      <c r="F162" s="380">
        <v>1</v>
      </c>
      <c r="G162" s="380">
        <v>5423</v>
      </c>
      <c r="H162" s="380" t="s">
        <v>2809</v>
      </c>
      <c r="I162" s="380">
        <v>2.8</v>
      </c>
      <c r="J162" s="387" t="s">
        <v>2820</v>
      </c>
      <c r="K162" s="387"/>
      <c r="L162" s="370" t="s">
        <v>2686</v>
      </c>
      <c r="M162" s="371" t="s">
        <v>282</v>
      </c>
      <c r="N162" s="373" t="s">
        <v>2685</v>
      </c>
    </row>
    <row r="163" spans="1:14">
      <c r="C163" s="349"/>
      <c r="E163" s="402" t="s">
        <v>2992</v>
      </c>
      <c r="F163" s="381">
        <v>1</v>
      </c>
      <c r="G163" s="381">
        <v>4645</v>
      </c>
      <c r="H163" s="378" t="s">
        <v>2809</v>
      </c>
      <c r="I163" s="378">
        <v>2.7</v>
      </c>
      <c r="J163" s="378"/>
      <c r="K163" s="378"/>
      <c r="L163" s="370" t="s">
        <v>2686</v>
      </c>
      <c r="M163" s="371" t="s">
        <v>282</v>
      </c>
      <c r="N163" s="373" t="s">
        <v>2685</v>
      </c>
    </row>
    <row r="164" spans="1:14">
      <c r="C164" s="349"/>
      <c r="E164" s="402" t="s">
        <v>2993</v>
      </c>
      <c r="F164" s="381">
        <v>1</v>
      </c>
      <c r="G164" s="381">
        <v>6237</v>
      </c>
      <c r="H164" s="378" t="s">
        <v>2809</v>
      </c>
      <c r="I164" s="381">
        <v>2.8</v>
      </c>
      <c r="J164" s="381"/>
      <c r="K164" s="381"/>
      <c r="L164" s="370" t="s">
        <v>2686</v>
      </c>
      <c r="M164" s="371" t="s">
        <v>282</v>
      </c>
      <c r="N164" s="373" t="s">
        <v>2685</v>
      </c>
    </row>
    <row r="165" spans="1:14">
      <c r="C165" s="349"/>
      <c r="E165" s="400" t="s">
        <v>2994</v>
      </c>
      <c r="F165" s="381">
        <v>1</v>
      </c>
      <c r="G165" s="381">
        <v>6892</v>
      </c>
      <c r="H165" s="378" t="s">
        <v>2809</v>
      </c>
      <c r="I165" s="381">
        <v>2.9</v>
      </c>
      <c r="J165" s="381"/>
      <c r="K165" s="381"/>
      <c r="L165" s="370" t="s">
        <v>2686</v>
      </c>
      <c r="M165" s="371" t="s">
        <v>282</v>
      </c>
      <c r="N165" s="373" t="s">
        <v>2685</v>
      </c>
    </row>
    <row r="166" spans="1:14">
      <c r="C166" s="349"/>
      <c r="E166" s="400" t="s">
        <v>2681</v>
      </c>
      <c r="F166" s="381">
        <v>1</v>
      </c>
      <c r="G166" s="381">
        <v>6045</v>
      </c>
      <c r="H166" s="378" t="s">
        <v>2809</v>
      </c>
      <c r="I166" s="381">
        <v>3.4</v>
      </c>
      <c r="J166" s="381"/>
      <c r="K166" s="381"/>
      <c r="L166" s="370" t="s">
        <v>2686</v>
      </c>
      <c r="M166" s="371" t="s">
        <v>282</v>
      </c>
      <c r="N166" s="373" t="s">
        <v>2685</v>
      </c>
    </row>
    <row r="167" spans="1:14">
      <c r="C167" s="349"/>
      <c r="E167" s="377" t="s">
        <v>2682</v>
      </c>
      <c r="F167" s="381">
        <v>1</v>
      </c>
      <c r="G167" s="381">
        <v>7245</v>
      </c>
      <c r="H167" s="378" t="s">
        <v>2809</v>
      </c>
      <c r="I167" s="381">
        <v>3.2</v>
      </c>
      <c r="J167" s="381"/>
      <c r="K167" s="381"/>
      <c r="L167" s="370" t="s">
        <v>2686</v>
      </c>
      <c r="M167" s="371" t="s">
        <v>282</v>
      </c>
      <c r="N167" s="373" t="s">
        <v>2685</v>
      </c>
    </row>
    <row r="168" spans="1:14">
      <c r="C168" s="349"/>
      <c r="E168" s="377" t="s">
        <v>2683</v>
      </c>
      <c r="F168" s="381">
        <v>1</v>
      </c>
      <c r="G168" s="381">
        <v>7438</v>
      </c>
      <c r="H168" s="378" t="s">
        <v>2809</v>
      </c>
      <c r="I168" s="381">
        <v>3.6</v>
      </c>
      <c r="J168" s="381"/>
      <c r="K168" s="381"/>
      <c r="L168" s="370" t="s">
        <v>2686</v>
      </c>
      <c r="M168" s="371" t="s">
        <v>282</v>
      </c>
      <c r="N168" s="373" t="s">
        <v>2685</v>
      </c>
    </row>
    <row r="169" spans="1:14">
      <c r="C169" s="349"/>
      <c r="E169" s="377" t="s">
        <v>2684</v>
      </c>
      <c r="F169" s="381">
        <v>1</v>
      </c>
      <c r="G169" s="381">
        <v>8107</v>
      </c>
      <c r="H169" s="378" t="s">
        <v>2809</v>
      </c>
      <c r="I169" s="381">
        <v>3.1</v>
      </c>
      <c r="J169" s="381"/>
      <c r="K169" s="381"/>
      <c r="L169" s="370" t="s">
        <v>2686</v>
      </c>
      <c r="M169" s="371" t="s">
        <v>282</v>
      </c>
      <c r="N169" s="373" t="s">
        <v>2685</v>
      </c>
    </row>
    <row r="171" spans="1:14">
      <c r="D171" s="485" t="s">
        <v>4580</v>
      </c>
      <c r="E171" s="485" t="s">
        <v>4581</v>
      </c>
    </row>
    <row r="172" spans="1:14">
      <c r="E172" s="485" t="s">
        <v>4582</v>
      </c>
    </row>
    <row r="173" spans="1:14">
      <c r="E173" s="485" t="s">
        <v>4584</v>
      </c>
    </row>
    <row r="174" spans="1:14">
      <c r="E174" s="485" t="s">
        <v>4585</v>
      </c>
    </row>
    <row r="175" spans="1:14">
      <c r="E175" s="485" t="s">
        <v>4586</v>
      </c>
    </row>
    <row r="176" spans="1:14">
      <c r="E176" s="485" t="s">
        <v>4587</v>
      </c>
    </row>
    <row r="177" spans="5:5">
      <c r="E177" s="485" t="s">
        <v>4588</v>
      </c>
    </row>
    <row r="178" spans="5:5">
      <c r="E178" s="485" t="s">
        <v>4589</v>
      </c>
    </row>
    <row r="179" spans="5:5">
      <c r="E179" s="485" t="s">
        <v>4583</v>
      </c>
    </row>
    <row r="180" spans="5:5">
      <c r="E180" s="485" t="s">
        <v>4590</v>
      </c>
    </row>
    <row r="181" spans="5:5">
      <c r="E181" s="485" t="s">
        <v>4591</v>
      </c>
    </row>
    <row r="182" spans="5:5">
      <c r="E182" s="485" t="s">
        <v>4592</v>
      </c>
    </row>
    <row r="183" spans="5:5">
      <c r="E183" s="485" t="s">
        <v>4593</v>
      </c>
    </row>
    <row r="184" spans="5:5">
      <c r="E184" s="485" t="s">
        <v>4594</v>
      </c>
    </row>
    <row r="185" spans="5:5">
      <c r="E185" s="485" t="s">
        <v>4595</v>
      </c>
    </row>
    <row r="186" spans="5:5">
      <c r="E186" s="485" t="s">
        <v>4596</v>
      </c>
    </row>
    <row r="187" spans="5:5">
      <c r="E187" s="485" t="s">
        <v>4597</v>
      </c>
    </row>
    <row r="188" spans="5:5">
      <c r="E188" s="485" t="s">
        <v>4598</v>
      </c>
    </row>
    <row r="189" spans="5:5">
      <c r="E189" s="485" t="s">
        <v>4599</v>
      </c>
    </row>
    <row r="190" spans="5:5">
      <c r="E190" s="485" t="s">
        <v>4600</v>
      </c>
    </row>
    <row r="191" spans="5:5">
      <c r="E191" s="485" t="s">
        <v>4601</v>
      </c>
    </row>
    <row r="192" spans="5:5">
      <c r="E192" s="485" t="s">
        <v>4602</v>
      </c>
    </row>
    <row r="193" spans="1:18">
      <c r="E193" s="485" t="s">
        <v>4603</v>
      </c>
    </row>
    <row r="194" spans="1:18">
      <c r="E194" s="485" t="s">
        <v>4606</v>
      </c>
    </row>
    <row r="195" spans="1:18">
      <c r="E195" s="485" t="s">
        <v>4604</v>
      </c>
    </row>
    <row r="196" spans="1:18">
      <c r="E196" s="485" t="s">
        <v>4605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2534</v>
      </c>
      <c r="D199" s="393" t="s">
        <v>2533</v>
      </c>
      <c r="E199" s="408" t="s">
        <v>2532</v>
      </c>
      <c r="F199" s="397">
        <v>1</v>
      </c>
      <c r="G199" s="397">
        <v>4973</v>
      </c>
      <c r="H199" s="380" t="s">
        <v>2809</v>
      </c>
      <c r="I199" s="380">
        <v>3</v>
      </c>
      <c r="J199" s="387" t="s">
        <v>2827</v>
      </c>
      <c r="K199" s="387"/>
      <c r="L199" s="344" t="s">
        <v>2420</v>
      </c>
      <c r="M199" s="345" t="s">
        <v>282</v>
      </c>
      <c r="N199" s="396" t="s">
        <v>2979</v>
      </c>
      <c r="O199" s="3"/>
      <c r="P199" s="1"/>
      <c r="Q199" s="3"/>
      <c r="R199" s="1"/>
    </row>
    <row r="200" spans="1:18" ht="15">
      <c r="E200" s="404" t="s">
        <v>2531</v>
      </c>
      <c r="F200" s="397">
        <v>1</v>
      </c>
      <c r="G200" s="397">
        <v>5005</v>
      </c>
      <c r="H200" s="380" t="s">
        <v>2809</v>
      </c>
      <c r="I200" s="380">
        <v>3.1</v>
      </c>
      <c r="J200" s="387" t="s">
        <v>2826</v>
      </c>
      <c r="K200" s="387"/>
      <c r="L200" s="344" t="s">
        <v>2420</v>
      </c>
      <c r="M200" s="345" t="s">
        <v>282</v>
      </c>
      <c r="N200" s="403" t="s">
        <v>2968</v>
      </c>
      <c r="O200" s="3"/>
      <c r="P200" s="1"/>
      <c r="Q200" s="3"/>
      <c r="R200" s="1"/>
    </row>
    <row r="201" spans="1:18" ht="15">
      <c r="E201" s="405" t="s">
        <v>2530</v>
      </c>
      <c r="F201" s="379">
        <v>1</v>
      </c>
      <c r="G201" s="379">
        <v>5268</v>
      </c>
      <c r="H201" s="378" t="s">
        <v>2809</v>
      </c>
      <c r="I201" s="379">
        <v>2.9</v>
      </c>
      <c r="L201" s="344" t="s">
        <v>2420</v>
      </c>
      <c r="M201" s="345" t="s">
        <v>282</v>
      </c>
      <c r="N201" s="403" t="s">
        <v>2979</v>
      </c>
      <c r="O201" s="3"/>
      <c r="P201" s="1"/>
      <c r="Q201" s="3"/>
      <c r="R201" s="1"/>
    </row>
    <row r="202" spans="1:18" ht="15">
      <c r="E202" s="405" t="s">
        <v>2529</v>
      </c>
      <c r="F202" s="379">
        <v>1</v>
      </c>
      <c r="G202" s="379">
        <v>5095</v>
      </c>
      <c r="H202" s="378" t="s">
        <v>2809</v>
      </c>
      <c r="I202" s="379">
        <v>3</v>
      </c>
      <c r="L202" s="344" t="s">
        <v>2420</v>
      </c>
      <c r="M202" s="345" t="s">
        <v>282</v>
      </c>
      <c r="O202" s="3"/>
      <c r="P202" s="2"/>
      <c r="Q202" s="3"/>
      <c r="R202" s="1"/>
    </row>
    <row r="203" spans="1:18" ht="15">
      <c r="E203" s="344" t="s">
        <v>2528</v>
      </c>
      <c r="L203" s="344" t="s">
        <v>2420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2527</v>
      </c>
      <c r="L204" s="344" t="s">
        <v>2420</v>
      </c>
      <c r="M204" s="345" t="s">
        <v>282</v>
      </c>
      <c r="O204" s="3"/>
      <c r="P204" s="1"/>
      <c r="Q204" s="3"/>
      <c r="R204" s="1"/>
    </row>
    <row r="205" spans="1:18">
      <c r="E205" s="344" t="s">
        <v>2526</v>
      </c>
      <c r="L205" s="344" t="s">
        <v>2420</v>
      </c>
      <c r="M205" s="345" t="s">
        <v>282</v>
      </c>
    </row>
    <row r="206" spans="1:18">
      <c r="E206" s="344" t="s">
        <v>2525</v>
      </c>
      <c r="L206" s="344" t="s">
        <v>2420</v>
      </c>
      <c r="M206" s="345" t="s">
        <v>282</v>
      </c>
    </row>
    <row r="207" spans="1:18" ht="15">
      <c r="E207" s="344" t="s">
        <v>2524</v>
      </c>
      <c r="L207" s="344" t="s">
        <v>2420</v>
      </c>
      <c r="M207" s="345" t="s">
        <v>282</v>
      </c>
      <c r="P207" s="352" t="s">
        <v>2605</v>
      </c>
      <c r="R207" s="358" t="s">
        <v>2606</v>
      </c>
    </row>
    <row r="208" spans="1:18" ht="15">
      <c r="E208" s="344" t="s">
        <v>2523</v>
      </c>
      <c r="L208" s="344" t="s">
        <v>2420</v>
      </c>
      <c r="M208" s="345" t="s">
        <v>282</v>
      </c>
      <c r="P208" s="357" t="s">
        <v>2607</v>
      </c>
      <c r="R208" s="356" t="s">
        <v>2608</v>
      </c>
    </row>
    <row r="209" spans="1:18" ht="15">
      <c r="P209" s="359" t="s">
        <v>2610</v>
      </c>
      <c r="R209" s="360" t="s">
        <v>2609</v>
      </c>
    </row>
    <row r="210" spans="1:18" ht="15">
      <c r="P210" s="359"/>
      <c r="R210" s="360"/>
    </row>
    <row r="211" spans="1:18" ht="15">
      <c r="L211" s="344" t="s">
        <v>2420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2522</v>
      </c>
      <c r="E212" s="386" t="s">
        <v>2521</v>
      </c>
      <c r="F212" s="379">
        <v>3</v>
      </c>
      <c r="G212" s="379">
        <v>20395</v>
      </c>
      <c r="H212" s="378" t="s">
        <v>2810</v>
      </c>
      <c r="I212" s="378">
        <v>3.3</v>
      </c>
      <c r="J212" s="388" t="s">
        <v>2828</v>
      </c>
      <c r="K212" s="388"/>
      <c r="L212" s="344" t="s">
        <v>2420</v>
      </c>
      <c r="M212" s="345" t="s">
        <v>282</v>
      </c>
      <c r="P212" s="1"/>
      <c r="R212" s="1"/>
    </row>
    <row r="213" spans="1:18" ht="15">
      <c r="E213" s="386" t="s">
        <v>2520</v>
      </c>
      <c r="F213" s="379">
        <v>4</v>
      </c>
      <c r="G213" s="379">
        <v>28627</v>
      </c>
      <c r="H213" s="378" t="s">
        <v>2810</v>
      </c>
      <c r="I213" s="378">
        <v>3.4</v>
      </c>
      <c r="J213" s="388" t="s">
        <v>2829</v>
      </c>
      <c r="K213" s="388"/>
      <c r="L213" s="344" t="s">
        <v>2420</v>
      </c>
      <c r="M213" s="345" t="s">
        <v>282</v>
      </c>
      <c r="P213" s="1"/>
    </row>
    <row r="214" spans="1:18" ht="15">
      <c r="E214" s="386" t="s">
        <v>2519</v>
      </c>
      <c r="F214" s="379">
        <v>3</v>
      </c>
      <c r="G214" s="379">
        <v>24003</v>
      </c>
      <c r="H214" s="378" t="s">
        <v>2810</v>
      </c>
      <c r="I214" s="378">
        <v>3.3</v>
      </c>
      <c r="J214" s="388" t="s">
        <v>2830</v>
      </c>
      <c r="K214" s="388"/>
      <c r="L214" s="344" t="s">
        <v>2420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75" t="s">
        <v>2518</v>
      </c>
      <c r="E215" s="408" t="s">
        <v>2977</v>
      </c>
      <c r="F215" s="398">
        <v>1</v>
      </c>
      <c r="G215" s="398">
        <v>5545</v>
      </c>
      <c r="H215" s="380" t="s">
        <v>2809</v>
      </c>
      <c r="I215" s="380">
        <v>3.4</v>
      </c>
      <c r="J215" s="387" t="s">
        <v>2833</v>
      </c>
      <c r="K215" s="387"/>
      <c r="L215" s="344" t="s">
        <v>2420</v>
      </c>
      <c r="M215" s="345" t="s">
        <v>282</v>
      </c>
      <c r="N215" s="394" t="s">
        <v>2978</v>
      </c>
      <c r="P215" s="1"/>
    </row>
    <row r="216" spans="1:18">
      <c r="E216" s="395" t="s">
        <v>2517</v>
      </c>
      <c r="F216" s="379">
        <v>1</v>
      </c>
      <c r="G216" s="379">
        <v>4932</v>
      </c>
      <c r="H216" s="378" t="s">
        <v>2809</v>
      </c>
      <c r="I216" s="378">
        <v>3.2</v>
      </c>
      <c r="J216" s="388" t="s">
        <v>2834</v>
      </c>
      <c r="K216" s="388"/>
      <c r="L216" s="344" t="s">
        <v>2420</v>
      </c>
      <c r="M216" s="345" t="s">
        <v>282</v>
      </c>
    </row>
    <row r="217" spans="1:18">
      <c r="E217" s="377" t="s">
        <v>2516</v>
      </c>
      <c r="F217" s="379">
        <v>1</v>
      </c>
      <c r="G217" s="379">
        <v>5380</v>
      </c>
      <c r="H217" s="378" t="s">
        <v>2809</v>
      </c>
      <c r="I217" s="378">
        <v>3.9</v>
      </c>
      <c r="J217" s="388" t="s">
        <v>2833</v>
      </c>
      <c r="K217" s="388"/>
      <c r="L217" s="344" t="s">
        <v>2420</v>
      </c>
      <c r="M217" s="345" t="s">
        <v>282</v>
      </c>
    </row>
    <row r="218" spans="1:18">
      <c r="E218" s="385" t="s">
        <v>2515</v>
      </c>
      <c r="F218" s="379">
        <v>1</v>
      </c>
      <c r="G218" s="379">
        <v>5121</v>
      </c>
      <c r="H218" s="378" t="s">
        <v>2809</v>
      </c>
      <c r="I218" s="379">
        <v>3</v>
      </c>
      <c r="J218" s="388" t="s">
        <v>2837</v>
      </c>
      <c r="K218" s="388"/>
      <c r="L218" s="344" t="s">
        <v>2420</v>
      </c>
      <c r="M218" s="345" t="s">
        <v>282</v>
      </c>
    </row>
    <row r="219" spans="1:18">
      <c r="E219" s="412" t="s">
        <v>2514</v>
      </c>
      <c r="F219" s="413">
        <v>1</v>
      </c>
      <c r="G219" s="413">
        <v>5239</v>
      </c>
      <c r="H219" s="410" t="s">
        <v>2809</v>
      </c>
      <c r="I219" s="413">
        <v>2.9</v>
      </c>
      <c r="J219" s="411" t="s">
        <v>2828</v>
      </c>
      <c r="K219" s="411"/>
      <c r="L219" s="344" t="s">
        <v>2420</v>
      </c>
      <c r="M219" s="374" t="s">
        <v>297</v>
      </c>
      <c r="N219" s="376" t="s">
        <v>2808</v>
      </c>
    </row>
    <row r="220" spans="1:18">
      <c r="E220" s="382" t="s">
        <v>2513</v>
      </c>
      <c r="F220" s="409">
        <v>1</v>
      </c>
      <c r="G220" s="409">
        <v>5002</v>
      </c>
      <c r="H220" s="410" t="s">
        <v>2809</v>
      </c>
      <c r="I220" s="409">
        <v>2.7</v>
      </c>
      <c r="J220" s="411" t="s">
        <v>2831</v>
      </c>
      <c r="K220" s="411"/>
      <c r="L220" s="344" t="s">
        <v>2420</v>
      </c>
      <c r="M220" s="374" t="s">
        <v>297</v>
      </c>
      <c r="N220" s="376" t="s">
        <v>2808</v>
      </c>
    </row>
    <row r="221" spans="1:18">
      <c r="D221" s="386" t="s">
        <v>2839</v>
      </c>
      <c r="E221" s="386" t="s">
        <v>2838</v>
      </c>
      <c r="H221" s="378"/>
      <c r="J221" s="388"/>
      <c r="K221" s="388"/>
      <c r="M221" s="374"/>
      <c r="N221" s="376"/>
    </row>
    <row r="222" spans="1:18">
      <c r="D222" s="386" t="s">
        <v>2841</v>
      </c>
      <c r="E222" s="386" t="s">
        <v>2840</v>
      </c>
      <c r="H222" s="378"/>
      <c r="J222" s="388"/>
      <c r="K222" s="388"/>
      <c r="M222" s="374"/>
      <c r="N222" s="376"/>
    </row>
    <row r="223" spans="1:18">
      <c r="D223" s="386" t="s">
        <v>2842</v>
      </c>
      <c r="E223" s="386" t="s">
        <v>2849</v>
      </c>
      <c r="H223" s="378"/>
      <c r="J223" s="388" t="s">
        <v>2831</v>
      </c>
      <c r="K223" s="388"/>
      <c r="M223" s="374"/>
      <c r="N223" s="376"/>
    </row>
    <row r="224" spans="1:18">
      <c r="D224" s="386" t="s">
        <v>2843</v>
      </c>
      <c r="E224" s="386" t="s">
        <v>2850</v>
      </c>
      <c r="H224" s="378"/>
      <c r="J224" s="388" t="s">
        <v>2851</v>
      </c>
      <c r="K224" s="388"/>
      <c r="M224" s="374"/>
      <c r="N224" s="376"/>
    </row>
    <row r="225" spans="4:14">
      <c r="D225" s="386" t="s">
        <v>2844</v>
      </c>
      <c r="E225" s="386" t="s">
        <v>2852</v>
      </c>
      <c r="H225" s="378"/>
      <c r="J225" s="388" t="s">
        <v>2830</v>
      </c>
      <c r="K225" s="388"/>
      <c r="M225" s="374"/>
      <c r="N225" s="376"/>
    </row>
    <row r="226" spans="4:14">
      <c r="D226" s="386" t="s">
        <v>2845</v>
      </c>
      <c r="E226" s="386" t="s">
        <v>2853</v>
      </c>
      <c r="H226" s="378"/>
      <c r="J226" s="388" t="s">
        <v>2820</v>
      </c>
      <c r="K226" s="388"/>
      <c r="M226" s="374"/>
      <c r="N226" s="376"/>
    </row>
    <row r="227" spans="4:14">
      <c r="D227" s="386" t="s">
        <v>2846</v>
      </c>
      <c r="E227" s="386" t="s">
        <v>2854</v>
      </c>
      <c r="H227" s="378"/>
      <c r="J227" s="388" t="s">
        <v>2824</v>
      </c>
      <c r="K227" s="388"/>
      <c r="M227" s="374"/>
      <c r="N227" s="376"/>
    </row>
    <row r="228" spans="4:14">
      <c r="D228" s="386" t="s">
        <v>2847</v>
      </c>
      <c r="E228" s="386" t="s">
        <v>2856</v>
      </c>
      <c r="H228" s="378"/>
      <c r="J228" s="388" t="s">
        <v>2830</v>
      </c>
      <c r="K228" s="388"/>
      <c r="M228" s="374"/>
      <c r="N228" s="376"/>
    </row>
    <row r="229" spans="4:14">
      <c r="D229" s="386" t="s">
        <v>2848</v>
      </c>
      <c r="E229" s="386" t="s">
        <v>2855</v>
      </c>
      <c r="H229" s="378"/>
      <c r="J229" s="388" t="s">
        <v>2824</v>
      </c>
      <c r="K229" s="388"/>
      <c r="M229" s="374"/>
      <c r="N229" s="376"/>
    </row>
    <row r="230" spans="4:14">
      <c r="D230" s="386" t="s">
        <v>2857</v>
      </c>
      <c r="E230" s="386" t="s">
        <v>2862</v>
      </c>
      <c r="H230" s="378"/>
      <c r="J230" s="388"/>
      <c r="K230" s="388"/>
      <c r="M230" s="374"/>
      <c r="N230" s="376"/>
    </row>
    <row r="231" spans="4:14">
      <c r="D231" s="386" t="s">
        <v>2858</v>
      </c>
      <c r="E231" s="386" t="s">
        <v>2863</v>
      </c>
      <c r="H231" s="378"/>
      <c r="J231" s="388"/>
      <c r="K231" s="388"/>
      <c r="M231" s="374"/>
      <c r="N231" s="376"/>
    </row>
    <row r="232" spans="4:14">
      <c r="D232" s="386" t="s">
        <v>2859</v>
      </c>
      <c r="E232" s="386" t="s">
        <v>2864</v>
      </c>
      <c r="H232" s="378"/>
      <c r="J232" s="388"/>
      <c r="K232" s="388"/>
      <c r="M232" s="374"/>
      <c r="N232" s="376"/>
    </row>
    <row r="233" spans="4:14">
      <c r="D233" s="386" t="s">
        <v>2860</v>
      </c>
      <c r="E233" s="386" t="s">
        <v>2866</v>
      </c>
      <c r="H233" s="378"/>
      <c r="J233" s="388"/>
      <c r="K233" s="388"/>
      <c r="M233" s="374"/>
      <c r="N233" s="376"/>
    </row>
    <row r="234" spans="4:14">
      <c r="D234" s="386" t="s">
        <v>2861</v>
      </c>
      <c r="E234" s="386" t="s">
        <v>2865</v>
      </c>
      <c r="H234" s="378"/>
      <c r="J234" s="388"/>
      <c r="K234" s="388"/>
      <c r="M234" s="374"/>
      <c r="N234" s="376"/>
    </row>
    <row r="235" spans="4:14">
      <c r="D235" s="386" t="s">
        <v>2867</v>
      </c>
      <c r="E235" s="386" t="s">
        <v>2877</v>
      </c>
      <c r="H235" s="378"/>
      <c r="J235" s="388" t="s">
        <v>2820</v>
      </c>
      <c r="K235" s="388"/>
      <c r="M235" s="374"/>
      <c r="N235" s="376"/>
    </row>
    <row r="236" spans="4:14">
      <c r="D236" s="386" t="s">
        <v>2869</v>
      </c>
      <c r="E236" s="386" t="s">
        <v>2878</v>
      </c>
      <c r="H236" s="378"/>
      <c r="J236" s="388" t="s">
        <v>2826</v>
      </c>
      <c r="K236" s="388"/>
      <c r="M236" s="374"/>
      <c r="N236" s="376"/>
    </row>
    <row r="237" spans="4:14">
      <c r="D237" s="386" t="s">
        <v>2868</v>
      </c>
      <c r="E237" s="386" t="s">
        <v>2880</v>
      </c>
      <c r="H237" s="378"/>
      <c r="J237" s="388" t="s">
        <v>2819</v>
      </c>
      <c r="K237" s="388"/>
      <c r="M237" s="374"/>
      <c r="N237" s="376"/>
    </row>
    <row r="238" spans="4:14">
      <c r="D238" s="386" t="s">
        <v>2870</v>
      </c>
      <c r="E238" s="386" t="s">
        <v>2879</v>
      </c>
      <c r="H238" s="378"/>
      <c r="J238" s="388" t="s">
        <v>2819</v>
      </c>
      <c r="K238" s="388"/>
      <c r="M238" s="374"/>
      <c r="N238" s="376"/>
    </row>
    <row r="239" spans="4:14">
      <c r="D239" s="386" t="s">
        <v>2871</v>
      </c>
      <c r="E239" s="386" t="s">
        <v>2885</v>
      </c>
      <c r="H239" s="378"/>
      <c r="J239" s="388" t="s">
        <v>2831</v>
      </c>
      <c r="K239" s="388"/>
      <c r="M239" s="374"/>
      <c r="N239" s="376"/>
    </row>
    <row r="240" spans="4:14">
      <c r="D240" s="386" t="s">
        <v>2872</v>
      </c>
      <c r="E240" s="386" t="s">
        <v>2886</v>
      </c>
      <c r="H240" s="378"/>
      <c r="J240" s="388" t="s">
        <v>2887</v>
      </c>
      <c r="K240" s="388"/>
      <c r="M240" s="374"/>
      <c r="N240" s="376"/>
    </row>
    <row r="241" spans="2:14">
      <c r="D241" s="386" t="s">
        <v>2873</v>
      </c>
      <c r="E241" s="386" t="s">
        <v>2883</v>
      </c>
      <c r="H241" s="378"/>
      <c r="J241" s="388" t="s">
        <v>2831</v>
      </c>
      <c r="K241" s="388"/>
      <c r="M241" s="374"/>
      <c r="N241" s="376"/>
    </row>
    <row r="242" spans="2:14">
      <c r="D242" s="386" t="s">
        <v>2874</v>
      </c>
      <c r="E242" s="386" t="s">
        <v>2881</v>
      </c>
      <c r="H242" s="378"/>
      <c r="J242" s="388" t="s">
        <v>2882</v>
      </c>
      <c r="K242" s="388"/>
      <c r="M242" s="374"/>
      <c r="N242" s="376"/>
    </row>
    <row r="243" spans="2:14">
      <c r="D243" s="386" t="s">
        <v>2875</v>
      </c>
      <c r="E243" s="386" t="s">
        <v>2884</v>
      </c>
      <c r="H243" s="378"/>
      <c r="J243" s="388" t="s">
        <v>2831</v>
      </c>
      <c r="K243" s="388"/>
      <c r="M243" s="374"/>
      <c r="N243" s="376"/>
    </row>
    <row r="244" spans="2:14">
      <c r="D244" s="386" t="s">
        <v>2876</v>
      </c>
      <c r="E244" s="386" t="s">
        <v>2888</v>
      </c>
      <c r="H244" s="378"/>
      <c r="J244" s="388" t="s">
        <v>2826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2512</v>
      </c>
      <c r="D247" s="389" t="s">
        <v>2511</v>
      </c>
      <c r="E247" s="386" t="s">
        <v>2894</v>
      </c>
      <c r="F247" s="379">
        <v>1</v>
      </c>
      <c r="G247" s="379">
        <v>8377</v>
      </c>
      <c r="H247" s="378" t="s">
        <v>2810</v>
      </c>
      <c r="I247" s="378">
        <v>3.4</v>
      </c>
      <c r="J247" s="388" t="s">
        <v>2892</v>
      </c>
      <c r="K247" s="388"/>
      <c r="L247" s="344" t="s">
        <v>2420</v>
      </c>
      <c r="M247" s="345" t="s">
        <v>2485</v>
      </c>
    </row>
    <row r="248" spans="2:14" ht="15">
      <c r="B248" s="390"/>
      <c r="D248" s="389" t="s">
        <v>2893</v>
      </c>
      <c r="E248" s="386" t="s">
        <v>2894</v>
      </c>
      <c r="H248" s="378"/>
      <c r="I248" s="378"/>
      <c r="J248" s="388" t="s">
        <v>2823</v>
      </c>
      <c r="K248" s="388"/>
      <c r="L248" s="386" t="s">
        <v>2896</v>
      </c>
      <c r="M248" s="392" t="s">
        <v>282</v>
      </c>
      <c r="N248" s="391" t="s">
        <v>285</v>
      </c>
    </row>
    <row r="249" spans="2:14" ht="15">
      <c r="B249" s="390"/>
      <c r="D249" s="389" t="s">
        <v>2895</v>
      </c>
      <c r="E249" s="386" t="s">
        <v>2894</v>
      </c>
      <c r="H249" s="378"/>
      <c r="I249" s="378"/>
      <c r="J249" s="388" t="s">
        <v>2833</v>
      </c>
      <c r="K249" s="388"/>
      <c r="L249" s="386" t="s">
        <v>2896</v>
      </c>
      <c r="M249" s="392" t="s">
        <v>282</v>
      </c>
      <c r="N249" s="391" t="s">
        <v>285</v>
      </c>
    </row>
    <row r="250" spans="2:14" ht="15">
      <c r="B250" s="390"/>
      <c r="D250" s="389" t="s">
        <v>2897</v>
      </c>
      <c r="E250" s="386" t="s">
        <v>2894</v>
      </c>
      <c r="H250" s="378"/>
      <c r="I250" s="378"/>
      <c r="J250" s="388" t="s">
        <v>2890</v>
      </c>
      <c r="K250" s="388"/>
      <c r="M250" s="392" t="s">
        <v>297</v>
      </c>
    </row>
    <row r="251" spans="2:14" ht="15">
      <c r="B251" s="390"/>
      <c r="D251" s="389" t="s">
        <v>2898</v>
      </c>
      <c r="E251" s="386" t="s">
        <v>2894</v>
      </c>
      <c r="H251" s="378"/>
      <c r="I251" s="378"/>
      <c r="J251" s="388" t="s">
        <v>2887</v>
      </c>
      <c r="K251" s="388"/>
      <c r="M251" s="392" t="s">
        <v>297</v>
      </c>
    </row>
    <row r="252" spans="2:14">
      <c r="D252" s="377" t="s">
        <v>2510</v>
      </c>
      <c r="F252" s="379">
        <v>3</v>
      </c>
      <c r="G252" s="379">
        <v>19395</v>
      </c>
      <c r="H252" s="378" t="s">
        <v>2809</v>
      </c>
      <c r="I252" s="378"/>
      <c r="J252" s="378"/>
      <c r="K252" s="378"/>
      <c r="L252" s="344" t="s">
        <v>2420</v>
      </c>
      <c r="M252" s="345" t="s">
        <v>282</v>
      </c>
    </row>
    <row r="253" spans="2:14">
      <c r="D253" s="344" t="s">
        <v>2509</v>
      </c>
      <c r="L253" s="344" t="s">
        <v>2420</v>
      </c>
      <c r="M253" s="345" t="s">
        <v>282</v>
      </c>
    </row>
    <row r="254" spans="2:14">
      <c r="D254" s="377" t="s">
        <v>2508</v>
      </c>
      <c r="F254" s="379">
        <v>3</v>
      </c>
      <c r="G254" s="379">
        <v>18409</v>
      </c>
      <c r="H254" s="378" t="s">
        <v>2810</v>
      </c>
      <c r="I254" s="378"/>
      <c r="J254" s="378"/>
      <c r="K254" s="378"/>
      <c r="L254" s="344" t="s">
        <v>2420</v>
      </c>
      <c r="M254" s="345" t="s">
        <v>282</v>
      </c>
    </row>
    <row r="255" spans="2:14">
      <c r="D255" s="377" t="s">
        <v>2507</v>
      </c>
      <c r="F255" s="379">
        <v>3</v>
      </c>
      <c r="G255" s="379">
        <v>17299</v>
      </c>
      <c r="H255" s="378" t="s">
        <v>2809</v>
      </c>
      <c r="I255" s="378"/>
      <c r="J255" s="378"/>
      <c r="K255" s="378"/>
      <c r="L255" s="344" t="s">
        <v>2420</v>
      </c>
      <c r="M255" s="345" t="s">
        <v>282</v>
      </c>
    </row>
    <row r="256" spans="2:14">
      <c r="D256" s="348" t="s">
        <v>2506</v>
      </c>
      <c r="E256" s="377" t="s">
        <v>2505</v>
      </c>
      <c r="F256" s="379">
        <v>1</v>
      </c>
      <c r="G256" s="379">
        <v>7019</v>
      </c>
      <c r="H256" s="378" t="s">
        <v>2810</v>
      </c>
      <c r="I256" s="378"/>
      <c r="J256" s="378"/>
      <c r="K256" s="378"/>
      <c r="L256" s="344" t="s">
        <v>2420</v>
      </c>
      <c r="M256" s="345" t="s">
        <v>282</v>
      </c>
    </row>
    <row r="257" spans="2:13">
      <c r="E257" s="377" t="s">
        <v>2504</v>
      </c>
      <c r="F257" s="379">
        <v>1</v>
      </c>
      <c r="G257" s="379">
        <v>6576</v>
      </c>
      <c r="H257" s="378" t="s">
        <v>2810</v>
      </c>
      <c r="I257" s="378"/>
      <c r="J257" s="378"/>
      <c r="K257" s="378"/>
      <c r="L257" s="344" t="s">
        <v>2420</v>
      </c>
      <c r="M257" s="345" t="s">
        <v>282</v>
      </c>
    </row>
    <row r="258" spans="2:13">
      <c r="E258" s="344" t="s">
        <v>2503</v>
      </c>
      <c r="L258" s="344" t="s">
        <v>2420</v>
      </c>
      <c r="M258" s="345" t="s">
        <v>282</v>
      </c>
    </row>
    <row r="259" spans="2:13">
      <c r="E259" s="344" t="s">
        <v>2502</v>
      </c>
      <c r="L259" s="344" t="s">
        <v>2420</v>
      </c>
      <c r="M259" s="345" t="s">
        <v>282</v>
      </c>
    </row>
    <row r="260" spans="2:13">
      <c r="E260" s="344" t="s">
        <v>2501</v>
      </c>
      <c r="L260" s="344" t="s">
        <v>2420</v>
      </c>
      <c r="M260" s="345" t="s">
        <v>282</v>
      </c>
    </row>
    <row r="261" spans="2:13">
      <c r="E261" s="344" t="s">
        <v>2500</v>
      </c>
      <c r="L261" s="344" t="s">
        <v>2420</v>
      </c>
      <c r="M261" s="345" t="s">
        <v>282</v>
      </c>
    </row>
    <row r="263" spans="2:13" ht="15">
      <c r="B263" s="230" t="s">
        <v>460</v>
      </c>
      <c r="C263" s="344" t="s">
        <v>2499</v>
      </c>
      <c r="D263" s="382" t="s">
        <v>2498</v>
      </c>
      <c r="E263" s="344" t="s">
        <v>2497</v>
      </c>
      <c r="L263" s="344" t="s">
        <v>1901</v>
      </c>
      <c r="M263" s="345" t="s">
        <v>282</v>
      </c>
    </row>
    <row r="264" spans="2:13">
      <c r="E264" s="344" t="s">
        <v>2496</v>
      </c>
      <c r="L264" s="344" t="s">
        <v>1901</v>
      </c>
      <c r="M264" s="345" t="s">
        <v>282</v>
      </c>
    </row>
    <row r="265" spans="2:13">
      <c r="E265" s="344" t="s">
        <v>2495</v>
      </c>
      <c r="L265" s="344" t="s">
        <v>1901</v>
      </c>
      <c r="M265" s="345" t="s">
        <v>2485</v>
      </c>
    </row>
    <row r="266" spans="2:13">
      <c r="E266" s="344" t="s">
        <v>2494</v>
      </c>
      <c r="L266" s="344" t="s">
        <v>1901</v>
      </c>
      <c r="M266" s="345" t="s">
        <v>282</v>
      </c>
    </row>
    <row r="267" spans="2:13">
      <c r="D267" s="377" t="s">
        <v>2493</v>
      </c>
      <c r="F267" s="379">
        <v>1</v>
      </c>
      <c r="G267" s="379">
        <v>9906</v>
      </c>
      <c r="H267" s="378" t="s">
        <v>2810</v>
      </c>
      <c r="I267" s="378"/>
      <c r="J267" s="378"/>
      <c r="K267" s="378"/>
      <c r="L267" s="344" t="s">
        <v>2420</v>
      </c>
      <c r="M267" s="345" t="s">
        <v>282</v>
      </c>
    </row>
    <row r="268" spans="2:13">
      <c r="D268" s="383" t="s">
        <v>2492</v>
      </c>
      <c r="F268" s="379">
        <v>1</v>
      </c>
      <c r="G268" s="379">
        <v>7329</v>
      </c>
      <c r="H268" s="378" t="s">
        <v>2810</v>
      </c>
      <c r="I268" s="378"/>
      <c r="J268" s="378"/>
      <c r="K268" s="378"/>
      <c r="L268" s="344" t="s">
        <v>2420</v>
      </c>
      <c r="M268" s="345" t="s">
        <v>282</v>
      </c>
    </row>
    <row r="270" spans="2:13">
      <c r="C270" s="344" t="s">
        <v>2491</v>
      </c>
      <c r="D270" s="377" t="s">
        <v>2490</v>
      </c>
      <c r="L270" s="344" t="s">
        <v>2420</v>
      </c>
      <c r="M270" s="345" t="s">
        <v>282</v>
      </c>
    </row>
    <row r="271" spans="2:13">
      <c r="D271" s="383" t="s">
        <v>2489</v>
      </c>
      <c r="F271" s="379">
        <v>3</v>
      </c>
      <c r="G271" s="379">
        <v>16160</v>
      </c>
      <c r="H271" s="378" t="s">
        <v>2810</v>
      </c>
      <c r="I271" s="378"/>
      <c r="J271" s="378"/>
      <c r="K271" s="378"/>
      <c r="L271" s="344" t="s">
        <v>2420</v>
      </c>
      <c r="M271" s="345" t="s">
        <v>282</v>
      </c>
    </row>
    <row r="272" spans="2:13">
      <c r="D272" s="383" t="s">
        <v>2488</v>
      </c>
      <c r="F272" s="379">
        <v>5</v>
      </c>
      <c r="G272" s="379">
        <v>30640</v>
      </c>
      <c r="H272" s="378" t="s">
        <v>2810</v>
      </c>
      <c r="I272" s="378"/>
      <c r="J272" s="378"/>
      <c r="K272" s="378"/>
      <c r="L272" s="344" t="s">
        <v>2420</v>
      </c>
      <c r="M272" s="345" t="s">
        <v>282</v>
      </c>
    </row>
    <row r="273" spans="3:14">
      <c r="D273" s="598" t="s">
        <v>2477</v>
      </c>
      <c r="N273" s="599" t="s">
        <v>4627</v>
      </c>
    </row>
    <row r="274" spans="3:14">
      <c r="D274" s="346" t="s">
        <v>2476</v>
      </c>
    </row>
    <row r="275" spans="3:14">
      <c r="D275" s="598" t="s">
        <v>2473</v>
      </c>
      <c r="N275" s="599" t="s">
        <v>4626</v>
      </c>
    </row>
    <row r="276" spans="3:14">
      <c r="D276" s="598" t="s">
        <v>2468</v>
      </c>
      <c r="N276" s="599" t="s">
        <v>4623</v>
      </c>
    </row>
    <row r="277" spans="3:14">
      <c r="D277" s="346" t="s">
        <v>2466</v>
      </c>
    </row>
    <row r="279" spans="3:14">
      <c r="C279" s="344" t="s">
        <v>2487</v>
      </c>
      <c r="D279" s="382" t="s">
        <v>2486</v>
      </c>
      <c r="F279" s="379">
        <v>3</v>
      </c>
      <c r="G279" s="379">
        <v>22123</v>
      </c>
      <c r="H279" s="378" t="s">
        <v>2810</v>
      </c>
      <c r="I279" s="378"/>
      <c r="J279" s="378"/>
      <c r="K279" s="378"/>
      <c r="L279" s="344" t="s">
        <v>2420</v>
      </c>
      <c r="M279" s="345" t="s">
        <v>282</v>
      </c>
    </row>
    <row r="280" spans="3:14">
      <c r="D280" s="382" t="s">
        <v>2457</v>
      </c>
      <c r="F280" s="379">
        <v>7</v>
      </c>
      <c r="G280" s="379">
        <v>47079</v>
      </c>
      <c r="H280" s="378" t="s">
        <v>2810</v>
      </c>
      <c r="I280" s="378"/>
      <c r="J280" s="378"/>
      <c r="K280" s="378"/>
      <c r="L280" s="344" t="s">
        <v>2420</v>
      </c>
      <c r="M280" s="345" t="s">
        <v>2485</v>
      </c>
    </row>
    <row r="281" spans="3:14">
      <c r="D281" s="418" t="s">
        <v>2458</v>
      </c>
      <c r="L281" s="419" t="s">
        <v>2420</v>
      </c>
      <c r="M281" s="421" t="s">
        <v>282</v>
      </c>
      <c r="N281" s="420" t="s">
        <v>2979</v>
      </c>
    </row>
    <row r="282" spans="3:14">
      <c r="D282" s="383" t="s">
        <v>2419</v>
      </c>
      <c r="F282" s="379">
        <v>7</v>
      </c>
      <c r="G282" s="379">
        <v>42328</v>
      </c>
      <c r="H282" s="378" t="s">
        <v>2810</v>
      </c>
      <c r="I282" s="378"/>
      <c r="J282" s="378"/>
      <c r="K282" s="378"/>
      <c r="L282" s="344" t="s">
        <v>2420</v>
      </c>
      <c r="M282" s="345" t="s">
        <v>282</v>
      </c>
    </row>
    <row r="283" spans="3:14">
      <c r="D283" s="598" t="s">
        <v>2456</v>
      </c>
      <c r="N283" s="599" t="s">
        <v>4625</v>
      </c>
    </row>
    <row r="284" spans="3:14">
      <c r="D284" s="598" t="s">
        <v>2448</v>
      </c>
      <c r="N284" s="599" t="s">
        <v>4624</v>
      </c>
    </row>
    <row r="285" spans="3:14">
      <c r="D285" s="382" t="s">
        <v>2557</v>
      </c>
      <c r="F285" s="379">
        <v>2</v>
      </c>
      <c r="G285" s="379">
        <v>17050</v>
      </c>
      <c r="H285" s="378" t="s">
        <v>2810</v>
      </c>
      <c r="I285" s="378"/>
      <c r="J285" s="378"/>
      <c r="K285" s="378"/>
      <c r="L285" s="344" t="s">
        <v>2420</v>
      </c>
      <c r="M285" s="345" t="s">
        <v>2485</v>
      </c>
    </row>
    <row r="286" spans="3:14">
      <c r="D286" s="598" t="s">
        <v>2440</v>
      </c>
      <c r="N286" s="599" t="s">
        <v>4622</v>
      </c>
    </row>
    <row r="287" spans="3:14">
      <c r="D287" s="598" t="s">
        <v>2421</v>
      </c>
      <c r="N287" s="599" t="s">
        <v>4623</v>
      </c>
    </row>
    <row r="289" spans="3:4">
      <c r="C289" s="347" t="s">
        <v>2420</v>
      </c>
      <c r="D289" s="344" t="s">
        <v>2484</v>
      </c>
    </row>
    <row r="291" spans="3:4">
      <c r="C291" s="344" t="s">
        <v>2483</v>
      </c>
      <c r="D291" s="344" t="s">
        <v>2482</v>
      </c>
    </row>
    <row r="292" spans="3:4">
      <c r="D292" s="344" t="s">
        <v>2481</v>
      </c>
    </row>
    <row r="293" spans="3:4">
      <c r="D293" s="344" t="s">
        <v>2480</v>
      </c>
    </row>
    <row r="294" spans="3:4">
      <c r="D294" s="344" t="s">
        <v>2479</v>
      </c>
    </row>
    <row r="296" spans="3:4">
      <c r="C296" s="344" t="s">
        <v>2478</v>
      </c>
      <c r="D296" s="344" t="s">
        <v>2475</v>
      </c>
    </row>
    <row r="297" spans="3:4">
      <c r="D297" s="344" t="s">
        <v>2474</v>
      </c>
    </row>
    <row r="299" spans="3:4">
      <c r="C299" s="344" t="s">
        <v>2472</v>
      </c>
      <c r="D299" s="344" t="s">
        <v>2471</v>
      </c>
    </row>
    <row r="300" spans="3:4">
      <c r="D300" s="344" t="s">
        <v>2470</v>
      </c>
    </row>
    <row r="301" spans="3:4">
      <c r="D301" s="344" t="s">
        <v>2469</v>
      </c>
    </row>
    <row r="302" spans="3:4">
      <c r="D302" s="344" t="s">
        <v>2467</v>
      </c>
    </row>
    <row r="304" spans="3:4">
      <c r="C304" s="344" t="s">
        <v>2465</v>
      </c>
      <c r="D304" s="344" t="s">
        <v>2464</v>
      </c>
    </row>
    <row r="305" spans="3:4">
      <c r="D305" s="344" t="s">
        <v>2463</v>
      </c>
    </row>
    <row r="306" spans="3:4">
      <c r="D306" s="344" t="s">
        <v>2462</v>
      </c>
    </row>
    <row r="307" spans="3:4">
      <c r="D307" s="344" t="s">
        <v>2461</v>
      </c>
    </row>
    <row r="308" spans="3:4">
      <c r="D308" s="344" t="s">
        <v>2460</v>
      </c>
    </row>
    <row r="310" spans="3:4">
      <c r="C310" s="344" t="s">
        <v>2459</v>
      </c>
      <c r="D310" s="344" t="s">
        <v>2455</v>
      </c>
    </row>
    <row r="311" spans="3:4">
      <c r="D311" s="344" t="s">
        <v>2454</v>
      </c>
    </row>
    <row r="312" spans="3:4">
      <c r="D312" s="344" t="s">
        <v>2453</v>
      </c>
    </row>
    <row r="313" spans="3:4">
      <c r="D313" s="344" t="s">
        <v>2452</v>
      </c>
    </row>
    <row r="314" spans="3:4">
      <c r="D314" s="344" t="s">
        <v>2451</v>
      </c>
    </row>
    <row r="315" spans="3:4">
      <c r="D315" s="344" t="s">
        <v>2450</v>
      </c>
    </row>
    <row r="316" spans="3:4">
      <c r="D316" s="344" t="s">
        <v>2449</v>
      </c>
    </row>
    <row r="317" spans="3:4">
      <c r="D317" s="344" t="s">
        <v>2447</v>
      </c>
    </row>
    <row r="319" spans="3:4">
      <c r="C319" s="344" t="s">
        <v>2446</v>
      </c>
      <c r="D319" s="344" t="s">
        <v>2445</v>
      </c>
    </row>
    <row r="320" spans="3:4">
      <c r="D320" s="344" t="s">
        <v>2444</v>
      </c>
    </row>
    <row r="321" spans="3:4">
      <c r="D321" s="344" t="s">
        <v>2443</v>
      </c>
    </row>
    <row r="322" spans="3:4">
      <c r="D322" s="344" t="s">
        <v>2442</v>
      </c>
    </row>
    <row r="324" spans="3:4">
      <c r="C324" s="344" t="s">
        <v>2441</v>
      </c>
      <c r="D324" s="344" t="s">
        <v>2439</v>
      </c>
    </row>
    <row r="325" spans="3:4">
      <c r="D325" s="344" t="s">
        <v>2438</v>
      </c>
    </row>
    <row r="326" spans="3:4">
      <c r="D326" s="344" t="s">
        <v>2437</v>
      </c>
    </row>
    <row r="328" spans="3:4">
      <c r="C328" s="344" t="s">
        <v>2436</v>
      </c>
      <c r="D328" s="344" t="s">
        <v>2435</v>
      </c>
    </row>
    <row r="329" spans="3:4">
      <c r="D329" s="344" t="s">
        <v>2434</v>
      </c>
    </row>
    <row r="330" spans="3:4">
      <c r="D330" s="344" t="s">
        <v>2433</v>
      </c>
    </row>
    <row r="331" spans="3:4">
      <c r="D331" s="344" t="s">
        <v>2432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12" workbookViewId="0">
      <selection activeCell="I241" sqref="I241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3034</v>
      </c>
      <c r="C4" s="478">
        <v>1</v>
      </c>
      <c r="D4" s="417" t="s">
        <v>3366</v>
      </c>
      <c r="I4" s="417"/>
      <c r="J4" s="425"/>
      <c r="M4" s="424"/>
    </row>
    <row r="5" spans="2:14">
      <c r="B5" s="445" t="s">
        <v>3360</v>
      </c>
      <c r="C5" s="478">
        <v>2</v>
      </c>
      <c r="D5" s="417" t="s">
        <v>3406</v>
      </c>
      <c r="I5" s="417" t="s">
        <v>3367</v>
      </c>
      <c r="M5" s="426" t="s">
        <v>3061</v>
      </c>
    </row>
    <row r="6" spans="2:14">
      <c r="B6" s="445" t="s">
        <v>3361</v>
      </c>
      <c r="C6" s="478">
        <v>3</v>
      </c>
      <c r="D6" s="417" t="s">
        <v>3407</v>
      </c>
      <c r="I6" s="417" t="s">
        <v>3368</v>
      </c>
      <c r="M6" s="417" t="s">
        <v>3062</v>
      </c>
      <c r="N6" s="417" t="s">
        <v>3063</v>
      </c>
    </row>
    <row r="7" spans="2:14">
      <c r="B7" s="445" t="s">
        <v>3362</v>
      </c>
      <c r="C7" s="433">
        <v>4</v>
      </c>
      <c r="D7" t="s">
        <v>3035</v>
      </c>
      <c r="I7" t="s">
        <v>3053</v>
      </c>
      <c r="M7" s="417" t="s">
        <v>3059</v>
      </c>
      <c r="N7" s="425" t="s">
        <v>3060</v>
      </c>
    </row>
    <row r="8" spans="2:14">
      <c r="B8" s="445" t="s">
        <v>3363</v>
      </c>
      <c r="C8" s="433">
        <v>5</v>
      </c>
      <c r="D8" t="s">
        <v>3036</v>
      </c>
      <c r="I8" t="s">
        <v>3926</v>
      </c>
      <c r="J8" t="s">
        <v>3927</v>
      </c>
      <c r="M8" s="417" t="s">
        <v>3064</v>
      </c>
    </row>
    <row r="9" spans="2:14">
      <c r="C9" s="433">
        <v>6</v>
      </c>
      <c r="D9" t="s">
        <v>3038</v>
      </c>
      <c r="I9" t="s">
        <v>3928</v>
      </c>
      <c r="J9" t="s">
        <v>3929</v>
      </c>
      <c r="M9" s="417" t="s">
        <v>3065</v>
      </c>
      <c r="N9" s="417" t="s">
        <v>3066</v>
      </c>
    </row>
    <row r="10" spans="2:14">
      <c r="C10" s="433">
        <v>7</v>
      </c>
      <c r="D10" t="s">
        <v>3037</v>
      </c>
      <c r="I10" t="s">
        <v>3930</v>
      </c>
      <c r="J10" t="s">
        <v>3931</v>
      </c>
    </row>
    <row r="11" spans="2:14">
      <c r="C11" s="433">
        <v>8</v>
      </c>
      <c r="D11" t="s">
        <v>3039</v>
      </c>
      <c r="I11" t="s">
        <v>3932</v>
      </c>
      <c r="J11" t="s">
        <v>3933</v>
      </c>
      <c r="M11" s="426" t="s">
        <v>3067</v>
      </c>
    </row>
    <row r="12" spans="2:14">
      <c r="C12" s="433">
        <v>9</v>
      </c>
      <c r="D12" t="s">
        <v>3040</v>
      </c>
      <c r="M12" t="s">
        <v>3924</v>
      </c>
      <c r="N12" t="s">
        <v>3925</v>
      </c>
    </row>
    <row r="13" spans="2:14">
      <c r="C13" s="433">
        <v>10</v>
      </c>
      <c r="D13" t="s">
        <v>3041</v>
      </c>
      <c r="I13" s="417" t="s">
        <v>4018</v>
      </c>
      <c r="J13" s="425" t="s">
        <v>4024</v>
      </c>
      <c r="M13" s="422" t="s">
        <v>3069</v>
      </c>
      <c r="N13" s="417" t="s">
        <v>3068</v>
      </c>
    </row>
    <row r="14" spans="2:14">
      <c r="C14" s="433">
        <v>11</v>
      </c>
      <c r="D14" t="s">
        <v>3042</v>
      </c>
      <c r="I14" s="417" t="s">
        <v>4019</v>
      </c>
      <c r="J14" s="425" t="s">
        <v>4024</v>
      </c>
      <c r="M14" t="s">
        <v>3922</v>
      </c>
      <c r="N14" t="s">
        <v>3923</v>
      </c>
    </row>
    <row r="15" spans="2:14">
      <c r="C15" s="433">
        <v>12</v>
      </c>
      <c r="D15" t="s">
        <v>3043</v>
      </c>
      <c r="I15" s="417" t="s">
        <v>4020</v>
      </c>
      <c r="J15" s="425" t="s">
        <v>4024</v>
      </c>
      <c r="M15" s="417" t="s">
        <v>3070</v>
      </c>
    </row>
    <row r="16" spans="2:14">
      <c r="C16" s="433">
        <v>13</v>
      </c>
      <c r="D16" t="s">
        <v>3044</v>
      </c>
      <c r="I16" s="417" t="s">
        <v>4021</v>
      </c>
      <c r="J16" s="425" t="s">
        <v>4024</v>
      </c>
      <c r="M16" s="417" t="s">
        <v>3919</v>
      </c>
      <c r="N16" t="s">
        <v>3920</v>
      </c>
    </row>
    <row r="17" spans="2:16">
      <c r="C17" s="433">
        <v>14</v>
      </c>
      <c r="D17" t="s">
        <v>3045</v>
      </c>
      <c r="I17" s="417" t="s">
        <v>4022</v>
      </c>
      <c r="J17" s="425" t="s">
        <v>4024</v>
      </c>
      <c r="M17" s="417" t="s">
        <v>3595</v>
      </c>
    </row>
    <row r="18" spans="2:16">
      <c r="C18" s="433">
        <v>15</v>
      </c>
      <c r="D18" t="s">
        <v>3046</v>
      </c>
      <c r="I18" s="417" t="s">
        <v>4023</v>
      </c>
      <c r="J18" s="425" t="s">
        <v>4024</v>
      </c>
      <c r="L18" s="417"/>
      <c r="M18" s="417" t="s">
        <v>3907</v>
      </c>
      <c r="N18" t="s">
        <v>3908</v>
      </c>
    </row>
    <row r="19" spans="2:16">
      <c r="C19" s="433">
        <v>16</v>
      </c>
      <c r="D19" t="s">
        <v>3047</v>
      </c>
      <c r="M19" s="417" t="s">
        <v>3071</v>
      </c>
    </row>
    <row r="20" spans="2:16">
      <c r="C20" s="433">
        <v>17</v>
      </c>
      <c r="D20" t="s">
        <v>3048</v>
      </c>
      <c r="I20" s="417"/>
      <c r="J20" s="425"/>
      <c r="L20" s="417"/>
      <c r="M20" s="417" t="s">
        <v>3909</v>
      </c>
      <c r="N20" t="s">
        <v>3910</v>
      </c>
    </row>
    <row r="21" spans="2:16">
      <c r="C21" s="433">
        <v>18</v>
      </c>
      <c r="D21" t="s">
        <v>3049</v>
      </c>
      <c r="I21" s="417"/>
      <c r="J21" s="417"/>
      <c r="L21" s="417"/>
      <c r="M21" s="417" t="s">
        <v>3072</v>
      </c>
      <c r="N21" t="s">
        <v>3918</v>
      </c>
    </row>
    <row r="22" spans="2:16">
      <c r="C22" s="433">
        <v>19</v>
      </c>
      <c r="D22" t="s">
        <v>3050</v>
      </c>
      <c r="I22" s="417"/>
      <c r="J22" s="417"/>
      <c r="L22" s="417"/>
      <c r="M22" s="422" t="s">
        <v>2421</v>
      </c>
      <c r="N22" t="s">
        <v>3911</v>
      </c>
    </row>
    <row r="23" spans="2:16">
      <c r="C23" s="433">
        <v>20</v>
      </c>
      <c r="D23" t="s">
        <v>3051</v>
      </c>
      <c r="M23" s="422" t="s">
        <v>3912</v>
      </c>
      <c r="N23" t="s">
        <v>3913</v>
      </c>
    </row>
    <row r="24" spans="2:16">
      <c r="C24" s="433">
        <v>21</v>
      </c>
      <c r="D24" t="s">
        <v>3052</v>
      </c>
      <c r="M24" s="417" t="s">
        <v>3073</v>
      </c>
      <c r="N24" s="417" t="s">
        <v>4877</v>
      </c>
    </row>
    <row r="25" spans="2:16">
      <c r="C25" s="433">
        <v>22</v>
      </c>
      <c r="D25" s="417" t="s">
        <v>3359</v>
      </c>
      <c r="M25" s="417" t="s">
        <v>3914</v>
      </c>
      <c r="N25" t="s">
        <v>3915</v>
      </c>
    </row>
    <row r="26" spans="2:16">
      <c r="M26" s="417" t="s">
        <v>3916</v>
      </c>
      <c r="N26" t="s">
        <v>3917</v>
      </c>
    </row>
    <row r="27" spans="2:16">
      <c r="B27" s="422" t="s">
        <v>3076</v>
      </c>
      <c r="E27" s="425" t="s">
        <v>3077</v>
      </c>
      <c r="G27" s="425"/>
      <c r="L27" s="425"/>
      <c r="M27" s="422"/>
      <c r="N27" s="417"/>
      <c r="P27" s="417"/>
    </row>
    <row r="28" spans="2:16" ht="15.6">
      <c r="B28" s="417" t="s">
        <v>3080</v>
      </c>
      <c r="C28" s="433">
        <v>1</v>
      </c>
      <c r="D28" s="417" t="s">
        <v>3411</v>
      </c>
      <c r="E28" s="425" t="s">
        <v>1268</v>
      </c>
      <c r="F28">
        <v>2000</v>
      </c>
      <c r="G28" s="417" t="s">
        <v>3081</v>
      </c>
      <c r="J28" s="474"/>
      <c r="L28" s="471" t="s">
        <v>3451</v>
      </c>
      <c r="M28" s="422" t="s">
        <v>3453</v>
      </c>
      <c r="N28" s="417"/>
      <c r="P28" s="417"/>
    </row>
    <row r="29" spans="2:16" ht="15.6">
      <c r="C29" s="433">
        <v>2</v>
      </c>
      <c r="D29" s="417" t="s">
        <v>3082</v>
      </c>
      <c r="E29" s="425" t="s">
        <v>2986</v>
      </c>
      <c r="F29">
        <v>2010</v>
      </c>
      <c r="G29" s="417" t="s">
        <v>3083</v>
      </c>
      <c r="J29" s="469"/>
      <c r="L29" s="471" t="s">
        <v>3452</v>
      </c>
      <c r="M29" s="447" t="s">
        <v>3454</v>
      </c>
      <c r="N29" s="417"/>
    </row>
    <row r="30" spans="2:16">
      <c r="C30">
        <v>3</v>
      </c>
      <c r="D30" s="417" t="s">
        <v>3084</v>
      </c>
      <c r="E30" s="425" t="s">
        <v>2986</v>
      </c>
      <c r="F30">
        <v>2010</v>
      </c>
      <c r="G30" s="417" t="s">
        <v>3085</v>
      </c>
      <c r="J30" s="469"/>
      <c r="M30" s="447" t="s">
        <v>3455</v>
      </c>
      <c r="N30" s="417"/>
    </row>
    <row r="31" spans="2:16">
      <c r="C31">
        <v>4</v>
      </c>
      <c r="D31" s="417" t="s">
        <v>3086</v>
      </c>
      <c r="E31" s="425" t="s">
        <v>2986</v>
      </c>
      <c r="F31">
        <v>2010</v>
      </c>
      <c r="G31" s="417" t="s">
        <v>3087</v>
      </c>
      <c r="J31" s="469"/>
      <c r="M31" s="447" t="s">
        <v>3456</v>
      </c>
      <c r="N31" s="417"/>
    </row>
    <row r="32" spans="2:16">
      <c r="C32">
        <v>5</v>
      </c>
      <c r="D32" s="417" t="s">
        <v>3088</v>
      </c>
      <c r="E32" s="425" t="s">
        <v>2986</v>
      </c>
      <c r="F32">
        <v>2008</v>
      </c>
      <c r="G32" s="417" t="s">
        <v>3089</v>
      </c>
      <c r="J32" s="469"/>
      <c r="L32" s="428"/>
      <c r="M32" s="424" t="s">
        <v>3457</v>
      </c>
    </row>
    <row r="33" spans="3:14">
      <c r="C33">
        <v>6</v>
      </c>
      <c r="D33" s="417" t="s">
        <v>3090</v>
      </c>
      <c r="E33" s="425" t="s">
        <v>2986</v>
      </c>
      <c r="F33">
        <v>2010</v>
      </c>
      <c r="G33" s="417" t="s">
        <v>3091</v>
      </c>
      <c r="J33" s="469"/>
      <c r="L33" s="425"/>
      <c r="M33" s="422" t="s">
        <v>3458</v>
      </c>
    </row>
    <row r="34" spans="3:14">
      <c r="C34">
        <v>7</v>
      </c>
      <c r="D34" s="417" t="s">
        <v>3092</v>
      </c>
      <c r="J34" s="469"/>
      <c r="M34" s="422" t="s">
        <v>3459</v>
      </c>
    </row>
    <row r="35" spans="3:14">
      <c r="C35">
        <v>8</v>
      </c>
      <c r="D35" s="417" t="s">
        <v>3093</v>
      </c>
      <c r="J35" s="469"/>
      <c r="M35" s="447" t="s">
        <v>3460</v>
      </c>
    </row>
    <row r="36" spans="3:14">
      <c r="C36">
        <v>9</v>
      </c>
      <c r="D36" s="417" t="s">
        <v>3094</v>
      </c>
      <c r="J36" s="469"/>
      <c r="L36" s="425"/>
      <c r="M36" s="447" t="s">
        <v>3461</v>
      </c>
    </row>
    <row r="37" spans="3:14">
      <c r="C37">
        <v>10</v>
      </c>
      <c r="D37" s="417" t="s">
        <v>3062</v>
      </c>
      <c r="J37" s="469"/>
      <c r="M37" s="422" t="s">
        <v>3462</v>
      </c>
    </row>
    <row r="38" spans="3:14">
      <c r="C38">
        <v>11</v>
      </c>
      <c r="D38" s="417" t="s">
        <v>3095</v>
      </c>
      <c r="J38" s="469"/>
      <c r="L38" s="428"/>
      <c r="M38" s="424" t="s">
        <v>3463</v>
      </c>
    </row>
    <row r="39" spans="3:14">
      <c r="C39">
        <v>12</v>
      </c>
      <c r="D39" s="417" t="s">
        <v>3096</v>
      </c>
      <c r="J39" s="469"/>
      <c r="M39" s="422" t="s">
        <v>3464</v>
      </c>
    </row>
    <row r="40" spans="3:14">
      <c r="C40">
        <v>13</v>
      </c>
      <c r="D40" s="417" t="s">
        <v>3097</v>
      </c>
      <c r="J40" s="469"/>
      <c r="M40" s="422" t="s">
        <v>3465</v>
      </c>
    </row>
    <row r="41" spans="3:14">
      <c r="C41">
        <v>14</v>
      </c>
      <c r="D41" s="417" t="s">
        <v>3098</v>
      </c>
      <c r="J41" s="469"/>
    </row>
    <row r="42" spans="3:14">
      <c r="C42">
        <v>15</v>
      </c>
      <c r="D42" s="417" t="s">
        <v>3099</v>
      </c>
      <c r="J42" s="469"/>
      <c r="L42" s="417"/>
      <c r="M42" s="422" t="s">
        <v>4430</v>
      </c>
      <c r="N42" s="417" t="s">
        <v>4431</v>
      </c>
    </row>
    <row r="43" spans="3:14">
      <c r="C43">
        <v>16</v>
      </c>
      <c r="D43" s="417" t="s">
        <v>3100</v>
      </c>
      <c r="J43" s="469"/>
      <c r="M43" s="422"/>
    </row>
    <row r="44" spans="3:14">
      <c r="C44">
        <v>17</v>
      </c>
      <c r="D44" s="417" t="s">
        <v>3101</v>
      </c>
      <c r="J44" s="469"/>
      <c r="M44" s="422"/>
    </row>
    <row r="45" spans="3:14">
      <c r="C45">
        <v>18</v>
      </c>
      <c r="D45" s="417" t="s">
        <v>3102</v>
      </c>
      <c r="J45" s="469"/>
      <c r="M45" s="422"/>
    </row>
    <row r="46" spans="3:14">
      <c r="C46">
        <v>19</v>
      </c>
      <c r="D46" s="417" t="s">
        <v>3103</v>
      </c>
      <c r="J46" s="469"/>
      <c r="M46" s="422"/>
    </row>
    <row r="47" spans="3:14">
      <c r="C47">
        <v>20</v>
      </c>
      <c r="D47" s="417" t="s">
        <v>3061</v>
      </c>
      <c r="J47" s="469"/>
    </row>
    <row r="48" spans="3:14" ht="15.6">
      <c r="C48">
        <v>21</v>
      </c>
      <c r="D48" s="417" t="s">
        <v>3104</v>
      </c>
      <c r="J48" s="469"/>
      <c r="L48" s="425" t="s">
        <v>4381</v>
      </c>
      <c r="M48" s="422" t="s">
        <v>4378</v>
      </c>
    </row>
    <row r="49" spans="2:13" ht="15.6">
      <c r="C49">
        <v>22</v>
      </c>
      <c r="D49" s="417" t="s">
        <v>3105</v>
      </c>
      <c r="J49" s="469"/>
      <c r="M49" s="422" t="s">
        <v>4379</v>
      </c>
    </row>
    <row r="50" spans="2:13" ht="15.6">
      <c r="C50">
        <v>23</v>
      </c>
      <c r="D50" s="417" t="s">
        <v>3106</v>
      </c>
      <c r="J50" s="469"/>
      <c r="M50" s="422" t="s">
        <v>4380</v>
      </c>
    </row>
    <row r="51" spans="2:13">
      <c r="C51">
        <v>24</v>
      </c>
      <c r="D51" s="417" t="s">
        <v>3107</v>
      </c>
      <c r="J51" s="469"/>
      <c r="M51" s="422" t="s">
        <v>4382</v>
      </c>
    </row>
    <row r="52" spans="2:13">
      <c r="C52">
        <v>25</v>
      </c>
      <c r="D52" s="417" t="s">
        <v>3108</v>
      </c>
      <c r="J52" s="469"/>
      <c r="M52" s="422" t="s">
        <v>4383</v>
      </c>
    </row>
    <row r="53" spans="2:13">
      <c r="C53">
        <v>26</v>
      </c>
      <c r="D53" s="417" t="s">
        <v>3109</v>
      </c>
      <c r="J53" s="469"/>
      <c r="M53" s="422" t="s">
        <v>4384</v>
      </c>
    </row>
    <row r="54" spans="2:13">
      <c r="C54">
        <v>27</v>
      </c>
      <c r="D54" s="417" t="s">
        <v>3110</v>
      </c>
      <c r="J54" s="469"/>
      <c r="M54" s="422" t="s">
        <v>4385</v>
      </c>
    </row>
    <row r="55" spans="2:13">
      <c r="C55">
        <v>28</v>
      </c>
      <c r="D55" s="417" t="s">
        <v>3111</v>
      </c>
      <c r="J55" s="469"/>
      <c r="M55" s="422" t="s">
        <v>4386</v>
      </c>
    </row>
    <row r="56" spans="2:13">
      <c r="C56">
        <v>29</v>
      </c>
      <c r="D56" s="417" t="s">
        <v>3112</v>
      </c>
      <c r="M56" s="422" t="s">
        <v>4387</v>
      </c>
    </row>
    <row r="57" spans="2:13">
      <c r="C57">
        <v>30</v>
      </c>
      <c r="D57" s="417" t="s">
        <v>3113</v>
      </c>
      <c r="M57" s="422" t="s">
        <v>4388</v>
      </c>
    </row>
    <row r="58" spans="2:13">
      <c r="C58">
        <v>31</v>
      </c>
      <c r="D58" s="417" t="s">
        <v>3114</v>
      </c>
      <c r="M58" s="422" t="s">
        <v>4389</v>
      </c>
    </row>
    <row r="59" spans="2:13">
      <c r="C59">
        <v>32</v>
      </c>
      <c r="D59" s="417" t="s">
        <v>3115</v>
      </c>
      <c r="M59" s="422" t="s">
        <v>4390</v>
      </c>
    </row>
    <row r="60" spans="2:13">
      <c r="C60">
        <v>33</v>
      </c>
      <c r="D60" s="417" t="s">
        <v>3116</v>
      </c>
      <c r="M60" s="422" t="s">
        <v>4391</v>
      </c>
    </row>
    <row r="61" spans="2:13">
      <c r="C61">
        <v>34</v>
      </c>
      <c r="D61" s="417" t="s">
        <v>3117</v>
      </c>
      <c r="M61" s="422" t="s">
        <v>4392</v>
      </c>
    </row>
    <row r="62" spans="2:13">
      <c r="D62" s="417"/>
      <c r="E62" s="425"/>
      <c r="G62" s="417"/>
      <c r="M62" s="422" t="s">
        <v>4393</v>
      </c>
    </row>
    <row r="63" spans="2:13">
      <c r="B63" s="417" t="s">
        <v>3118</v>
      </c>
      <c r="C63">
        <v>1</v>
      </c>
      <c r="D63" s="417" t="s">
        <v>3320</v>
      </c>
      <c r="E63" s="425"/>
      <c r="G63" s="417"/>
      <c r="M63" s="422" t="s">
        <v>4394</v>
      </c>
    </row>
    <row r="64" spans="2:13">
      <c r="C64">
        <v>2</v>
      </c>
      <c r="D64" s="417" t="s">
        <v>3321</v>
      </c>
      <c r="E64" s="425"/>
      <c r="G64" s="417"/>
      <c r="M64" s="422" t="s">
        <v>4395</v>
      </c>
    </row>
    <row r="65" spans="3:13">
      <c r="C65">
        <v>3</v>
      </c>
      <c r="D65" s="417" t="s">
        <v>3121</v>
      </c>
      <c r="E65" s="425" t="s">
        <v>727</v>
      </c>
      <c r="F65">
        <v>2008</v>
      </c>
      <c r="G65" s="417" t="s">
        <v>3122</v>
      </c>
      <c r="M65" s="422" t="s">
        <v>4396</v>
      </c>
    </row>
    <row r="66" spans="3:13">
      <c r="C66">
        <v>4</v>
      </c>
      <c r="D66" s="417" t="s">
        <v>3322</v>
      </c>
      <c r="M66" s="422" t="s">
        <v>4397</v>
      </c>
    </row>
    <row r="67" spans="3:13">
      <c r="C67">
        <v>5</v>
      </c>
      <c r="D67" s="417" t="s">
        <v>3323</v>
      </c>
      <c r="M67" s="422" t="s">
        <v>4398</v>
      </c>
    </row>
    <row r="68" spans="3:13">
      <c r="C68">
        <v>6</v>
      </c>
      <c r="D68" s="417" t="s">
        <v>3324</v>
      </c>
      <c r="M68" s="422" t="s">
        <v>4399</v>
      </c>
    </row>
    <row r="69" spans="3:13">
      <c r="C69">
        <v>7</v>
      </c>
      <c r="D69" s="417" t="s">
        <v>3325</v>
      </c>
      <c r="M69" s="422" t="s">
        <v>4400</v>
      </c>
    </row>
    <row r="70" spans="3:13">
      <c r="C70">
        <v>8</v>
      </c>
      <c r="D70" s="417" t="s">
        <v>3326</v>
      </c>
      <c r="M70" s="422" t="s">
        <v>4402</v>
      </c>
    </row>
    <row r="71" spans="3:13">
      <c r="C71">
        <v>9</v>
      </c>
      <c r="D71" s="417" t="s">
        <v>3327</v>
      </c>
      <c r="M71" s="422" t="s">
        <v>4403</v>
      </c>
    </row>
    <row r="72" spans="3:13">
      <c r="C72">
        <v>10</v>
      </c>
      <c r="D72" s="417" t="s">
        <v>3328</v>
      </c>
      <c r="M72" s="422" t="s">
        <v>4404</v>
      </c>
    </row>
    <row r="73" spans="3:13">
      <c r="C73">
        <v>11</v>
      </c>
      <c r="D73" s="417" t="s">
        <v>3329</v>
      </c>
      <c r="M73" s="422" t="s">
        <v>4405</v>
      </c>
    </row>
    <row r="74" spans="3:13">
      <c r="C74">
        <v>12</v>
      </c>
      <c r="D74" s="417" t="s">
        <v>3330</v>
      </c>
      <c r="M74" s="422" t="s">
        <v>4406</v>
      </c>
    </row>
    <row r="75" spans="3:13">
      <c r="C75">
        <v>13</v>
      </c>
      <c r="D75" s="417" t="s">
        <v>3119</v>
      </c>
      <c r="E75" s="425" t="s">
        <v>1268</v>
      </c>
      <c r="F75">
        <v>2008</v>
      </c>
      <c r="G75" s="417" t="s">
        <v>3120</v>
      </c>
      <c r="M75" s="422" t="s">
        <v>4407</v>
      </c>
    </row>
    <row r="76" spans="3:13">
      <c r="C76">
        <v>14</v>
      </c>
      <c r="D76" s="417" t="s">
        <v>3331</v>
      </c>
      <c r="M76" s="422" t="s">
        <v>4408</v>
      </c>
    </row>
    <row r="77" spans="3:13">
      <c r="C77">
        <v>15</v>
      </c>
      <c r="D77" s="417" t="s">
        <v>3332</v>
      </c>
      <c r="M77" s="422" t="s">
        <v>4409</v>
      </c>
    </row>
    <row r="78" spans="3:13">
      <c r="C78">
        <v>16</v>
      </c>
      <c r="D78" s="417" t="s">
        <v>3333</v>
      </c>
      <c r="M78" s="422" t="s">
        <v>4410</v>
      </c>
    </row>
    <row r="79" spans="3:13">
      <c r="C79">
        <v>17</v>
      </c>
      <c r="D79" s="417" t="s">
        <v>3334</v>
      </c>
      <c r="M79" s="422" t="s">
        <v>4411</v>
      </c>
    </row>
    <row r="80" spans="3:13">
      <c r="C80">
        <v>18</v>
      </c>
      <c r="D80" s="417" t="s">
        <v>3335</v>
      </c>
      <c r="M80" s="422" t="s">
        <v>4412</v>
      </c>
    </row>
    <row r="81" spans="3:13">
      <c r="C81">
        <v>19</v>
      </c>
      <c r="D81" s="417" t="s">
        <v>3336</v>
      </c>
      <c r="M81" s="422" t="s">
        <v>4413</v>
      </c>
    </row>
    <row r="82" spans="3:13">
      <c r="C82">
        <v>20</v>
      </c>
      <c r="D82" s="417" t="s">
        <v>3337</v>
      </c>
      <c r="M82" s="422" t="s">
        <v>4414</v>
      </c>
    </row>
    <row r="83" spans="3:13">
      <c r="C83">
        <v>21</v>
      </c>
      <c r="D83" s="417" t="s">
        <v>3339</v>
      </c>
      <c r="M83" s="422" t="s">
        <v>4415</v>
      </c>
    </row>
    <row r="84" spans="3:13">
      <c r="C84">
        <v>22</v>
      </c>
      <c r="D84" s="417" t="s">
        <v>3338</v>
      </c>
      <c r="M84" s="422" t="s">
        <v>4416</v>
      </c>
    </row>
    <row r="85" spans="3:13">
      <c r="C85">
        <v>23</v>
      </c>
      <c r="D85" s="417" t="s">
        <v>3340</v>
      </c>
      <c r="M85" s="422"/>
    </row>
    <row r="86" spans="3:13">
      <c r="C86">
        <v>24</v>
      </c>
      <c r="D86" s="417" t="s">
        <v>3341</v>
      </c>
      <c r="M86" s="422" t="s">
        <v>4417</v>
      </c>
    </row>
    <row r="87" spans="3:13">
      <c r="C87">
        <v>25</v>
      </c>
      <c r="D87" s="417" t="s">
        <v>3342</v>
      </c>
      <c r="M87" s="422" t="s">
        <v>4418</v>
      </c>
    </row>
    <row r="88" spans="3:13">
      <c r="C88">
        <v>26</v>
      </c>
      <c r="D88" s="417" t="s">
        <v>3343</v>
      </c>
      <c r="M88" s="422" t="s">
        <v>4419</v>
      </c>
    </row>
    <row r="89" spans="3:13">
      <c r="C89">
        <v>27</v>
      </c>
      <c r="D89" s="417" t="s">
        <v>3344</v>
      </c>
      <c r="M89" s="422" t="s">
        <v>4420</v>
      </c>
    </row>
    <row r="90" spans="3:13">
      <c r="C90">
        <v>28</v>
      </c>
      <c r="D90" s="417" t="s">
        <v>3345</v>
      </c>
      <c r="M90" s="422" t="s">
        <v>4421</v>
      </c>
    </row>
    <row r="91" spans="3:13">
      <c r="C91">
        <v>29</v>
      </c>
      <c r="D91" s="417" t="s">
        <v>3346</v>
      </c>
      <c r="M91" s="422" t="s">
        <v>4422</v>
      </c>
    </row>
    <row r="92" spans="3:13">
      <c r="C92">
        <v>30</v>
      </c>
      <c r="D92" s="417" t="s">
        <v>3347</v>
      </c>
      <c r="M92" s="422" t="s">
        <v>4423</v>
      </c>
    </row>
    <row r="93" spans="3:13">
      <c r="C93">
        <v>31</v>
      </c>
      <c r="D93" s="417" t="s">
        <v>3348</v>
      </c>
      <c r="M93" s="422" t="s">
        <v>4424</v>
      </c>
    </row>
    <row r="94" spans="3:13">
      <c r="C94">
        <v>32</v>
      </c>
      <c r="D94" s="417" t="s">
        <v>3349</v>
      </c>
      <c r="M94" s="422" t="s">
        <v>4425</v>
      </c>
    </row>
    <row r="95" spans="3:13">
      <c r="C95">
        <v>33</v>
      </c>
      <c r="D95" s="417" t="s">
        <v>3350</v>
      </c>
      <c r="M95" s="422" t="s">
        <v>4426</v>
      </c>
    </row>
    <row r="96" spans="3:13">
      <c r="C96">
        <v>34</v>
      </c>
      <c r="D96" s="417" t="s">
        <v>3351</v>
      </c>
      <c r="M96" s="422" t="s">
        <v>4428</v>
      </c>
    </row>
    <row r="97" spans="2:13">
      <c r="C97">
        <v>35</v>
      </c>
      <c r="D97" s="417" t="s">
        <v>3352</v>
      </c>
      <c r="M97" s="422" t="s">
        <v>4429</v>
      </c>
    </row>
    <row r="98" spans="2:13">
      <c r="M98" s="422" t="s">
        <v>4432</v>
      </c>
    </row>
    <row r="99" spans="2:13">
      <c r="B99" s="417" t="s">
        <v>3123</v>
      </c>
      <c r="C99">
        <v>1</v>
      </c>
      <c r="D99" s="417" t="s">
        <v>3286</v>
      </c>
      <c r="G99" s="604" t="s">
        <v>4637</v>
      </c>
      <c r="M99" s="422" t="s">
        <v>4433</v>
      </c>
    </row>
    <row r="100" spans="2:13">
      <c r="B100" s="417"/>
      <c r="C100">
        <v>2</v>
      </c>
      <c r="D100" s="440" t="s">
        <v>3287</v>
      </c>
      <c r="G100" s="417" t="s">
        <v>4638</v>
      </c>
      <c r="I100" s="602" t="s">
        <v>4639</v>
      </c>
      <c r="M100" s="422" t="s">
        <v>3921</v>
      </c>
    </row>
    <row r="101" spans="2:13">
      <c r="B101" s="417"/>
      <c r="C101">
        <v>3</v>
      </c>
      <c r="D101" s="417" t="s">
        <v>3288</v>
      </c>
      <c r="G101" s="417" t="s">
        <v>4640</v>
      </c>
      <c r="I101" s="417" t="s">
        <v>4641</v>
      </c>
      <c r="M101" s="422" t="s">
        <v>4434</v>
      </c>
    </row>
    <row r="102" spans="2:13">
      <c r="B102" s="417"/>
      <c r="C102">
        <v>4</v>
      </c>
      <c r="D102" s="417" t="s">
        <v>3289</v>
      </c>
      <c r="G102" s="417" t="s">
        <v>4642</v>
      </c>
      <c r="I102" s="428" t="s">
        <v>4643</v>
      </c>
      <c r="M102" s="422" t="s">
        <v>4435</v>
      </c>
    </row>
    <row r="103" spans="2:13">
      <c r="B103" s="417"/>
      <c r="C103">
        <v>5</v>
      </c>
      <c r="D103" s="417" t="s">
        <v>3290</v>
      </c>
      <c r="G103" s="417" t="s">
        <v>4644</v>
      </c>
      <c r="I103" s="425" t="s">
        <v>4645</v>
      </c>
      <c r="M103" s="422" t="s">
        <v>4436</v>
      </c>
    </row>
    <row r="104" spans="2:13">
      <c r="B104" s="417"/>
      <c r="C104">
        <v>6</v>
      </c>
      <c r="D104" s="417" t="s">
        <v>3291</v>
      </c>
      <c r="G104" s="425" t="s">
        <v>4646</v>
      </c>
      <c r="I104" s="417" t="s">
        <v>4647</v>
      </c>
      <c r="M104" s="422" t="s">
        <v>4437</v>
      </c>
    </row>
    <row r="105" spans="2:13">
      <c r="B105" s="417"/>
      <c r="C105">
        <v>7</v>
      </c>
      <c r="D105" s="417" t="s">
        <v>3292</v>
      </c>
      <c r="G105" s="417" t="s">
        <v>4648</v>
      </c>
      <c r="I105" s="417" t="s">
        <v>4649</v>
      </c>
      <c r="M105" s="422" t="s">
        <v>4427</v>
      </c>
    </row>
    <row r="106" spans="2:13">
      <c r="B106" s="417"/>
      <c r="C106">
        <v>8</v>
      </c>
      <c r="D106" s="417" t="s">
        <v>3293</v>
      </c>
      <c r="G106" s="417" t="s">
        <v>4650</v>
      </c>
      <c r="I106" s="417" t="s">
        <v>4649</v>
      </c>
    </row>
    <row r="107" spans="2:13">
      <c r="B107" s="417"/>
      <c r="C107">
        <v>9</v>
      </c>
      <c r="D107" s="417" t="s">
        <v>3294</v>
      </c>
      <c r="G107" s="417" t="s">
        <v>4651</v>
      </c>
      <c r="I107" s="417" t="s">
        <v>4652</v>
      </c>
    </row>
    <row r="108" spans="2:13">
      <c r="B108" s="417"/>
      <c r="C108">
        <v>10</v>
      </c>
      <c r="D108" s="417" t="s">
        <v>3295</v>
      </c>
      <c r="G108" s="417" t="s">
        <v>4653</v>
      </c>
      <c r="I108" s="417" t="s">
        <v>4654</v>
      </c>
    </row>
    <row r="109" spans="2:13">
      <c r="B109" s="417"/>
      <c r="C109">
        <v>11</v>
      </c>
      <c r="D109" s="417" t="s">
        <v>3296</v>
      </c>
      <c r="G109" s="417" t="s">
        <v>4655</v>
      </c>
      <c r="I109" s="417" t="s">
        <v>4656</v>
      </c>
    </row>
    <row r="110" spans="2:13">
      <c r="B110" s="417"/>
      <c r="C110">
        <v>12</v>
      </c>
      <c r="D110" s="417" t="s">
        <v>3297</v>
      </c>
      <c r="G110" s="417" t="s">
        <v>4657</v>
      </c>
      <c r="I110" s="417" t="s">
        <v>4658</v>
      </c>
    </row>
    <row r="111" spans="2:13">
      <c r="B111" s="417"/>
      <c r="C111">
        <v>13</v>
      </c>
      <c r="D111" s="417" t="s">
        <v>3298</v>
      </c>
      <c r="G111" s="417" t="s">
        <v>4659</v>
      </c>
      <c r="I111" s="417" t="s">
        <v>4660</v>
      </c>
    </row>
    <row r="112" spans="2:13">
      <c r="B112" s="417"/>
      <c r="C112">
        <v>14</v>
      </c>
      <c r="D112" s="417" t="s">
        <v>3299</v>
      </c>
      <c r="G112" s="417" t="s">
        <v>4661</v>
      </c>
      <c r="I112" s="417" t="s">
        <v>4662</v>
      </c>
    </row>
    <row r="113" spans="2:10">
      <c r="B113" s="417"/>
      <c r="C113">
        <v>15</v>
      </c>
      <c r="D113" s="417" t="s">
        <v>3300</v>
      </c>
      <c r="G113" s="417" t="s">
        <v>4663</v>
      </c>
      <c r="I113" s="417" t="s">
        <v>4664</v>
      </c>
      <c r="J113" t="s">
        <v>4669</v>
      </c>
    </row>
    <row r="114" spans="2:10">
      <c r="B114" s="417"/>
      <c r="C114">
        <v>16</v>
      </c>
      <c r="D114" s="417" t="s">
        <v>3301</v>
      </c>
      <c r="G114" s="603" t="s">
        <v>4665</v>
      </c>
      <c r="I114" s="417" t="s">
        <v>4666</v>
      </c>
      <c r="J114" t="s">
        <v>4669</v>
      </c>
    </row>
    <row r="115" spans="2:10">
      <c r="B115" s="417"/>
      <c r="C115">
        <v>17</v>
      </c>
      <c r="D115" s="417" t="s">
        <v>3302</v>
      </c>
      <c r="G115" s="417" t="s">
        <v>4667</v>
      </c>
      <c r="I115" s="417" t="s">
        <v>4668</v>
      </c>
      <c r="J115" t="s">
        <v>4669</v>
      </c>
    </row>
    <row r="116" spans="2:10">
      <c r="B116" s="417"/>
      <c r="C116">
        <v>18</v>
      </c>
      <c r="D116" s="417" t="s">
        <v>3303</v>
      </c>
      <c r="G116" s="417" t="s">
        <v>4670</v>
      </c>
      <c r="I116" s="417" t="s">
        <v>4671</v>
      </c>
      <c r="J116" t="s">
        <v>4669</v>
      </c>
    </row>
    <row r="117" spans="2:10">
      <c r="B117" s="417"/>
      <c r="C117">
        <v>19</v>
      </c>
      <c r="D117" s="417" t="s">
        <v>3304</v>
      </c>
      <c r="G117" s="417" t="s">
        <v>4672</v>
      </c>
      <c r="I117" s="417" t="s">
        <v>4671</v>
      </c>
    </row>
    <row r="118" spans="2:10" ht="15.6">
      <c r="B118" s="417"/>
      <c r="C118">
        <v>20</v>
      </c>
      <c r="D118" s="417" t="s">
        <v>3305</v>
      </c>
      <c r="G118" s="417" t="s">
        <v>4673</v>
      </c>
      <c r="I118" s="605" t="s">
        <v>4674</v>
      </c>
    </row>
    <row r="119" spans="2:10">
      <c r="B119" s="417"/>
      <c r="C119">
        <v>21</v>
      </c>
      <c r="D119" s="417" t="s">
        <v>3306</v>
      </c>
      <c r="G119" s="417" t="s">
        <v>4675</v>
      </c>
      <c r="I119" s="605" t="s">
        <v>4676</v>
      </c>
    </row>
    <row r="120" spans="2:10" ht="15.6">
      <c r="B120" s="417"/>
      <c r="C120">
        <v>22</v>
      </c>
      <c r="D120" s="417" t="s">
        <v>3307</v>
      </c>
      <c r="G120" s="417" t="s">
        <v>4677</v>
      </c>
      <c r="I120" s="605" t="s">
        <v>4678</v>
      </c>
    </row>
    <row r="121" spans="2:10" ht="15.6">
      <c r="B121" s="417"/>
      <c r="C121">
        <v>23</v>
      </c>
      <c r="D121" s="417" t="s">
        <v>3308</v>
      </c>
      <c r="G121" s="417" t="s">
        <v>4679</v>
      </c>
      <c r="I121" s="605" t="s">
        <v>4680</v>
      </c>
    </row>
    <row r="122" spans="2:10" ht="15.6">
      <c r="B122" s="417"/>
      <c r="C122">
        <v>24</v>
      </c>
      <c r="D122" s="417" t="s">
        <v>3309</v>
      </c>
      <c r="G122" s="417" t="s">
        <v>4692</v>
      </c>
      <c r="I122" s="605" t="s">
        <v>4693</v>
      </c>
    </row>
    <row r="123" spans="2:10">
      <c r="B123" s="417"/>
      <c r="C123">
        <v>25</v>
      </c>
      <c r="D123" s="417" t="s">
        <v>3310</v>
      </c>
      <c r="G123" s="417" t="s">
        <v>4694</v>
      </c>
      <c r="I123" s="605" t="s">
        <v>4695</v>
      </c>
    </row>
    <row r="124" spans="2:10" ht="15.6">
      <c r="B124" s="417"/>
      <c r="C124">
        <v>26</v>
      </c>
      <c r="D124" s="417" t="s">
        <v>3311</v>
      </c>
      <c r="G124" s="417" t="s">
        <v>4696</v>
      </c>
      <c r="I124" s="605" t="s">
        <v>4697</v>
      </c>
    </row>
    <row r="125" spans="2:10">
      <c r="B125" s="417"/>
      <c r="C125">
        <v>27</v>
      </c>
      <c r="D125" s="417" t="s">
        <v>3312</v>
      </c>
      <c r="G125" s="417" t="s">
        <v>4698</v>
      </c>
      <c r="I125" s="605" t="s">
        <v>4699</v>
      </c>
    </row>
    <row r="126" spans="2:10">
      <c r="B126" s="417"/>
      <c r="C126">
        <v>28</v>
      </c>
      <c r="D126" s="417" t="s">
        <v>3313</v>
      </c>
      <c r="G126" s="417" t="s">
        <v>4700</v>
      </c>
      <c r="I126" s="605" t="s">
        <v>4701</v>
      </c>
    </row>
    <row r="127" spans="2:10">
      <c r="B127" s="417"/>
      <c r="C127">
        <v>29</v>
      </c>
      <c r="D127" s="417" t="s">
        <v>3314</v>
      </c>
      <c r="G127" s="417" t="s">
        <v>4702</v>
      </c>
      <c r="I127" s="605" t="s">
        <v>4703</v>
      </c>
    </row>
    <row r="128" spans="2:10">
      <c r="B128" s="417"/>
      <c r="C128">
        <v>30</v>
      </c>
      <c r="D128" s="417" t="s">
        <v>3315</v>
      </c>
      <c r="G128" s="417" t="s">
        <v>4704</v>
      </c>
      <c r="I128" s="605" t="s">
        <v>4703</v>
      </c>
    </row>
    <row r="129" spans="2:10">
      <c r="B129" s="417"/>
      <c r="C129">
        <v>31</v>
      </c>
      <c r="D129" s="417" t="s">
        <v>3316</v>
      </c>
      <c r="G129" s="417" t="s">
        <v>4705</v>
      </c>
      <c r="I129" s="605" t="s">
        <v>4706</v>
      </c>
      <c r="J129" t="s">
        <v>4669</v>
      </c>
    </row>
    <row r="130" spans="2:10">
      <c r="B130" s="417"/>
      <c r="C130">
        <v>32</v>
      </c>
      <c r="D130" s="417" t="s">
        <v>3317</v>
      </c>
      <c r="G130" s="417" t="s">
        <v>4707</v>
      </c>
      <c r="I130" s="605" t="s">
        <v>4708</v>
      </c>
    </row>
    <row r="131" spans="2:10">
      <c r="B131" s="417"/>
      <c r="C131">
        <v>33</v>
      </c>
      <c r="D131" s="417" t="s">
        <v>3318</v>
      </c>
      <c r="G131" s="417" t="s">
        <v>4709</v>
      </c>
      <c r="I131" s="605" t="s">
        <v>4708</v>
      </c>
    </row>
    <row r="132" spans="2:10">
      <c r="B132" s="417"/>
      <c r="C132">
        <v>34</v>
      </c>
      <c r="D132" s="417" t="s">
        <v>3319</v>
      </c>
      <c r="G132" s="417" t="s">
        <v>4710</v>
      </c>
      <c r="I132" s="605" t="s">
        <v>4711</v>
      </c>
    </row>
    <row r="133" spans="2:10">
      <c r="G133" s="417" t="s">
        <v>4712</v>
      </c>
      <c r="I133" s="605" t="s">
        <v>4711</v>
      </c>
    </row>
    <row r="134" spans="2:10">
      <c r="B134" s="417" t="s">
        <v>3124</v>
      </c>
      <c r="C134">
        <v>1</v>
      </c>
      <c r="D134" s="417" t="s">
        <v>3258</v>
      </c>
      <c r="G134" s="417" t="s">
        <v>4713</v>
      </c>
      <c r="I134" s="605" t="s">
        <v>4714</v>
      </c>
    </row>
    <row r="135" spans="2:10" ht="15.6">
      <c r="B135" s="417"/>
      <c r="C135">
        <v>2</v>
      </c>
      <c r="D135" s="417" t="s">
        <v>3259</v>
      </c>
      <c r="G135" s="417" t="s">
        <v>4715</v>
      </c>
      <c r="I135" s="605" t="s">
        <v>4716</v>
      </c>
    </row>
    <row r="136" spans="2:10" ht="15.6">
      <c r="B136" s="417"/>
      <c r="C136">
        <v>3</v>
      </c>
      <c r="D136" s="417" t="s">
        <v>3260</v>
      </c>
      <c r="G136" s="417" t="s">
        <v>4717</v>
      </c>
      <c r="I136" s="605" t="s">
        <v>4718</v>
      </c>
    </row>
    <row r="137" spans="2:10">
      <c r="B137" s="417"/>
      <c r="C137">
        <v>4</v>
      </c>
      <c r="D137" s="417" t="s">
        <v>3261</v>
      </c>
      <c r="G137" s="417" t="s">
        <v>4719</v>
      </c>
      <c r="I137" s="605" t="s">
        <v>4720</v>
      </c>
      <c r="J137" s="425" t="s">
        <v>4721</v>
      </c>
    </row>
    <row r="138" spans="2:10">
      <c r="B138" s="417"/>
      <c r="C138">
        <v>5</v>
      </c>
      <c r="D138" s="417" t="s">
        <v>3262</v>
      </c>
      <c r="G138" s="417" t="s">
        <v>4722</v>
      </c>
      <c r="I138" s="605" t="s">
        <v>4720</v>
      </c>
      <c r="J138" s="425" t="s">
        <v>4721</v>
      </c>
    </row>
    <row r="139" spans="2:10">
      <c r="B139" s="417"/>
      <c r="C139">
        <v>6</v>
      </c>
      <c r="D139" s="417" t="s">
        <v>3263</v>
      </c>
      <c r="G139" s="417" t="s">
        <v>4723</v>
      </c>
      <c r="I139" s="605" t="s">
        <v>4724</v>
      </c>
      <c r="J139" s="425" t="s">
        <v>4721</v>
      </c>
    </row>
    <row r="140" spans="2:10">
      <c r="B140" s="417"/>
      <c r="C140">
        <v>7</v>
      </c>
      <c r="D140" s="417" t="s">
        <v>3264</v>
      </c>
      <c r="G140" s="417" t="s">
        <v>4725</v>
      </c>
      <c r="I140" s="605" t="s">
        <v>4724</v>
      </c>
      <c r="J140" s="425" t="s">
        <v>4721</v>
      </c>
    </row>
    <row r="141" spans="2:10">
      <c r="B141" s="417"/>
      <c r="C141">
        <v>8</v>
      </c>
      <c r="D141" s="417" t="s">
        <v>3256</v>
      </c>
      <c r="G141" s="417" t="s">
        <v>4726</v>
      </c>
      <c r="I141" s="605" t="s">
        <v>4727</v>
      </c>
      <c r="J141" s="425" t="s">
        <v>4721</v>
      </c>
    </row>
    <row r="142" spans="2:10">
      <c r="B142" s="417"/>
      <c r="C142">
        <v>9</v>
      </c>
      <c r="D142" s="417" t="s">
        <v>3265</v>
      </c>
      <c r="G142" s="417" t="s">
        <v>4728</v>
      </c>
      <c r="I142" s="605" t="s">
        <v>4729</v>
      </c>
      <c r="J142" s="425" t="s">
        <v>4721</v>
      </c>
    </row>
    <row r="143" spans="2:10">
      <c r="B143" s="417"/>
      <c r="C143">
        <v>10</v>
      </c>
      <c r="D143" s="417" t="s">
        <v>3266</v>
      </c>
      <c r="G143" s="417" t="s">
        <v>4730</v>
      </c>
      <c r="I143" s="605" t="s">
        <v>4731</v>
      </c>
      <c r="J143" s="425" t="s">
        <v>4721</v>
      </c>
    </row>
    <row r="144" spans="2:10">
      <c r="B144" s="417"/>
      <c r="C144">
        <v>11</v>
      </c>
      <c r="D144" s="417" t="s">
        <v>3267</v>
      </c>
      <c r="G144" s="417" t="s">
        <v>4732</v>
      </c>
      <c r="I144" s="605" t="s">
        <v>4733</v>
      </c>
      <c r="J144" s="425" t="s">
        <v>4721</v>
      </c>
    </row>
    <row r="145" spans="2:10">
      <c r="B145" s="417"/>
      <c r="C145">
        <v>12</v>
      </c>
      <c r="D145" s="417" t="s">
        <v>3268</v>
      </c>
      <c r="G145" s="417" t="s">
        <v>4734</v>
      </c>
      <c r="I145" s="605" t="s">
        <v>4735</v>
      </c>
      <c r="J145" s="425" t="s">
        <v>4721</v>
      </c>
    </row>
    <row r="146" spans="2:10">
      <c r="B146" s="417"/>
      <c r="C146">
        <v>13</v>
      </c>
      <c r="D146" s="417" t="s">
        <v>3269</v>
      </c>
      <c r="G146" s="417" t="s">
        <v>4737</v>
      </c>
      <c r="I146" s="605" t="s">
        <v>4738</v>
      </c>
      <c r="J146" s="425" t="s">
        <v>4736</v>
      </c>
    </row>
    <row r="147" spans="2:10">
      <c r="B147" s="417"/>
      <c r="C147">
        <v>14</v>
      </c>
      <c r="D147" s="417" t="s">
        <v>3270</v>
      </c>
      <c r="G147" s="417" t="s">
        <v>4739</v>
      </c>
      <c r="I147" s="605" t="s">
        <v>4740</v>
      </c>
      <c r="J147" s="425" t="s">
        <v>4736</v>
      </c>
    </row>
    <row r="148" spans="2:10">
      <c r="B148" s="417"/>
      <c r="C148">
        <v>15</v>
      </c>
      <c r="D148" s="417" t="s">
        <v>3271</v>
      </c>
      <c r="G148" s="417" t="s">
        <v>4741</v>
      </c>
      <c r="I148" s="605" t="s">
        <v>4742</v>
      </c>
      <c r="J148" s="425" t="s">
        <v>4736</v>
      </c>
    </row>
    <row r="149" spans="2:10">
      <c r="B149" s="417"/>
      <c r="C149">
        <v>16</v>
      </c>
      <c r="D149" s="417" t="s">
        <v>3272</v>
      </c>
      <c r="G149" s="417" t="s">
        <v>4743</v>
      </c>
      <c r="I149" s="605" t="s">
        <v>4744</v>
      </c>
      <c r="J149" s="425" t="s">
        <v>4736</v>
      </c>
    </row>
    <row r="150" spans="2:10">
      <c r="B150" s="417"/>
      <c r="C150">
        <v>17</v>
      </c>
      <c r="D150" s="417" t="s">
        <v>3273</v>
      </c>
      <c r="G150" s="417" t="s">
        <v>4745</v>
      </c>
      <c r="I150" s="605" t="s">
        <v>4746</v>
      </c>
      <c r="J150" s="425" t="s">
        <v>4736</v>
      </c>
    </row>
    <row r="151" spans="2:10">
      <c r="B151" s="417"/>
      <c r="C151">
        <v>18</v>
      </c>
      <c r="D151" s="417" t="s">
        <v>3274</v>
      </c>
      <c r="G151" s="417" t="s">
        <v>4747</v>
      </c>
      <c r="I151" s="605" t="s">
        <v>4733</v>
      </c>
      <c r="J151" s="425" t="s">
        <v>4736</v>
      </c>
    </row>
    <row r="152" spans="2:10">
      <c r="B152" s="417"/>
      <c r="C152">
        <v>19</v>
      </c>
      <c r="D152" s="417" t="s">
        <v>3275</v>
      </c>
      <c r="G152" s="417" t="s">
        <v>4748</v>
      </c>
      <c r="I152" s="605" t="s">
        <v>4749</v>
      </c>
      <c r="J152" s="425" t="s">
        <v>4736</v>
      </c>
    </row>
    <row r="153" spans="2:10">
      <c r="B153" s="417"/>
      <c r="C153">
        <v>20</v>
      </c>
      <c r="D153" s="417" t="s">
        <v>3257</v>
      </c>
      <c r="G153" s="417" t="s">
        <v>4750</v>
      </c>
      <c r="I153" s="605" t="s">
        <v>4751</v>
      </c>
      <c r="J153" s="425" t="s">
        <v>4736</v>
      </c>
    </row>
    <row r="154" spans="2:10">
      <c r="B154" s="417"/>
      <c r="C154">
        <v>21</v>
      </c>
      <c r="D154" s="417" t="s">
        <v>3276</v>
      </c>
      <c r="G154" s="417" t="s">
        <v>4752</v>
      </c>
      <c r="I154" s="605" t="s">
        <v>4751</v>
      </c>
      <c r="J154" s="425" t="s">
        <v>4736</v>
      </c>
    </row>
    <row r="155" spans="2:10">
      <c r="B155" s="417"/>
      <c r="C155">
        <v>22</v>
      </c>
      <c r="D155" s="417" t="s">
        <v>3277</v>
      </c>
      <c r="G155" s="417" t="s">
        <v>4754</v>
      </c>
      <c r="I155" s="605" t="s">
        <v>4755</v>
      </c>
      <c r="J155" s="425" t="s">
        <v>4753</v>
      </c>
    </row>
    <row r="156" spans="2:10">
      <c r="B156" s="417"/>
      <c r="C156">
        <v>23</v>
      </c>
      <c r="D156" s="417" t="s">
        <v>3278</v>
      </c>
      <c r="G156" s="417" t="s">
        <v>4756</v>
      </c>
      <c r="I156" s="605" t="s">
        <v>4757</v>
      </c>
      <c r="J156" s="425" t="s">
        <v>4753</v>
      </c>
    </row>
    <row r="157" spans="2:10">
      <c r="B157" s="417"/>
      <c r="C157">
        <v>24</v>
      </c>
      <c r="D157" s="417" t="s">
        <v>3279</v>
      </c>
      <c r="G157" s="417" t="s">
        <v>4758</v>
      </c>
      <c r="I157" s="605" t="s">
        <v>4759</v>
      </c>
      <c r="J157" s="425" t="s">
        <v>4753</v>
      </c>
    </row>
    <row r="158" spans="2:10">
      <c r="B158" s="417"/>
      <c r="C158">
        <v>25</v>
      </c>
      <c r="D158" s="417" t="s">
        <v>3280</v>
      </c>
      <c r="G158" s="417" t="s">
        <v>4764</v>
      </c>
      <c r="I158" s="605" t="s">
        <v>4765</v>
      </c>
      <c r="J158" s="425" t="s">
        <v>4753</v>
      </c>
    </row>
    <row r="159" spans="2:10">
      <c r="B159" s="417"/>
      <c r="C159">
        <v>26</v>
      </c>
      <c r="D159" s="417" t="s">
        <v>3281</v>
      </c>
      <c r="G159" s="417" t="s">
        <v>4760</v>
      </c>
      <c r="I159" s="605" t="s">
        <v>4761</v>
      </c>
      <c r="J159" s="425" t="s">
        <v>4753</v>
      </c>
    </row>
    <row r="160" spans="2:10">
      <c r="B160" s="417"/>
      <c r="C160">
        <v>27</v>
      </c>
      <c r="D160" s="417" t="s">
        <v>3282</v>
      </c>
      <c r="G160" s="417" t="s">
        <v>4762</v>
      </c>
      <c r="I160" s="605" t="s">
        <v>4763</v>
      </c>
      <c r="J160" s="425" t="s">
        <v>4753</v>
      </c>
    </row>
    <row r="161" spans="2:10">
      <c r="B161" s="417"/>
      <c r="C161">
        <v>28</v>
      </c>
      <c r="D161" s="417" t="s">
        <v>3283</v>
      </c>
      <c r="G161" s="417" t="s">
        <v>4766</v>
      </c>
      <c r="I161" s="605" t="s">
        <v>4767</v>
      </c>
      <c r="J161" s="425" t="s">
        <v>4898</v>
      </c>
    </row>
    <row r="162" spans="2:10">
      <c r="B162" s="417"/>
      <c r="C162">
        <v>29</v>
      </c>
      <c r="D162" s="417" t="s">
        <v>3284</v>
      </c>
      <c r="G162" s="417" t="s">
        <v>4768</v>
      </c>
      <c r="I162" s="605" t="s">
        <v>4769</v>
      </c>
      <c r="J162" s="425" t="s">
        <v>4783</v>
      </c>
    </row>
    <row r="163" spans="2:10">
      <c r="C163">
        <v>30</v>
      </c>
      <c r="D163" s="417" t="s">
        <v>3285</v>
      </c>
      <c r="G163" s="417" t="s">
        <v>4771</v>
      </c>
      <c r="I163" s="605" t="s">
        <v>4772</v>
      </c>
      <c r="J163" s="425" t="s">
        <v>4783</v>
      </c>
    </row>
    <row r="164" spans="2:10">
      <c r="B164" s="417"/>
      <c r="G164" s="417" t="s">
        <v>4773</v>
      </c>
      <c r="I164" s="605" t="s">
        <v>4774</v>
      </c>
      <c r="J164" s="425" t="s">
        <v>4783</v>
      </c>
    </row>
    <row r="165" spans="2:10">
      <c r="G165" s="417" t="s">
        <v>4775</v>
      </c>
      <c r="I165" s="605" t="s">
        <v>4776</v>
      </c>
      <c r="J165" s="425" t="s">
        <v>4783</v>
      </c>
    </row>
    <row r="166" spans="2:10">
      <c r="B166" s="417"/>
      <c r="D166" s="417"/>
      <c r="G166" s="417" t="s">
        <v>4777</v>
      </c>
      <c r="I166" s="605" t="s">
        <v>4778</v>
      </c>
      <c r="J166" s="425" t="s">
        <v>4783</v>
      </c>
    </row>
    <row r="167" spans="2:10">
      <c r="B167" s="417"/>
      <c r="D167" s="417"/>
      <c r="G167" s="417" t="s">
        <v>4779</v>
      </c>
      <c r="I167" s="605" t="s">
        <v>4780</v>
      </c>
      <c r="J167" s="425" t="s">
        <v>4783</v>
      </c>
    </row>
    <row r="168" spans="2:10">
      <c r="D168" s="417"/>
      <c r="G168" s="417" t="s">
        <v>4782</v>
      </c>
      <c r="I168" s="605" t="s">
        <v>4780</v>
      </c>
      <c r="J168" s="425" t="s">
        <v>4783</v>
      </c>
    </row>
    <row r="169" spans="2:10">
      <c r="B169" s="417" t="s">
        <v>3125</v>
      </c>
      <c r="C169">
        <v>1</v>
      </c>
      <c r="D169" s="417" t="s">
        <v>3235</v>
      </c>
      <c r="G169" t="s">
        <v>4781</v>
      </c>
      <c r="I169" s="605" t="s">
        <v>4780</v>
      </c>
      <c r="J169" s="425" t="s">
        <v>4783</v>
      </c>
    </row>
    <row r="170" spans="2:10">
      <c r="C170">
        <v>2</v>
      </c>
      <c r="D170" s="417" t="s">
        <v>3236</v>
      </c>
      <c r="G170" t="s">
        <v>4784</v>
      </c>
      <c r="I170" s="605" t="s">
        <v>4785</v>
      </c>
      <c r="J170" s="425" t="s">
        <v>4770</v>
      </c>
    </row>
    <row r="171" spans="2:10">
      <c r="C171">
        <v>3</v>
      </c>
      <c r="D171" s="417" t="s">
        <v>3237</v>
      </c>
      <c r="G171" t="s">
        <v>4786</v>
      </c>
      <c r="I171" s="605" t="s">
        <v>4787</v>
      </c>
      <c r="J171" s="425" t="s">
        <v>4770</v>
      </c>
    </row>
    <row r="172" spans="2:10">
      <c r="C172">
        <v>4</v>
      </c>
      <c r="D172" s="417" t="s">
        <v>3238</v>
      </c>
      <c r="G172" t="s">
        <v>4788</v>
      </c>
      <c r="I172" s="605" t="s">
        <v>4789</v>
      </c>
      <c r="J172" s="425" t="s">
        <v>4770</v>
      </c>
    </row>
    <row r="173" spans="2:10">
      <c r="C173">
        <v>5</v>
      </c>
      <c r="D173" s="417" t="s">
        <v>3239</v>
      </c>
      <c r="G173" t="s">
        <v>4790</v>
      </c>
      <c r="I173" s="605" t="s">
        <v>4791</v>
      </c>
      <c r="J173" s="425" t="s">
        <v>4770</v>
      </c>
    </row>
    <row r="174" spans="2:10">
      <c r="C174">
        <v>6</v>
      </c>
      <c r="D174" s="417" t="s">
        <v>3240</v>
      </c>
      <c r="G174" t="s">
        <v>4792</v>
      </c>
      <c r="I174" s="605" t="s">
        <v>4793</v>
      </c>
      <c r="J174" s="425" t="s">
        <v>4770</v>
      </c>
    </row>
    <row r="175" spans="2:10">
      <c r="C175">
        <v>7</v>
      </c>
      <c r="D175" s="417" t="s">
        <v>3241</v>
      </c>
      <c r="G175" t="s">
        <v>4794</v>
      </c>
      <c r="I175" s="605" t="s">
        <v>4793</v>
      </c>
      <c r="J175" s="425" t="s">
        <v>4770</v>
      </c>
    </row>
    <row r="176" spans="2:10">
      <c r="C176">
        <v>8</v>
      </c>
      <c r="D176" s="417" t="s">
        <v>3242</v>
      </c>
      <c r="G176" t="s">
        <v>4795</v>
      </c>
      <c r="I176" s="605" t="s">
        <v>4796</v>
      </c>
      <c r="J176" s="425" t="s">
        <v>4770</v>
      </c>
    </row>
    <row r="177" spans="2:10">
      <c r="C177">
        <v>9</v>
      </c>
      <c r="D177" s="417" t="s">
        <v>3243</v>
      </c>
      <c r="G177" t="s">
        <v>4798</v>
      </c>
      <c r="I177" s="605" t="s">
        <v>4799</v>
      </c>
      <c r="J177" s="425" t="s">
        <v>4797</v>
      </c>
    </row>
    <row r="178" spans="2:10">
      <c r="C178">
        <v>10</v>
      </c>
      <c r="D178" s="417" t="s">
        <v>3244</v>
      </c>
      <c r="G178" t="s">
        <v>4800</v>
      </c>
      <c r="I178" s="605" t="s">
        <v>4801</v>
      </c>
      <c r="J178" s="425" t="s">
        <v>4797</v>
      </c>
    </row>
    <row r="179" spans="2:10">
      <c r="C179">
        <v>11</v>
      </c>
      <c r="D179" s="417" t="s">
        <v>3245</v>
      </c>
      <c r="G179" t="s">
        <v>4802</v>
      </c>
      <c r="I179" s="605" t="s">
        <v>4803</v>
      </c>
      <c r="J179" s="425" t="s">
        <v>4797</v>
      </c>
    </row>
    <row r="180" spans="2:10">
      <c r="C180">
        <v>12</v>
      </c>
      <c r="D180" s="417" t="s">
        <v>3246</v>
      </c>
      <c r="G180" t="s">
        <v>4804</v>
      </c>
      <c r="I180" s="605" t="s">
        <v>4805</v>
      </c>
      <c r="J180" s="425" t="s">
        <v>4797</v>
      </c>
    </row>
    <row r="181" spans="2:10">
      <c r="C181">
        <v>13</v>
      </c>
      <c r="D181" s="417" t="s">
        <v>3247</v>
      </c>
      <c r="G181" t="s">
        <v>4806</v>
      </c>
      <c r="I181" s="605" t="s">
        <v>4799</v>
      </c>
      <c r="J181" s="425" t="s">
        <v>4797</v>
      </c>
    </row>
    <row r="182" spans="2:10">
      <c r="C182">
        <v>14</v>
      </c>
      <c r="D182" s="417" t="s">
        <v>3248</v>
      </c>
      <c r="G182" t="s">
        <v>4807</v>
      </c>
      <c r="I182" s="605" t="s">
        <v>4808</v>
      </c>
      <c r="J182" s="425" t="s">
        <v>4797</v>
      </c>
    </row>
    <row r="183" spans="2:10">
      <c r="C183">
        <v>15</v>
      </c>
      <c r="D183" s="417" t="s">
        <v>3249</v>
      </c>
      <c r="G183" t="s">
        <v>4809</v>
      </c>
      <c r="I183" s="605" t="s">
        <v>4810</v>
      </c>
      <c r="J183" s="425" t="s">
        <v>4797</v>
      </c>
    </row>
    <row r="184" spans="2:10">
      <c r="C184">
        <v>16</v>
      </c>
      <c r="D184" s="417" t="s">
        <v>3250</v>
      </c>
      <c r="G184" s="417" t="s">
        <v>4812</v>
      </c>
      <c r="I184" s="605" t="s">
        <v>4813</v>
      </c>
      <c r="J184" s="425" t="s">
        <v>4811</v>
      </c>
    </row>
    <row r="185" spans="2:10">
      <c r="C185">
        <v>17</v>
      </c>
      <c r="D185" s="417" t="s">
        <v>3251</v>
      </c>
      <c r="G185" s="417" t="s">
        <v>4814</v>
      </c>
      <c r="I185" s="605" t="s">
        <v>4815</v>
      </c>
      <c r="J185" s="425" t="s">
        <v>4811</v>
      </c>
    </row>
    <row r="186" spans="2:10">
      <c r="C186">
        <v>18</v>
      </c>
      <c r="D186" s="417" t="s">
        <v>3252</v>
      </c>
      <c r="G186" s="417" t="s">
        <v>4816</v>
      </c>
      <c r="I186" s="605" t="s">
        <v>4817</v>
      </c>
      <c r="J186" s="425" t="s">
        <v>4811</v>
      </c>
    </row>
    <row r="187" spans="2:10">
      <c r="C187">
        <v>19</v>
      </c>
      <c r="D187" s="417" t="s">
        <v>3253</v>
      </c>
      <c r="G187" s="417" t="s">
        <v>4818</v>
      </c>
      <c r="I187" s="605" t="s">
        <v>4819</v>
      </c>
      <c r="J187" s="425" t="s">
        <v>4811</v>
      </c>
    </row>
    <row r="188" spans="2:10">
      <c r="C188">
        <v>20</v>
      </c>
      <c r="D188" s="417" t="s">
        <v>3254</v>
      </c>
      <c r="G188" s="417" t="s">
        <v>4820</v>
      </c>
      <c r="I188" s="605" t="s">
        <v>4821</v>
      </c>
      <c r="J188" s="425" t="s">
        <v>4811</v>
      </c>
    </row>
    <row r="189" spans="2:10">
      <c r="C189">
        <v>21</v>
      </c>
      <c r="D189" s="417" t="s">
        <v>3255</v>
      </c>
      <c r="G189" s="417" t="s">
        <v>4822</v>
      </c>
      <c r="I189" s="605" t="s">
        <v>4823</v>
      </c>
      <c r="J189" s="425" t="s">
        <v>4811</v>
      </c>
    </row>
    <row r="190" spans="2:10">
      <c r="D190" s="417"/>
      <c r="G190" s="417" t="s">
        <v>4824</v>
      </c>
      <c r="I190" s="605" t="s">
        <v>4825</v>
      </c>
      <c r="J190" s="425" t="s">
        <v>4811</v>
      </c>
    </row>
    <row r="191" spans="2:10">
      <c r="B191" s="417" t="s">
        <v>3126</v>
      </c>
      <c r="C191">
        <v>1</v>
      </c>
      <c r="D191" s="417" t="s">
        <v>3219</v>
      </c>
      <c r="G191" s="417" t="s">
        <v>4826</v>
      </c>
      <c r="I191" s="605" t="s">
        <v>4827</v>
      </c>
      <c r="J191" s="425" t="s">
        <v>4811</v>
      </c>
    </row>
    <row r="192" spans="2:10">
      <c r="C192">
        <v>2</v>
      </c>
      <c r="D192" s="417" t="s">
        <v>3220</v>
      </c>
      <c r="G192" s="417" t="s">
        <v>4828</v>
      </c>
      <c r="I192" s="605" t="s">
        <v>4829</v>
      </c>
      <c r="J192" s="425" t="s">
        <v>4811</v>
      </c>
    </row>
    <row r="193" spans="2:10">
      <c r="C193">
        <v>3</v>
      </c>
      <c r="D193" s="417" t="s">
        <v>3221</v>
      </c>
      <c r="G193" s="417" t="s">
        <v>4830</v>
      </c>
      <c r="I193" s="605" t="s">
        <v>4832</v>
      </c>
      <c r="J193" s="428" t="s">
        <v>4831</v>
      </c>
    </row>
    <row r="194" spans="2:10">
      <c r="C194">
        <v>4</v>
      </c>
      <c r="D194" s="417" t="s">
        <v>3222</v>
      </c>
      <c r="G194" s="417" t="s">
        <v>4833</v>
      </c>
      <c r="I194" s="428" t="s">
        <v>4834</v>
      </c>
      <c r="J194" s="428" t="s">
        <v>4831</v>
      </c>
    </row>
    <row r="195" spans="2:10">
      <c r="C195">
        <v>5</v>
      </c>
      <c r="D195" s="417" t="s">
        <v>3223</v>
      </c>
      <c r="G195" s="417" t="s">
        <v>4835</v>
      </c>
      <c r="I195" s="605" t="s">
        <v>4836</v>
      </c>
      <c r="J195" s="428" t="s">
        <v>4831</v>
      </c>
    </row>
    <row r="196" spans="2:10">
      <c r="C196">
        <v>6</v>
      </c>
      <c r="D196" s="417" t="s">
        <v>3224</v>
      </c>
      <c r="G196" s="417" t="s">
        <v>4837</v>
      </c>
      <c r="I196" s="605" t="s">
        <v>4836</v>
      </c>
      <c r="J196" s="428" t="s">
        <v>4831</v>
      </c>
    </row>
    <row r="197" spans="2:10">
      <c r="C197">
        <v>7</v>
      </c>
      <c r="D197" s="417" t="s">
        <v>3225</v>
      </c>
      <c r="G197" s="417" t="s">
        <v>4838</v>
      </c>
      <c r="I197" s="605" t="s">
        <v>4836</v>
      </c>
      <c r="J197" s="428" t="s">
        <v>4831</v>
      </c>
    </row>
    <row r="198" spans="2:10">
      <c r="C198">
        <v>8</v>
      </c>
      <c r="D198" s="417" t="s">
        <v>3226</v>
      </c>
      <c r="G198" s="417" t="s">
        <v>4839</v>
      </c>
      <c r="I198" s="605" t="s">
        <v>4836</v>
      </c>
      <c r="J198" s="428" t="s">
        <v>4831</v>
      </c>
    </row>
    <row r="199" spans="2:10">
      <c r="C199">
        <v>9</v>
      </c>
      <c r="D199" s="417" t="s">
        <v>3227</v>
      </c>
      <c r="G199" s="417" t="s">
        <v>4840</v>
      </c>
      <c r="I199" s="605" t="s">
        <v>4836</v>
      </c>
      <c r="J199" s="428" t="s">
        <v>4831</v>
      </c>
    </row>
    <row r="200" spans="2:10">
      <c r="C200">
        <v>10</v>
      </c>
      <c r="D200" s="417" t="s">
        <v>3228</v>
      </c>
      <c r="G200" s="417" t="s">
        <v>4841</v>
      </c>
      <c r="I200" s="605" t="s">
        <v>4845</v>
      </c>
      <c r="J200" s="428" t="s">
        <v>4831</v>
      </c>
    </row>
    <row r="201" spans="2:10">
      <c r="C201">
        <v>11</v>
      </c>
      <c r="D201" s="417" t="s">
        <v>3229</v>
      </c>
      <c r="G201" s="417" t="s">
        <v>4842</v>
      </c>
      <c r="I201" s="605" t="s">
        <v>4846</v>
      </c>
      <c r="J201" s="428" t="s">
        <v>4831</v>
      </c>
    </row>
    <row r="202" spans="2:10">
      <c r="C202">
        <v>12</v>
      </c>
      <c r="D202" s="417" t="s">
        <v>3230</v>
      </c>
      <c r="G202" s="417" t="s">
        <v>4843</v>
      </c>
      <c r="I202" s="605" t="s">
        <v>4847</v>
      </c>
      <c r="J202" s="425" t="s">
        <v>4848</v>
      </c>
    </row>
    <row r="203" spans="2:10">
      <c r="C203">
        <v>13</v>
      </c>
      <c r="D203" s="417" t="s">
        <v>3231</v>
      </c>
      <c r="G203" s="417" t="s">
        <v>4844</v>
      </c>
      <c r="I203" s="605" t="s">
        <v>4849</v>
      </c>
      <c r="J203" s="425" t="s">
        <v>4848</v>
      </c>
    </row>
    <row r="204" spans="2:10">
      <c r="C204">
        <v>14</v>
      </c>
      <c r="D204" s="417" t="s">
        <v>3232</v>
      </c>
      <c r="G204" s="716" t="s">
        <v>4850</v>
      </c>
      <c r="I204" s="605" t="s">
        <v>4851</v>
      </c>
      <c r="J204" s="425" t="s">
        <v>4848</v>
      </c>
    </row>
    <row r="205" spans="2:10">
      <c r="C205">
        <v>15</v>
      </c>
      <c r="D205" s="417" t="s">
        <v>3233</v>
      </c>
      <c r="G205" s="417" t="s">
        <v>4852</v>
      </c>
      <c r="I205" s="605" t="s">
        <v>4853</v>
      </c>
      <c r="J205" s="425" t="s">
        <v>4848</v>
      </c>
    </row>
    <row r="206" spans="2:10">
      <c r="C206">
        <v>16</v>
      </c>
      <c r="D206" s="417" t="s">
        <v>3234</v>
      </c>
      <c r="G206" s="417" t="s">
        <v>4854</v>
      </c>
      <c r="I206" s="605" t="s">
        <v>4855</v>
      </c>
      <c r="J206" s="425" t="s">
        <v>4848</v>
      </c>
    </row>
    <row r="207" spans="2:10">
      <c r="G207" s="417" t="s">
        <v>4856</v>
      </c>
      <c r="I207" s="605" t="s">
        <v>4857</v>
      </c>
      <c r="J207" s="425" t="s">
        <v>4848</v>
      </c>
    </row>
    <row r="208" spans="2:10">
      <c r="B208" s="417" t="s">
        <v>3136</v>
      </c>
      <c r="C208" s="3">
        <v>1</v>
      </c>
      <c r="D208" s="352" t="s">
        <v>2585</v>
      </c>
      <c r="G208" s="417" t="s">
        <v>4858</v>
      </c>
      <c r="I208" s="605" t="s">
        <v>4859</v>
      </c>
      <c r="J208" s="425" t="s">
        <v>4848</v>
      </c>
    </row>
    <row r="209" spans="2:10">
      <c r="B209" s="417" t="s">
        <v>3137</v>
      </c>
      <c r="C209" s="3">
        <v>2</v>
      </c>
      <c r="D209" s="384" t="s">
        <v>2587</v>
      </c>
      <c r="G209" s="417" t="s">
        <v>4860</v>
      </c>
      <c r="I209" s="605" t="s">
        <v>4861</v>
      </c>
      <c r="J209" s="425" t="s">
        <v>4848</v>
      </c>
    </row>
    <row r="210" spans="2:10">
      <c r="C210" s="3">
        <v>3</v>
      </c>
      <c r="D210" s="352" t="s">
        <v>2589</v>
      </c>
      <c r="G210" s="417" t="s">
        <v>4862</v>
      </c>
      <c r="I210" s="605" t="s">
        <v>4861</v>
      </c>
      <c r="J210" s="425" t="s">
        <v>4848</v>
      </c>
    </row>
    <row r="211" spans="2:10">
      <c r="C211" s="3">
        <v>4</v>
      </c>
      <c r="D211" s="352" t="s">
        <v>2591</v>
      </c>
      <c r="G211" s="417" t="s">
        <v>4863</v>
      </c>
      <c r="I211" s="605" t="s">
        <v>4861</v>
      </c>
      <c r="J211" s="425" t="s">
        <v>4848</v>
      </c>
    </row>
    <row r="212" spans="2:10">
      <c r="C212" s="3">
        <v>5</v>
      </c>
      <c r="D212" s="352" t="s">
        <v>2593</v>
      </c>
      <c r="G212" s="417" t="s">
        <v>4864</v>
      </c>
      <c r="I212" s="605" t="s">
        <v>4865</v>
      </c>
      <c r="J212" s="425" t="s">
        <v>4848</v>
      </c>
    </row>
    <row r="213" spans="2:10">
      <c r="C213" s="3">
        <v>6</v>
      </c>
      <c r="D213" s="432" t="s">
        <v>3075</v>
      </c>
      <c r="G213" s="417" t="s">
        <v>4866</v>
      </c>
      <c r="I213" s="605" t="s">
        <v>4867</v>
      </c>
      <c r="J213" s="425" t="s">
        <v>4848</v>
      </c>
    </row>
    <row r="214" spans="2:10">
      <c r="C214" s="3">
        <v>7</v>
      </c>
      <c r="D214" s="352" t="s">
        <v>2596</v>
      </c>
      <c r="G214" s="417" t="s">
        <v>4868</v>
      </c>
      <c r="I214" s="605" t="s">
        <v>4869</v>
      </c>
      <c r="J214" s="425" t="s">
        <v>4848</v>
      </c>
    </row>
    <row r="215" spans="2:10">
      <c r="C215" s="3">
        <v>8</v>
      </c>
      <c r="D215" s="431" t="s">
        <v>2598</v>
      </c>
      <c r="G215" s="417" t="s">
        <v>4870</v>
      </c>
      <c r="I215" s="605" t="s">
        <v>4871</v>
      </c>
      <c r="J215" s="425" t="s">
        <v>4848</v>
      </c>
    </row>
    <row r="216" spans="2:10">
      <c r="C216" s="3">
        <v>9</v>
      </c>
      <c r="D216" s="427" t="s">
        <v>3074</v>
      </c>
      <c r="G216" s="417" t="s">
        <v>4872</v>
      </c>
      <c r="I216" s="605" t="s">
        <v>4873</v>
      </c>
      <c r="J216" s="425" t="s">
        <v>4874</v>
      </c>
    </row>
    <row r="217" spans="2:10">
      <c r="C217" s="3">
        <v>10</v>
      </c>
      <c r="D217" s="353" t="s">
        <v>2601</v>
      </c>
      <c r="G217" s="417" t="s">
        <v>4875</v>
      </c>
      <c r="I217" s="605" t="s">
        <v>4876</v>
      </c>
      <c r="J217" s="425" t="s">
        <v>4874</v>
      </c>
    </row>
    <row r="218" spans="2:10">
      <c r="C218" s="3">
        <v>11</v>
      </c>
      <c r="D218" s="352" t="s">
        <v>2603</v>
      </c>
      <c r="G218" s="417" t="s">
        <v>4878</v>
      </c>
      <c r="I218" s="605" t="s">
        <v>4879</v>
      </c>
      <c r="J218" s="425" t="s">
        <v>4874</v>
      </c>
    </row>
    <row r="219" spans="2:10">
      <c r="C219" s="3">
        <v>12</v>
      </c>
      <c r="D219" s="352" t="s">
        <v>2586</v>
      </c>
      <c r="G219" s="417" t="s">
        <v>4880</v>
      </c>
      <c r="I219" s="605" t="s">
        <v>4882</v>
      </c>
      <c r="J219" s="425" t="s">
        <v>4881</v>
      </c>
    </row>
    <row r="220" spans="2:10">
      <c r="C220" s="3">
        <v>13</v>
      </c>
      <c r="D220" s="357" t="s">
        <v>2588</v>
      </c>
      <c r="G220" s="417" t="s">
        <v>4883</v>
      </c>
      <c r="I220" s="605" t="s">
        <v>4882</v>
      </c>
      <c r="J220" s="425" t="s">
        <v>4881</v>
      </c>
    </row>
    <row r="221" spans="2:10">
      <c r="C221" s="3">
        <v>14</v>
      </c>
      <c r="D221" s="353" t="s">
        <v>2590</v>
      </c>
      <c r="G221" s="417" t="s">
        <v>4884</v>
      </c>
      <c r="I221" s="605" t="s">
        <v>4882</v>
      </c>
      <c r="J221" s="425" t="s">
        <v>4881</v>
      </c>
    </row>
    <row r="222" spans="2:10">
      <c r="C222" s="3">
        <v>15</v>
      </c>
      <c r="D222" s="353" t="s">
        <v>2592</v>
      </c>
      <c r="G222" s="417" t="s">
        <v>4885</v>
      </c>
      <c r="I222" s="605" t="s">
        <v>4882</v>
      </c>
      <c r="J222" s="425" t="s">
        <v>4881</v>
      </c>
    </row>
    <row r="223" spans="2:10">
      <c r="C223" s="3">
        <v>16</v>
      </c>
      <c r="D223" s="357" t="s">
        <v>2594</v>
      </c>
      <c r="G223" s="417" t="s">
        <v>4886</v>
      </c>
      <c r="I223" s="605" t="s">
        <v>4882</v>
      </c>
      <c r="J223" s="425" t="s">
        <v>4881</v>
      </c>
    </row>
    <row r="224" spans="2:10">
      <c r="C224" s="3">
        <v>17</v>
      </c>
      <c r="D224" s="353" t="s">
        <v>2595</v>
      </c>
      <c r="G224" s="417" t="s">
        <v>4887</v>
      </c>
      <c r="I224" s="605" t="s">
        <v>4882</v>
      </c>
      <c r="J224" s="425" t="s">
        <v>4881</v>
      </c>
    </row>
    <row r="225" spans="3:10">
      <c r="C225" s="3">
        <v>18</v>
      </c>
      <c r="D225" s="357" t="s">
        <v>2597</v>
      </c>
      <c r="G225" s="417" t="s">
        <v>4888</v>
      </c>
      <c r="I225" s="605" t="s">
        <v>4882</v>
      </c>
      <c r="J225" s="425" t="s">
        <v>4881</v>
      </c>
    </row>
    <row r="226" spans="3:10">
      <c r="C226" s="3">
        <v>19</v>
      </c>
      <c r="D226" s="353" t="s">
        <v>2599</v>
      </c>
      <c r="G226" s="417" t="s">
        <v>4889</v>
      </c>
      <c r="I226" s="605" t="s">
        <v>4882</v>
      </c>
      <c r="J226" s="425" t="s">
        <v>4881</v>
      </c>
    </row>
    <row r="227" spans="3:10">
      <c r="C227" s="3">
        <v>20</v>
      </c>
      <c r="D227" s="353" t="s">
        <v>2600</v>
      </c>
      <c r="G227" s="417" t="s">
        <v>4890</v>
      </c>
      <c r="I227" s="605" t="s">
        <v>4882</v>
      </c>
      <c r="J227" s="425" t="s">
        <v>4881</v>
      </c>
    </row>
    <row r="228" spans="3:10">
      <c r="C228" s="3">
        <v>21</v>
      </c>
      <c r="D228" s="357" t="s">
        <v>2602</v>
      </c>
      <c r="G228" s="417" t="s">
        <v>4891</v>
      </c>
      <c r="I228" s="605" t="s">
        <v>4882</v>
      </c>
      <c r="J228" s="425" t="s">
        <v>4881</v>
      </c>
    </row>
    <row r="229" spans="3:10">
      <c r="C229" s="355"/>
      <c r="D229" s="354" t="s">
        <v>2604</v>
      </c>
      <c r="G229" s="417" t="s">
        <v>4892</v>
      </c>
      <c r="I229" s="605" t="s">
        <v>4882</v>
      </c>
      <c r="J229" s="425" t="s">
        <v>4881</v>
      </c>
    </row>
    <row r="230" spans="3:10">
      <c r="D230" s="600" t="s">
        <v>4628</v>
      </c>
      <c r="G230" s="417" t="s">
        <v>4893</v>
      </c>
      <c r="I230" s="605" t="s">
        <v>4882</v>
      </c>
      <c r="J230" s="425" t="s">
        <v>4881</v>
      </c>
    </row>
    <row r="231" spans="3:10">
      <c r="D231" s="417" t="s">
        <v>3138</v>
      </c>
      <c r="G231" s="417" t="s">
        <v>4894</v>
      </c>
      <c r="I231" s="605" t="s">
        <v>4895</v>
      </c>
      <c r="J231" s="425" t="s">
        <v>4881</v>
      </c>
    </row>
    <row r="232" spans="3:10">
      <c r="D232" s="417" t="s">
        <v>3139</v>
      </c>
      <c r="G232" s="417" t="s">
        <v>4897</v>
      </c>
      <c r="I232" s="605" t="s">
        <v>4895</v>
      </c>
      <c r="J232" s="425" t="s">
        <v>4881</v>
      </c>
    </row>
    <row r="233" spans="3:10">
      <c r="D233" s="417" t="s">
        <v>3140</v>
      </c>
      <c r="G233" s="417" t="s">
        <v>4897</v>
      </c>
      <c r="I233" s="605" t="s">
        <v>4895</v>
      </c>
      <c r="J233" s="425" t="s">
        <v>4881</v>
      </c>
    </row>
    <row r="234" spans="3:10">
      <c r="D234" s="417" t="s">
        <v>3141</v>
      </c>
      <c r="G234" s="417" t="s">
        <v>4896</v>
      </c>
      <c r="I234" s="605" t="s">
        <v>4895</v>
      </c>
      <c r="J234" s="425" t="s">
        <v>4881</v>
      </c>
    </row>
    <row r="235" spans="3:10">
      <c r="D235" s="417" t="s">
        <v>3142</v>
      </c>
      <c r="G235" s="417" t="s">
        <v>4900</v>
      </c>
      <c r="I235" s="605" t="s">
        <v>4901</v>
      </c>
      <c r="J235" s="425" t="s">
        <v>4898</v>
      </c>
    </row>
    <row r="236" spans="3:10">
      <c r="D236" s="417" t="s">
        <v>3143</v>
      </c>
      <c r="G236" s="417" t="s">
        <v>4902</v>
      </c>
      <c r="I236" s="605" t="s">
        <v>4903</v>
      </c>
      <c r="J236" s="425" t="s">
        <v>4898</v>
      </c>
    </row>
    <row r="237" spans="3:10">
      <c r="D237" s="417" t="s">
        <v>3144</v>
      </c>
      <c r="G237" s="417" t="s">
        <v>4904</v>
      </c>
      <c r="I237" s="605" t="s">
        <v>4905</v>
      </c>
      <c r="J237" s="425" t="s">
        <v>4898</v>
      </c>
    </row>
    <row r="238" spans="3:10">
      <c r="D238" s="417" t="s">
        <v>3145</v>
      </c>
      <c r="G238" s="417" t="s">
        <v>4906</v>
      </c>
      <c r="I238" s="605" t="s">
        <v>4907</v>
      </c>
      <c r="J238" s="428" t="s">
        <v>4899</v>
      </c>
    </row>
    <row r="239" spans="3:10">
      <c r="D239" s="417" t="s">
        <v>3146</v>
      </c>
      <c r="G239" s="417" t="s">
        <v>4908</v>
      </c>
      <c r="I239" s="605" t="s">
        <v>4909</v>
      </c>
      <c r="J239" s="428" t="s">
        <v>4899</v>
      </c>
    </row>
    <row r="240" spans="3:10">
      <c r="D240" s="417" t="s">
        <v>3147</v>
      </c>
      <c r="G240" s="716" t="s">
        <v>5126</v>
      </c>
      <c r="I240" s="605" t="s">
        <v>5127</v>
      </c>
      <c r="J240" s="428"/>
    </row>
    <row r="241" spans="4:4">
      <c r="D241" s="417" t="s">
        <v>3148</v>
      </c>
    </row>
    <row r="242" spans="4:4">
      <c r="D242" s="417" t="s">
        <v>3149</v>
      </c>
    </row>
    <row r="243" spans="4:4">
      <c r="D243" s="417" t="s">
        <v>3150</v>
      </c>
    </row>
    <row r="244" spans="4:4">
      <c r="D244" s="417" t="s">
        <v>3151</v>
      </c>
    </row>
    <row r="245" spans="4:4">
      <c r="D245" s="417" t="s">
        <v>3152</v>
      </c>
    </row>
    <row r="246" spans="4:4">
      <c r="D246" s="417" t="s">
        <v>3153</v>
      </c>
    </row>
    <row r="247" spans="4:4">
      <c r="D247" s="417" t="s">
        <v>3154</v>
      </c>
    </row>
    <row r="248" spans="4:4">
      <c r="D248" s="417" t="s">
        <v>3155</v>
      </c>
    </row>
    <row r="249" spans="4:4">
      <c r="D249" s="417" t="s">
        <v>3156</v>
      </c>
    </row>
    <row r="250" spans="4:4">
      <c r="D250" s="417" t="s">
        <v>3157</v>
      </c>
    </row>
    <row r="251" spans="4:4">
      <c r="D251" s="417" t="s">
        <v>3158</v>
      </c>
    </row>
    <row r="252" spans="4:4">
      <c r="D252" s="417" t="s">
        <v>3159</v>
      </c>
    </row>
    <row r="253" spans="4:4">
      <c r="D253" s="417" t="s">
        <v>3160</v>
      </c>
    </row>
    <row r="254" spans="4:4">
      <c r="D254" s="417" t="s">
        <v>3161</v>
      </c>
    </row>
    <row r="255" spans="4:4">
      <c r="D255" s="417" t="s">
        <v>3162</v>
      </c>
    </row>
    <row r="256" spans="4:4">
      <c r="D256" s="417" t="s">
        <v>3163</v>
      </c>
    </row>
    <row r="257" spans="4:4">
      <c r="D257" s="417" t="s">
        <v>3164</v>
      </c>
    </row>
    <row r="258" spans="4:4">
      <c r="D258" s="417" t="s">
        <v>3165</v>
      </c>
    </row>
    <row r="259" spans="4:4">
      <c r="D259" s="417" t="s">
        <v>3166</v>
      </c>
    </row>
    <row r="260" spans="4:4">
      <c r="D260" s="417" t="s">
        <v>3167</v>
      </c>
    </row>
    <row r="261" spans="4:4">
      <c r="D261" s="417" t="s">
        <v>3168</v>
      </c>
    </row>
    <row r="262" spans="4:4">
      <c r="D262" s="417" t="s">
        <v>3169</v>
      </c>
    </row>
    <row r="263" spans="4:4">
      <c r="D263" s="417" t="s">
        <v>3170</v>
      </c>
    </row>
    <row r="264" spans="4:4">
      <c r="D264" s="417" t="s">
        <v>3171</v>
      </c>
    </row>
    <row r="265" spans="4:4">
      <c r="D265" s="417" t="s">
        <v>3172</v>
      </c>
    </row>
    <row r="266" spans="4:4">
      <c r="D266" s="417" t="s">
        <v>3173</v>
      </c>
    </row>
    <row r="267" spans="4:4">
      <c r="D267" s="417" t="s">
        <v>3174</v>
      </c>
    </row>
    <row r="268" spans="4:4">
      <c r="D268" s="417" t="s">
        <v>3175</v>
      </c>
    </row>
    <row r="269" spans="4:4">
      <c r="D269" s="417" t="s">
        <v>3176</v>
      </c>
    </row>
    <row r="270" spans="4:4">
      <c r="D270" s="417" t="s">
        <v>3177</v>
      </c>
    </row>
    <row r="271" spans="4:4">
      <c r="D271" s="417" t="s">
        <v>3178</v>
      </c>
    </row>
    <row r="272" spans="4:4">
      <c r="D272" s="417" t="s">
        <v>3179</v>
      </c>
    </row>
    <row r="273" spans="4:4">
      <c r="D273" s="601" t="s">
        <v>3180</v>
      </c>
    </row>
    <row r="274" spans="4:4">
      <c r="D274" s="417" t="s">
        <v>3181</v>
      </c>
    </row>
    <row r="275" spans="4:4">
      <c r="D275" s="417" t="s">
        <v>3182</v>
      </c>
    </row>
    <row r="276" spans="4:4">
      <c r="D276" s="417" t="s">
        <v>3183</v>
      </c>
    </row>
    <row r="277" spans="4:4">
      <c r="D277" s="417" t="s">
        <v>3184</v>
      </c>
    </row>
    <row r="278" spans="4:4">
      <c r="D278" s="417" t="s">
        <v>3185</v>
      </c>
    </row>
    <row r="279" spans="4:4">
      <c r="D279" s="417" t="s">
        <v>4630</v>
      </c>
    </row>
    <row r="280" spans="4:4">
      <c r="D280" s="417" t="s">
        <v>4631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4534</v>
      </c>
      <c r="E4" s="446" t="s">
        <v>2201</v>
      </c>
    </row>
    <row r="5" spans="1:10">
      <c r="B5" s="446" t="s">
        <v>4535</v>
      </c>
      <c r="E5" s="446" t="s">
        <v>4536</v>
      </c>
    </row>
    <row r="6" spans="1:10">
      <c r="B6" s="1" t="s">
        <v>4537</v>
      </c>
      <c r="E6" s="1" t="s">
        <v>4538</v>
      </c>
    </row>
    <row r="7" spans="1:10" ht="15.6">
      <c r="B7" s="1" t="s">
        <v>4547</v>
      </c>
      <c r="E7" s="554" t="s">
        <v>4548</v>
      </c>
    </row>
    <row r="8" spans="1:10" ht="15">
      <c r="B8" s="1" t="s">
        <v>4549</v>
      </c>
      <c r="E8" s="554" t="s">
        <v>4550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4060</v>
      </c>
      <c r="E3" s="544">
        <v>2018</v>
      </c>
      <c r="F3" s="545" t="s">
        <v>727</v>
      </c>
      <c r="G3" s="417" t="s">
        <v>4062</v>
      </c>
    </row>
    <row r="4" spans="4:7" ht="15.6">
      <c r="D4" s="417" t="s">
        <v>4061</v>
      </c>
      <c r="E4" s="544">
        <v>2020</v>
      </c>
      <c r="F4" s="546"/>
    </row>
    <row r="5" spans="4:7" ht="15.6">
      <c r="D5" s="429" t="s">
        <v>4063</v>
      </c>
      <c r="E5" s="544">
        <v>2019</v>
      </c>
      <c r="F5" s="546" t="s">
        <v>727</v>
      </c>
      <c r="G5" s="417" t="s">
        <v>4064</v>
      </c>
    </row>
    <row r="6" spans="4:7" ht="15.6">
      <c r="D6" s="429" t="s">
        <v>4067</v>
      </c>
      <c r="E6" s="544">
        <v>2018</v>
      </c>
      <c r="F6" s="546" t="s">
        <v>727</v>
      </c>
      <c r="G6" s="417" t="s">
        <v>4068</v>
      </c>
    </row>
    <row r="7" spans="4:7" ht="15.6">
      <c r="D7" s="429" t="s">
        <v>4123</v>
      </c>
      <c r="E7" s="544">
        <v>2019</v>
      </c>
      <c r="F7" s="546" t="s">
        <v>946</v>
      </c>
      <c r="G7" s="417" t="s">
        <v>4124</v>
      </c>
    </row>
    <row r="8" spans="4:7" ht="15.6">
      <c r="D8" s="429" t="s">
        <v>4069</v>
      </c>
      <c r="E8" s="544">
        <v>2015</v>
      </c>
      <c r="F8" s="546" t="s">
        <v>727</v>
      </c>
      <c r="G8" s="417" t="s">
        <v>4070</v>
      </c>
    </row>
    <row r="9" spans="4:7" ht="15.6">
      <c r="D9" s="429" t="s">
        <v>4071</v>
      </c>
      <c r="E9" s="544">
        <v>2015</v>
      </c>
      <c r="F9" s="546" t="s">
        <v>727</v>
      </c>
      <c r="G9" s="417" t="s">
        <v>4072</v>
      </c>
    </row>
    <row r="11" spans="4:7" ht="15.6">
      <c r="D11" s="429" t="s">
        <v>4073</v>
      </c>
      <c r="E11" s="544">
        <v>2013</v>
      </c>
      <c r="F11" s="546" t="s">
        <v>727</v>
      </c>
      <c r="G11" s="429" t="s">
        <v>4074</v>
      </c>
    </row>
    <row r="12" spans="4:7" ht="15.6">
      <c r="D12" s="429" t="s">
        <v>4075</v>
      </c>
      <c r="E12" s="544">
        <v>2013</v>
      </c>
      <c r="F12" s="546" t="s">
        <v>727</v>
      </c>
      <c r="G12" s="429" t="s">
        <v>4076</v>
      </c>
    </row>
    <row r="13" spans="4:7" ht="15.6">
      <c r="D13" s="429" t="s">
        <v>4077</v>
      </c>
      <c r="E13" s="544">
        <v>2013</v>
      </c>
      <c r="F13" s="546" t="s">
        <v>727</v>
      </c>
      <c r="G13" s="429" t="s">
        <v>4078</v>
      </c>
    </row>
    <row r="14" spans="4:7" ht="15.6">
      <c r="D14" s="429" t="s">
        <v>4079</v>
      </c>
      <c r="E14" s="544">
        <v>2011</v>
      </c>
      <c r="F14" s="546" t="s">
        <v>727</v>
      </c>
      <c r="G14" s="429" t="s">
        <v>4080</v>
      </c>
    </row>
    <row r="15" spans="4:7" ht="15.6">
      <c r="D15" s="429"/>
      <c r="F15" s="546"/>
      <c r="G15" s="429"/>
    </row>
    <row r="16" spans="4:7" ht="15.6">
      <c r="D16" s="429" t="s">
        <v>4065</v>
      </c>
      <c r="E16" s="544">
        <v>2019</v>
      </c>
      <c r="F16" s="546" t="s">
        <v>727</v>
      </c>
      <c r="G16" s="417" t="s">
        <v>4066</v>
      </c>
    </row>
    <row r="17" spans="4:8" ht="15.6">
      <c r="D17" s="417" t="s">
        <v>4120</v>
      </c>
      <c r="E17" s="544">
        <v>2018</v>
      </c>
      <c r="F17" s="546" t="s">
        <v>948</v>
      </c>
      <c r="G17" s="417" t="s">
        <v>4121</v>
      </c>
    </row>
    <row r="19" spans="4:8" ht="15.6">
      <c r="D19" s="429" t="s">
        <v>4082</v>
      </c>
      <c r="E19" s="544">
        <v>2019</v>
      </c>
      <c r="H19" s="471" t="s">
        <v>4084</v>
      </c>
    </row>
    <row r="20" spans="4:8" ht="15.6">
      <c r="D20" s="429" t="s">
        <v>4083</v>
      </c>
      <c r="E20" s="544">
        <v>2019</v>
      </c>
      <c r="H20" s="471" t="s">
        <v>4084</v>
      </c>
    </row>
    <row r="21" spans="4:8" ht="15.6">
      <c r="D21" s="429" t="s">
        <v>4081</v>
      </c>
      <c r="E21" s="544">
        <v>2019</v>
      </c>
      <c r="H21" s="471" t="s">
        <v>4084</v>
      </c>
    </row>
    <row r="22" spans="4:8" ht="15.6">
      <c r="D22" s="429" t="s">
        <v>4085</v>
      </c>
      <c r="E22" s="544">
        <v>2013</v>
      </c>
      <c r="F22" s="546" t="s">
        <v>727</v>
      </c>
      <c r="G22" s="429" t="s">
        <v>4086</v>
      </c>
    </row>
    <row r="23" spans="4:8" ht="15.6">
      <c r="D23" s="429" t="s">
        <v>4087</v>
      </c>
    </row>
    <row r="24" spans="4:8" ht="15.6">
      <c r="D24" s="429" t="s">
        <v>4088</v>
      </c>
    </row>
    <row r="25" spans="4:8" ht="15.6">
      <c r="D25" s="429" t="s">
        <v>4091</v>
      </c>
      <c r="E25" s="544">
        <v>2012</v>
      </c>
      <c r="F25" s="546" t="s">
        <v>946</v>
      </c>
      <c r="G25" s="429" t="s">
        <v>4094</v>
      </c>
    </row>
    <row r="26" spans="4:8" ht="15.6">
      <c r="D26" s="429" t="s">
        <v>4090</v>
      </c>
      <c r="E26" s="544">
        <v>2012</v>
      </c>
      <c r="F26" s="546" t="s">
        <v>946</v>
      </c>
      <c r="G26" s="429" t="s">
        <v>4093</v>
      </c>
    </row>
    <row r="27" spans="4:8" ht="15.6">
      <c r="D27" s="429" t="s">
        <v>4089</v>
      </c>
      <c r="E27" s="544">
        <v>2010</v>
      </c>
      <c r="F27" s="546" t="s">
        <v>946</v>
      </c>
      <c r="G27" s="429" t="s">
        <v>4092</v>
      </c>
    </row>
    <row r="28" spans="4:8" ht="15.6">
      <c r="D28" s="429" t="s">
        <v>4095</v>
      </c>
      <c r="E28" s="544">
        <v>2012</v>
      </c>
      <c r="F28" s="546" t="s">
        <v>946</v>
      </c>
      <c r="G28" s="429" t="s">
        <v>4098</v>
      </c>
    </row>
    <row r="29" spans="4:8" ht="15.6">
      <c r="D29" s="429" t="s">
        <v>4096</v>
      </c>
      <c r="E29" s="544">
        <v>2012</v>
      </c>
      <c r="F29" s="546" t="s">
        <v>946</v>
      </c>
      <c r="G29" s="429" t="s">
        <v>4099</v>
      </c>
    </row>
    <row r="30" spans="4:8" ht="15.6">
      <c r="D30" s="429" t="s">
        <v>4097</v>
      </c>
      <c r="E30" s="544">
        <v>2012</v>
      </c>
      <c r="F30" s="546" t="s">
        <v>946</v>
      </c>
      <c r="G30" s="429" t="s">
        <v>4100</v>
      </c>
    </row>
    <row r="31" spans="4:8" ht="15.6">
      <c r="D31" s="429" t="s">
        <v>4101</v>
      </c>
      <c r="E31" s="544">
        <v>2017</v>
      </c>
      <c r="F31" s="546" t="s">
        <v>1268</v>
      </c>
      <c r="G31" s="429" t="s">
        <v>4102</v>
      </c>
    </row>
    <row r="32" spans="4:8" ht="15.6">
      <c r="D32" s="429" t="s">
        <v>4111</v>
      </c>
      <c r="E32" s="544">
        <v>2018</v>
      </c>
      <c r="F32" s="546" t="s">
        <v>741</v>
      </c>
      <c r="G32" s="429" t="s">
        <v>4112</v>
      </c>
    </row>
    <row r="33" spans="4:7" ht="15.6">
      <c r="D33" s="429" t="s">
        <v>4113</v>
      </c>
      <c r="E33" s="544">
        <v>2017</v>
      </c>
      <c r="F33" s="546" t="s">
        <v>741</v>
      </c>
      <c r="G33" s="429" t="s">
        <v>4114</v>
      </c>
    </row>
    <row r="34" spans="4:7" ht="15.6">
      <c r="D34" s="429" t="s">
        <v>4115</v>
      </c>
      <c r="E34" s="544">
        <v>2017</v>
      </c>
      <c r="F34" s="546" t="s">
        <v>741</v>
      </c>
      <c r="G34" s="429" t="s">
        <v>4116</v>
      </c>
    </row>
    <row r="35" spans="4:7" ht="15.6">
      <c r="D35" s="429" t="s">
        <v>4103</v>
      </c>
      <c r="E35" s="544">
        <v>2017</v>
      </c>
      <c r="F35" s="546" t="s">
        <v>741</v>
      </c>
      <c r="G35" s="429" t="s">
        <v>4105</v>
      </c>
    </row>
    <row r="36" spans="4:7" ht="15.6">
      <c r="D36" s="429" t="s">
        <v>4104</v>
      </c>
      <c r="E36" s="544">
        <v>2017</v>
      </c>
      <c r="F36" s="546" t="s">
        <v>741</v>
      </c>
      <c r="G36" s="429" t="s">
        <v>4106</v>
      </c>
    </row>
    <row r="37" spans="4:7" ht="15.6">
      <c r="D37" s="429" t="s">
        <v>4107</v>
      </c>
      <c r="E37" s="544">
        <v>2017</v>
      </c>
      <c r="F37" s="546" t="s">
        <v>741</v>
      </c>
      <c r="G37" s="429" t="s">
        <v>4109</v>
      </c>
    </row>
    <row r="38" spans="4:7" ht="15.6">
      <c r="D38" s="429" t="s">
        <v>4108</v>
      </c>
      <c r="E38" s="544">
        <v>2017</v>
      </c>
      <c r="F38" s="546" t="s">
        <v>741</v>
      </c>
      <c r="G38" s="429" t="s">
        <v>4110</v>
      </c>
    </row>
    <row r="39" spans="4:7" ht="15.6">
      <c r="D39" s="429" t="s">
        <v>4117</v>
      </c>
      <c r="E39" s="544">
        <v>2017</v>
      </c>
      <c r="F39" s="546" t="s">
        <v>741</v>
      </c>
      <c r="G39" s="429" t="s">
        <v>4118</v>
      </c>
    </row>
    <row r="40" spans="4:7" ht="15.6">
      <c r="D40" s="429" t="s">
        <v>4125</v>
      </c>
      <c r="E40" s="544">
        <v>2018</v>
      </c>
      <c r="F40" s="546" t="s">
        <v>1477</v>
      </c>
      <c r="G40" s="429" t="s">
        <v>4126</v>
      </c>
    </row>
    <row r="41" spans="4:7" ht="15.6">
      <c r="D41" s="429" t="s">
        <v>4119</v>
      </c>
      <c r="E41" s="544">
        <v>2014</v>
      </c>
      <c r="F41" s="546" t="s">
        <v>741</v>
      </c>
    </row>
    <row r="42" spans="4:7" ht="15.6">
      <c r="D42" s="429" t="s">
        <v>4122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3990</v>
      </c>
      <c r="D2" t="s">
        <v>3991</v>
      </c>
      <c r="G2" t="s">
        <v>3992</v>
      </c>
    </row>
    <row r="4" spans="1:9">
      <c r="A4" t="s">
        <v>3622</v>
      </c>
      <c r="B4" t="s">
        <v>3623</v>
      </c>
      <c r="D4" t="s">
        <v>3624</v>
      </c>
      <c r="F4" t="s">
        <v>3769</v>
      </c>
      <c r="G4" t="s">
        <v>3770</v>
      </c>
      <c r="I4" t="s">
        <v>3771</v>
      </c>
    </row>
    <row r="5" spans="1:9">
      <c r="B5" t="s">
        <v>3625</v>
      </c>
      <c r="D5" t="s">
        <v>3626</v>
      </c>
      <c r="G5" t="s">
        <v>3772</v>
      </c>
      <c r="I5" t="s">
        <v>3773</v>
      </c>
    </row>
    <row r="6" spans="1:9">
      <c r="B6" t="s">
        <v>3627</v>
      </c>
      <c r="D6" t="s">
        <v>3628</v>
      </c>
      <c r="G6" t="s">
        <v>3774</v>
      </c>
      <c r="I6" t="s">
        <v>3775</v>
      </c>
    </row>
    <row r="7" spans="1:9">
      <c r="B7" t="s">
        <v>3629</v>
      </c>
      <c r="D7" t="s">
        <v>3630</v>
      </c>
      <c r="G7" t="s">
        <v>3776</v>
      </c>
      <c r="I7" t="s">
        <v>3777</v>
      </c>
    </row>
    <row r="8" spans="1:9">
      <c r="B8" t="s">
        <v>3631</v>
      </c>
      <c r="D8" t="s">
        <v>3632</v>
      </c>
      <c r="G8" t="s">
        <v>3778</v>
      </c>
      <c r="I8" t="s">
        <v>3779</v>
      </c>
    </row>
    <row r="9" spans="1:9">
      <c r="B9" t="s">
        <v>3633</v>
      </c>
      <c r="D9" t="s">
        <v>3634</v>
      </c>
      <c r="G9" t="s">
        <v>3780</v>
      </c>
      <c r="I9" t="s">
        <v>3781</v>
      </c>
    </row>
    <row r="10" spans="1:9">
      <c r="B10" t="s">
        <v>3635</v>
      </c>
      <c r="D10" t="s">
        <v>3636</v>
      </c>
      <c r="G10" t="s">
        <v>3782</v>
      </c>
      <c r="I10" t="s">
        <v>3783</v>
      </c>
    </row>
    <row r="11" spans="1:9">
      <c r="B11" t="s">
        <v>3637</v>
      </c>
      <c r="D11" t="s">
        <v>3638</v>
      </c>
      <c r="G11" t="s">
        <v>3784</v>
      </c>
      <c r="I11" t="s">
        <v>3785</v>
      </c>
    </row>
    <row r="12" spans="1:9">
      <c r="B12" t="s">
        <v>3639</v>
      </c>
      <c r="D12" t="s">
        <v>3640</v>
      </c>
      <c r="G12" t="s">
        <v>3786</v>
      </c>
      <c r="I12" t="s">
        <v>3787</v>
      </c>
    </row>
    <row r="13" spans="1:9">
      <c r="B13" t="s">
        <v>3641</v>
      </c>
      <c r="D13" t="s">
        <v>3642</v>
      </c>
      <c r="G13" t="s">
        <v>3788</v>
      </c>
      <c r="I13" t="s">
        <v>3789</v>
      </c>
    </row>
    <row r="14" spans="1:9">
      <c r="B14" t="s">
        <v>3643</v>
      </c>
      <c r="D14" t="s">
        <v>3644</v>
      </c>
      <c r="G14" t="s">
        <v>3790</v>
      </c>
      <c r="I14" t="s">
        <v>3791</v>
      </c>
    </row>
    <row r="15" spans="1:9">
      <c r="B15" t="s">
        <v>3645</v>
      </c>
      <c r="D15" t="s">
        <v>3646</v>
      </c>
      <c r="G15" t="s">
        <v>3792</v>
      </c>
      <c r="I15" t="s">
        <v>3793</v>
      </c>
    </row>
    <row r="16" spans="1:9">
      <c r="B16" t="s">
        <v>3647</v>
      </c>
      <c r="D16" t="s">
        <v>3650</v>
      </c>
      <c r="G16" t="s">
        <v>3794</v>
      </c>
      <c r="I16" t="s">
        <v>3795</v>
      </c>
    </row>
    <row r="17" spans="1:9">
      <c r="B17" t="s">
        <v>3648</v>
      </c>
      <c r="D17" t="s">
        <v>3649</v>
      </c>
      <c r="G17" t="s">
        <v>3796</v>
      </c>
      <c r="I17" t="s">
        <v>3797</v>
      </c>
    </row>
    <row r="18" spans="1:9">
      <c r="G18" t="s">
        <v>3798</v>
      </c>
      <c r="I18" t="s">
        <v>3799</v>
      </c>
    </row>
    <row r="19" spans="1:9">
      <c r="A19" t="s">
        <v>3651</v>
      </c>
      <c r="B19" t="s">
        <v>3652</v>
      </c>
      <c r="D19" t="s">
        <v>3653</v>
      </c>
      <c r="G19" t="s">
        <v>3800</v>
      </c>
      <c r="I19" t="s">
        <v>3801</v>
      </c>
    </row>
    <row r="20" spans="1:9">
      <c r="B20" t="s">
        <v>3654</v>
      </c>
      <c r="D20" t="s">
        <v>3655</v>
      </c>
      <c r="G20" t="s">
        <v>3802</v>
      </c>
      <c r="I20" t="s">
        <v>3803</v>
      </c>
    </row>
    <row r="21" spans="1:9">
      <c r="B21" t="s">
        <v>3656</v>
      </c>
      <c r="D21" t="s">
        <v>3657</v>
      </c>
      <c r="G21" t="s">
        <v>3804</v>
      </c>
      <c r="I21" t="s">
        <v>3805</v>
      </c>
    </row>
    <row r="22" spans="1:9">
      <c r="B22" t="s">
        <v>3658</v>
      </c>
      <c r="D22" t="s">
        <v>3659</v>
      </c>
      <c r="G22" t="s">
        <v>3806</v>
      </c>
      <c r="I22" t="s">
        <v>3807</v>
      </c>
    </row>
    <row r="23" spans="1:9">
      <c r="B23" t="s">
        <v>3660</v>
      </c>
      <c r="D23" t="s">
        <v>3661</v>
      </c>
      <c r="G23" t="s">
        <v>3808</v>
      </c>
      <c r="I23" t="s">
        <v>3809</v>
      </c>
    </row>
    <row r="24" spans="1:9">
      <c r="B24" t="s">
        <v>3662</v>
      </c>
      <c r="D24" t="s">
        <v>3663</v>
      </c>
      <c r="G24" t="s">
        <v>3810</v>
      </c>
      <c r="I24" t="s">
        <v>3811</v>
      </c>
    </row>
    <row r="25" spans="1:9">
      <c r="B25" t="s">
        <v>3664</v>
      </c>
      <c r="D25" t="s">
        <v>3665</v>
      </c>
      <c r="G25" t="s">
        <v>3812</v>
      </c>
      <c r="I25" t="s">
        <v>3813</v>
      </c>
    </row>
    <row r="26" spans="1:9">
      <c r="B26" t="s">
        <v>3666</v>
      </c>
      <c r="D26" t="s">
        <v>3667</v>
      </c>
      <c r="G26" t="s">
        <v>3814</v>
      </c>
      <c r="I26" t="s">
        <v>3815</v>
      </c>
    </row>
    <row r="27" spans="1:9">
      <c r="B27" t="s">
        <v>3668</v>
      </c>
      <c r="D27" t="s">
        <v>3669</v>
      </c>
      <c r="G27" t="s">
        <v>3816</v>
      </c>
      <c r="I27" t="s">
        <v>3817</v>
      </c>
    </row>
    <row r="28" spans="1:9">
      <c r="B28" t="s">
        <v>3670</v>
      </c>
      <c r="D28" t="s">
        <v>3671</v>
      </c>
      <c r="G28" t="s">
        <v>3818</v>
      </c>
      <c r="I28" t="s">
        <v>3819</v>
      </c>
    </row>
    <row r="29" spans="1:9">
      <c r="B29" t="s">
        <v>3672</v>
      </c>
      <c r="D29" t="s">
        <v>3673</v>
      </c>
    </row>
    <row r="30" spans="1:9">
      <c r="B30" t="s">
        <v>3674</v>
      </c>
      <c r="D30" t="s">
        <v>3675</v>
      </c>
      <c r="F30" t="s">
        <v>3820</v>
      </c>
      <c r="G30" t="s">
        <v>3821</v>
      </c>
      <c r="I30" t="s">
        <v>3822</v>
      </c>
    </row>
    <row r="31" spans="1:9">
      <c r="G31" t="s">
        <v>3823</v>
      </c>
      <c r="I31" t="s">
        <v>3824</v>
      </c>
    </row>
    <row r="32" spans="1:9">
      <c r="A32" t="s">
        <v>3676</v>
      </c>
      <c r="B32" t="s">
        <v>3677</v>
      </c>
      <c r="D32" t="s">
        <v>3678</v>
      </c>
      <c r="G32" t="s">
        <v>3825</v>
      </c>
      <c r="I32" t="s">
        <v>3826</v>
      </c>
    </row>
    <row r="33" spans="1:9">
      <c r="B33" t="s">
        <v>3679</v>
      </c>
      <c r="D33" t="s">
        <v>3680</v>
      </c>
      <c r="G33" t="s">
        <v>3827</v>
      </c>
      <c r="I33" t="s">
        <v>3828</v>
      </c>
    </row>
    <row r="34" spans="1:9">
      <c r="B34" t="s">
        <v>3681</v>
      </c>
      <c r="D34" t="s">
        <v>3682</v>
      </c>
      <c r="G34" t="s">
        <v>3829</v>
      </c>
      <c r="I34" t="s">
        <v>3830</v>
      </c>
    </row>
    <row r="35" spans="1:9">
      <c r="B35" t="s">
        <v>3683</v>
      </c>
      <c r="D35" t="s">
        <v>3684</v>
      </c>
      <c r="G35" t="s">
        <v>3831</v>
      </c>
      <c r="I35" t="s">
        <v>3832</v>
      </c>
    </row>
    <row r="36" spans="1:9">
      <c r="B36" t="s">
        <v>3685</v>
      </c>
      <c r="D36" t="s">
        <v>3686</v>
      </c>
      <c r="G36" t="s">
        <v>3833</v>
      </c>
      <c r="I36" t="s">
        <v>3834</v>
      </c>
    </row>
    <row r="37" spans="1:9">
      <c r="B37" t="s">
        <v>3687</v>
      </c>
      <c r="D37" t="s">
        <v>3688</v>
      </c>
      <c r="G37" t="s">
        <v>3835</v>
      </c>
      <c r="I37" t="s">
        <v>3836</v>
      </c>
    </row>
    <row r="38" spans="1:9">
      <c r="G38" t="s">
        <v>3837</v>
      </c>
      <c r="I38" t="s">
        <v>3838</v>
      </c>
    </row>
    <row r="39" spans="1:9">
      <c r="A39" t="s">
        <v>3689</v>
      </c>
      <c r="B39" t="s">
        <v>3690</v>
      </c>
      <c r="D39" t="s">
        <v>3691</v>
      </c>
      <c r="G39" t="s">
        <v>3839</v>
      </c>
      <c r="I39" t="s">
        <v>3840</v>
      </c>
    </row>
    <row r="40" spans="1:9">
      <c r="B40" t="s">
        <v>3692</v>
      </c>
      <c r="D40" t="s">
        <v>3693</v>
      </c>
      <c r="G40" t="s">
        <v>3841</v>
      </c>
      <c r="I40" t="s">
        <v>3842</v>
      </c>
    </row>
    <row r="41" spans="1:9">
      <c r="B41" t="s">
        <v>3694</v>
      </c>
      <c r="D41" t="s">
        <v>3695</v>
      </c>
      <c r="G41" t="s">
        <v>3843</v>
      </c>
      <c r="I41" t="s">
        <v>3844</v>
      </c>
    </row>
    <row r="42" spans="1:9">
      <c r="B42" t="s">
        <v>3696</v>
      </c>
      <c r="D42" t="s">
        <v>3697</v>
      </c>
      <c r="G42" t="s">
        <v>3845</v>
      </c>
      <c r="I42" t="s">
        <v>3846</v>
      </c>
    </row>
    <row r="43" spans="1:9">
      <c r="G43" t="s">
        <v>3847</v>
      </c>
      <c r="I43" t="s">
        <v>3848</v>
      </c>
    </row>
    <row r="44" spans="1:9">
      <c r="A44" t="s">
        <v>3698</v>
      </c>
      <c r="B44" t="s">
        <v>3699</v>
      </c>
      <c r="D44" t="s">
        <v>3700</v>
      </c>
    </row>
    <row r="45" spans="1:9">
      <c r="B45" t="s">
        <v>3701</v>
      </c>
      <c r="D45" t="s">
        <v>3702</v>
      </c>
      <c r="F45" t="s">
        <v>3849</v>
      </c>
      <c r="G45" t="s">
        <v>3850</v>
      </c>
      <c r="I45" t="s">
        <v>3851</v>
      </c>
    </row>
    <row r="46" spans="1:9">
      <c r="B46" t="s">
        <v>3703</v>
      </c>
      <c r="D46" t="s">
        <v>3704</v>
      </c>
      <c r="G46" t="s">
        <v>3852</v>
      </c>
      <c r="I46" t="s">
        <v>3853</v>
      </c>
    </row>
    <row r="47" spans="1:9">
      <c r="B47" t="s">
        <v>3705</v>
      </c>
      <c r="D47" t="s">
        <v>3706</v>
      </c>
      <c r="G47" t="s">
        <v>3854</v>
      </c>
      <c r="I47" t="s">
        <v>3855</v>
      </c>
    </row>
    <row r="48" spans="1:9">
      <c r="B48" t="s">
        <v>3707</v>
      </c>
      <c r="D48" t="s">
        <v>3708</v>
      </c>
      <c r="G48" t="s">
        <v>3856</v>
      </c>
      <c r="I48" t="s">
        <v>3857</v>
      </c>
    </row>
    <row r="49" spans="1:9">
      <c r="B49" t="s">
        <v>3709</v>
      </c>
      <c r="D49" t="s">
        <v>3710</v>
      </c>
      <c r="G49" t="s">
        <v>3858</v>
      </c>
      <c r="I49" t="s">
        <v>3859</v>
      </c>
    </row>
    <row r="50" spans="1:9">
      <c r="B50" t="s">
        <v>3711</v>
      </c>
      <c r="D50" t="s">
        <v>3712</v>
      </c>
      <c r="G50" t="s">
        <v>3860</v>
      </c>
      <c r="I50" t="s">
        <v>3861</v>
      </c>
    </row>
    <row r="51" spans="1:9">
      <c r="B51" t="s">
        <v>3713</v>
      </c>
      <c r="D51" t="s">
        <v>3714</v>
      </c>
      <c r="G51" t="s">
        <v>3862</v>
      </c>
      <c r="I51" t="s">
        <v>3863</v>
      </c>
    </row>
    <row r="52" spans="1:9">
      <c r="G52" t="s">
        <v>3864</v>
      </c>
      <c r="I52" t="s">
        <v>3865</v>
      </c>
    </row>
    <row r="53" spans="1:9">
      <c r="A53" t="s">
        <v>3715</v>
      </c>
      <c r="B53" t="s">
        <v>3716</v>
      </c>
      <c r="D53" t="s">
        <v>3717</v>
      </c>
      <c r="G53" t="s">
        <v>3866</v>
      </c>
      <c r="I53" t="s">
        <v>3867</v>
      </c>
    </row>
    <row r="54" spans="1:9">
      <c r="B54" t="s">
        <v>3718</v>
      </c>
      <c r="D54" t="s">
        <v>3719</v>
      </c>
      <c r="G54" t="s">
        <v>3868</v>
      </c>
      <c r="I54" t="s">
        <v>3869</v>
      </c>
    </row>
    <row r="55" spans="1:9">
      <c r="B55" t="s">
        <v>3720</v>
      </c>
      <c r="D55" t="s">
        <v>3721</v>
      </c>
    </row>
    <row r="56" spans="1:9">
      <c r="B56" t="s">
        <v>3722</v>
      </c>
      <c r="D56" t="s">
        <v>3723</v>
      </c>
      <c r="F56" t="s">
        <v>3870</v>
      </c>
      <c r="G56" t="s">
        <v>3871</v>
      </c>
      <c r="I56" t="s">
        <v>3872</v>
      </c>
    </row>
    <row r="57" spans="1:9">
      <c r="B57" t="s">
        <v>3724</v>
      </c>
      <c r="D57" t="s">
        <v>3725</v>
      </c>
      <c r="G57" t="s">
        <v>3873</v>
      </c>
      <c r="I57" t="s">
        <v>3874</v>
      </c>
    </row>
    <row r="58" spans="1:9">
      <c r="B58" t="s">
        <v>3726</v>
      </c>
      <c r="D58" t="s">
        <v>3727</v>
      </c>
    </row>
    <row r="59" spans="1:9">
      <c r="B59" t="s">
        <v>3728</v>
      </c>
      <c r="D59" t="s">
        <v>3729</v>
      </c>
      <c r="F59" t="s">
        <v>3875</v>
      </c>
      <c r="G59" t="s">
        <v>3876</v>
      </c>
      <c r="I59" t="s">
        <v>3877</v>
      </c>
    </row>
    <row r="60" spans="1:9">
      <c r="B60" t="s">
        <v>3730</v>
      </c>
      <c r="D60" t="s">
        <v>3731</v>
      </c>
      <c r="G60" t="s">
        <v>3878</v>
      </c>
      <c r="I60" t="s">
        <v>3879</v>
      </c>
    </row>
    <row r="61" spans="1:9">
      <c r="B61" t="s">
        <v>3732</v>
      </c>
      <c r="D61" t="s">
        <v>3733</v>
      </c>
      <c r="G61" t="s">
        <v>3880</v>
      </c>
      <c r="I61" t="s">
        <v>3881</v>
      </c>
    </row>
    <row r="62" spans="1:9">
      <c r="B62" t="s">
        <v>3734</v>
      </c>
      <c r="D62" t="s">
        <v>3735</v>
      </c>
      <c r="G62" t="s">
        <v>3882</v>
      </c>
      <c r="I62" t="s">
        <v>3883</v>
      </c>
    </row>
    <row r="63" spans="1:9">
      <c r="G63" t="s">
        <v>3884</v>
      </c>
      <c r="I63" t="s">
        <v>3885</v>
      </c>
    </row>
    <row r="64" spans="1:9">
      <c r="A64" t="s">
        <v>3736</v>
      </c>
      <c r="B64" t="s">
        <v>3737</v>
      </c>
      <c r="D64" t="s">
        <v>3738</v>
      </c>
    </row>
    <row r="65" spans="2:9">
      <c r="B65" t="s">
        <v>3739</v>
      </c>
      <c r="D65" t="s">
        <v>3740</v>
      </c>
      <c r="F65" t="s">
        <v>3886</v>
      </c>
      <c r="G65" t="s">
        <v>3887</v>
      </c>
      <c r="I65" t="s">
        <v>3888</v>
      </c>
    </row>
    <row r="66" spans="2:9">
      <c r="B66" t="s">
        <v>3741</v>
      </c>
      <c r="D66" t="s">
        <v>3742</v>
      </c>
      <c r="G66" t="s">
        <v>3889</v>
      </c>
      <c r="I66" t="s">
        <v>3890</v>
      </c>
    </row>
    <row r="67" spans="2:9">
      <c r="B67" t="s">
        <v>3743</v>
      </c>
      <c r="D67" t="s">
        <v>3744</v>
      </c>
      <c r="G67" t="s">
        <v>3891</v>
      </c>
      <c r="I67" t="s">
        <v>3892</v>
      </c>
    </row>
    <row r="68" spans="2:9">
      <c r="B68" t="s">
        <v>3745</v>
      </c>
      <c r="D68" t="s">
        <v>3746</v>
      </c>
      <c r="G68" t="s">
        <v>3893</v>
      </c>
      <c r="I68" t="s">
        <v>3894</v>
      </c>
    </row>
    <row r="69" spans="2:9">
      <c r="B69" t="s">
        <v>3747</v>
      </c>
      <c r="D69" t="s">
        <v>3748</v>
      </c>
      <c r="G69" t="s">
        <v>3895</v>
      </c>
      <c r="I69" t="s">
        <v>3896</v>
      </c>
    </row>
    <row r="70" spans="2:9">
      <c r="B70" t="s">
        <v>3749</v>
      </c>
      <c r="D70" t="s">
        <v>3750</v>
      </c>
      <c r="G70" t="s">
        <v>3897</v>
      </c>
      <c r="I70" t="s">
        <v>3898</v>
      </c>
    </row>
    <row r="71" spans="2:9">
      <c r="B71" t="s">
        <v>3751</v>
      </c>
      <c r="D71" t="s">
        <v>3752</v>
      </c>
      <c r="G71" t="s">
        <v>3899</v>
      </c>
      <c r="I71" t="s">
        <v>3900</v>
      </c>
    </row>
    <row r="72" spans="2:9">
      <c r="B72" t="s">
        <v>3753</v>
      </c>
      <c r="D72" t="s">
        <v>3754</v>
      </c>
    </row>
    <row r="73" spans="2:9">
      <c r="B73" t="s">
        <v>3755</v>
      </c>
      <c r="D73" t="s">
        <v>3756</v>
      </c>
    </row>
    <row r="74" spans="2:9">
      <c r="B74" t="s">
        <v>3757</v>
      </c>
      <c r="D74" t="s">
        <v>3758</v>
      </c>
    </row>
    <row r="75" spans="2:9">
      <c r="B75" t="s">
        <v>3759</v>
      </c>
      <c r="D75" t="s">
        <v>3760</v>
      </c>
    </row>
    <row r="76" spans="2:9">
      <c r="B76" t="s">
        <v>3761</v>
      </c>
      <c r="D76" t="s">
        <v>3762</v>
      </c>
    </row>
    <row r="77" spans="2:9">
      <c r="B77" t="s">
        <v>3763</v>
      </c>
      <c r="D77" t="s">
        <v>3764</v>
      </c>
    </row>
    <row r="78" spans="2:9">
      <c r="B78" t="s">
        <v>3765</v>
      </c>
      <c r="D78" t="s">
        <v>3766</v>
      </c>
    </row>
    <row r="79" spans="2:9">
      <c r="B79" t="s">
        <v>3767</v>
      </c>
      <c r="D79" t="s">
        <v>3768</v>
      </c>
    </row>
  </sheetData>
  <phoneticPr fontId="4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4513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2" t="s">
        <v>4514</v>
      </c>
      <c r="G3" s="2"/>
      <c r="H3" s="2"/>
      <c r="I3" s="2"/>
    </row>
    <row r="4" spans="1:12" ht="15">
      <c r="A4" s="582" t="s">
        <v>4515</v>
      </c>
      <c r="C4" s="554"/>
      <c r="D4" s="554"/>
      <c r="E4" s="554"/>
    </row>
    <row r="5" spans="1:12" ht="15">
      <c r="A5" s="24" t="s">
        <v>4516</v>
      </c>
      <c r="C5" s="554"/>
      <c r="D5" s="559"/>
      <c r="E5" s="559"/>
    </row>
    <row r="6" spans="1:12" ht="15">
      <c r="A6" s="24" t="s">
        <v>4517</v>
      </c>
      <c r="C6" s="559"/>
      <c r="D6" s="559"/>
      <c r="E6" s="559"/>
    </row>
    <row r="7" spans="1:12" ht="15">
      <c r="A7" s="24" t="s">
        <v>4518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4553</v>
      </c>
      <c r="C9" s="554"/>
      <c r="D9" s="559"/>
    </row>
    <row r="10" spans="1:12" ht="15">
      <c r="A10" s="24" t="s">
        <v>4551</v>
      </c>
      <c r="C10" s="559"/>
      <c r="D10" s="559"/>
    </row>
    <row r="11" spans="1:12" ht="15">
      <c r="A11" s="24" t="s">
        <v>4552</v>
      </c>
      <c r="C11" s="555"/>
      <c r="D11" s="555"/>
    </row>
    <row r="13" spans="1:12" ht="15">
      <c r="A13" s="24" t="s">
        <v>4608</v>
      </c>
      <c r="B13" s="554" t="s">
        <v>4609</v>
      </c>
    </row>
    <row r="62" spans="1:4" ht="15.6">
      <c r="A62" s="560" t="s">
        <v>4280</v>
      </c>
      <c r="B62" s="1">
        <v>2020</v>
      </c>
      <c r="C62" s="554" t="s">
        <v>4281</v>
      </c>
      <c r="D62" s="554" t="s">
        <v>4282</v>
      </c>
    </row>
    <row r="63" spans="1:4" ht="15">
      <c r="A63" s="446" t="s">
        <v>4283</v>
      </c>
      <c r="B63" s="1">
        <v>2021</v>
      </c>
      <c r="C63" s="554" t="s">
        <v>4284</v>
      </c>
      <c r="D63" s="559" t="s">
        <v>4285</v>
      </c>
    </row>
    <row r="64" spans="1:4" ht="15">
      <c r="A64" s="560" t="s">
        <v>4286</v>
      </c>
      <c r="B64" s="1">
        <v>2016</v>
      </c>
      <c r="C64" s="559" t="s">
        <v>4131</v>
      </c>
      <c r="D64" s="559" t="s">
        <v>4287</v>
      </c>
    </row>
    <row r="65" spans="1:4" ht="15">
      <c r="A65" s="560" t="s">
        <v>4328</v>
      </c>
      <c r="B65" s="1">
        <v>2019</v>
      </c>
      <c r="C65" s="555" t="s">
        <v>746</v>
      </c>
      <c r="D65" s="555" t="s">
        <v>4329</v>
      </c>
    </row>
    <row r="73" spans="1:4" ht="15">
      <c r="A73" s="554" t="s">
        <v>4219</v>
      </c>
      <c r="B73" s="555" t="s">
        <v>4220</v>
      </c>
    </row>
    <row r="74" spans="1:4" ht="15">
      <c r="B74" s="555" t="s">
        <v>4221</v>
      </c>
    </row>
    <row r="75" spans="1:4" ht="15">
      <c r="B75" s="556" t="s">
        <v>4222</v>
      </c>
    </row>
    <row r="76" spans="1:4" ht="15">
      <c r="B76" s="555" t="s">
        <v>4223</v>
      </c>
    </row>
    <row r="77" spans="1:4" ht="15">
      <c r="B77" s="555" t="s">
        <v>4224</v>
      </c>
    </row>
    <row r="78" spans="1:4" ht="15">
      <c r="B78" s="556" t="s">
        <v>4225</v>
      </c>
      <c r="D78" s="559" t="s">
        <v>4262</v>
      </c>
    </row>
    <row r="79" spans="1:4" ht="15">
      <c r="B79" s="555" t="s">
        <v>4226</v>
      </c>
    </row>
    <row r="80" spans="1:4" ht="15">
      <c r="B80" s="555" t="s">
        <v>4227</v>
      </c>
    </row>
    <row r="81" spans="1:4" ht="15">
      <c r="B81" s="555" t="s">
        <v>4228</v>
      </c>
    </row>
    <row r="82" spans="1:4" ht="15">
      <c r="A82" s="554"/>
      <c r="B82" s="555" t="s">
        <v>4229</v>
      </c>
    </row>
    <row r="83" spans="1:4" ht="15">
      <c r="B83" s="555" t="s">
        <v>4230</v>
      </c>
    </row>
    <row r="84" spans="1:4" ht="15">
      <c r="B84" s="555" t="s">
        <v>4231</v>
      </c>
    </row>
    <row r="85" spans="1:4" ht="15">
      <c r="B85" s="555" t="s">
        <v>4232</v>
      </c>
    </row>
    <row r="86" spans="1:4" ht="15">
      <c r="B86" s="555" t="s">
        <v>4233</v>
      </c>
    </row>
    <row r="87" spans="1:4" ht="15">
      <c r="B87" s="555" t="s">
        <v>4234</v>
      </c>
    </row>
    <row r="88" spans="1:4" ht="15">
      <c r="B88" s="555" t="s">
        <v>4235</v>
      </c>
    </row>
    <row r="91" spans="1:4" ht="15">
      <c r="B91" s="555" t="s">
        <v>4236</v>
      </c>
      <c r="D91" s="554" t="s">
        <v>4237</v>
      </c>
    </row>
    <row r="92" spans="1:4" ht="15">
      <c r="B92" s="556" t="s">
        <v>4238</v>
      </c>
      <c r="D92" s="554" t="s">
        <v>4239</v>
      </c>
    </row>
    <row r="93" spans="1:4" ht="15">
      <c r="B93" s="446" t="s">
        <v>4240</v>
      </c>
      <c r="D93" s="554" t="s">
        <v>4239</v>
      </c>
    </row>
    <row r="94" spans="1:4" ht="15">
      <c r="B94" s="557" t="s">
        <v>4241</v>
      </c>
    </row>
    <row r="95" spans="1:4" ht="15">
      <c r="B95" s="557" t="s">
        <v>4242</v>
      </c>
    </row>
    <row r="96" spans="1:4" ht="15">
      <c r="B96" s="558" t="s">
        <v>4243</v>
      </c>
      <c r="D96" s="554" t="s">
        <v>4244</v>
      </c>
    </row>
    <row r="97" spans="2:4" ht="15">
      <c r="B97" s="558" t="s">
        <v>4245</v>
      </c>
      <c r="D97" s="554" t="s">
        <v>4239</v>
      </c>
    </row>
    <row r="98" spans="2:4" ht="15">
      <c r="B98" s="557" t="s">
        <v>4246</v>
      </c>
      <c r="D98" s="554" t="s">
        <v>4247</v>
      </c>
    </row>
    <row r="99" spans="2:4" ht="15">
      <c r="B99" s="557" t="s">
        <v>4248</v>
      </c>
      <c r="D99" s="554" t="s">
        <v>4249</v>
      </c>
    </row>
    <row r="100" spans="2:4" ht="15">
      <c r="B100" s="558" t="s">
        <v>4250</v>
      </c>
      <c r="D100" s="554" t="s">
        <v>4239</v>
      </c>
    </row>
    <row r="101" spans="2:4" ht="15">
      <c r="B101" s="558" t="s">
        <v>4251</v>
      </c>
      <c r="D101" s="554" t="s">
        <v>4252</v>
      </c>
    </row>
    <row r="102" spans="2:4" ht="15">
      <c r="B102" s="558" t="s">
        <v>4251</v>
      </c>
      <c r="D102" s="559" t="s">
        <v>4253</v>
      </c>
    </row>
    <row r="103" spans="2:4" ht="15">
      <c r="B103" s="558" t="s">
        <v>4251</v>
      </c>
      <c r="D103" s="559" t="s">
        <v>4249</v>
      </c>
    </row>
    <row r="104" spans="2:4" ht="15">
      <c r="B104" s="558" t="s">
        <v>4254</v>
      </c>
      <c r="D104" s="559" t="s">
        <v>4255</v>
      </c>
    </row>
    <row r="106" spans="2:4" ht="15">
      <c r="B106" s="560" t="s">
        <v>4261</v>
      </c>
      <c r="D106" s="559" t="s">
        <v>4262</v>
      </c>
    </row>
    <row r="107" spans="2:4" ht="15">
      <c r="B107" s="560" t="s">
        <v>4259</v>
      </c>
    </row>
    <row r="108" spans="2:4" ht="15">
      <c r="B108" s="560" t="s">
        <v>4260</v>
      </c>
    </row>
    <row r="109" spans="2:4" ht="15">
      <c r="B109" s="560" t="s">
        <v>4256</v>
      </c>
    </row>
    <row r="110" spans="2:4" ht="15">
      <c r="B110" s="560" t="s">
        <v>4257</v>
      </c>
    </row>
    <row r="111" spans="2:4" ht="15">
      <c r="B111" s="560" t="s">
        <v>4258</v>
      </c>
    </row>
    <row r="113" spans="1:4" ht="15">
      <c r="B113" s="1" t="s">
        <v>4263</v>
      </c>
      <c r="D113" s="559" t="s">
        <v>4262</v>
      </c>
    </row>
    <row r="114" spans="1:4" ht="15">
      <c r="B114" s="560" t="s">
        <v>4264</v>
      </c>
    </row>
    <row r="115" spans="1:4" ht="15">
      <c r="B115" s="560" t="s">
        <v>4265</v>
      </c>
    </row>
    <row r="116" spans="1:4" ht="15">
      <c r="B116" s="560" t="s">
        <v>4266</v>
      </c>
    </row>
    <row r="117" spans="1:4" ht="15">
      <c r="B117" s="560" t="s">
        <v>4267</v>
      </c>
    </row>
    <row r="118" spans="1:4" ht="15">
      <c r="B118" s="560" t="s">
        <v>4268</v>
      </c>
    </row>
    <row r="120" spans="1:4">
      <c r="A120" s="1" t="s">
        <v>4520</v>
      </c>
      <c r="B120" s="560" t="s">
        <v>4521</v>
      </c>
    </row>
    <row r="121" spans="1:4">
      <c r="B121" s="560" t="s">
        <v>4522</v>
      </c>
    </row>
    <row r="122" spans="1:4">
      <c r="B122" s="560" t="s">
        <v>4523</v>
      </c>
    </row>
    <row r="123" spans="1:4">
      <c r="B123" s="560" t="s">
        <v>4524</v>
      </c>
    </row>
    <row r="124" spans="1:4">
      <c r="B124" s="560" t="s">
        <v>4525</v>
      </c>
    </row>
    <row r="125" spans="1:4">
      <c r="B125" s="560" t="s">
        <v>4526</v>
      </c>
    </row>
    <row r="126" spans="1:4">
      <c r="B126" s="560" t="s">
        <v>4528</v>
      </c>
    </row>
    <row r="127" spans="1:4">
      <c r="B127" s="560" t="s">
        <v>4529</v>
      </c>
    </row>
    <row r="128" spans="1:4">
      <c r="B128" s="560" t="s">
        <v>4530</v>
      </c>
    </row>
    <row r="129" spans="2:2">
      <c r="B129" s="560" t="s">
        <v>4531</v>
      </c>
    </row>
    <row r="130" spans="2:2">
      <c r="B130" s="560" t="s">
        <v>4532</v>
      </c>
    </row>
    <row r="131" spans="2:2">
      <c r="B131" s="560" t="s">
        <v>4533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733" t="s">
        <v>327</v>
      </c>
      <c r="B1" s="734"/>
      <c r="C1" s="734"/>
      <c r="D1" s="734"/>
      <c r="E1" s="735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736" t="s">
        <v>403</v>
      </c>
      <c r="E2" s="736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737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738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738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738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738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738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738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738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738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738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738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738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738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738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738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738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738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738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738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738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739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738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738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738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739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737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738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738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738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738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738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738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738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738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738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738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738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738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739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737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738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738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738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738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738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738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738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738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738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738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739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737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738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738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738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738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738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738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738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738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739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738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738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738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738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738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738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738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738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738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738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738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738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738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738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738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738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739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738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738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738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738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738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738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738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738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738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738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738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738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739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740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741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741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741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741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741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741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741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741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741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742" t="s">
        <v>519</v>
      </c>
      <c r="B105" s="743"/>
      <c r="C105" s="744"/>
      <c r="D105" s="731">
        <f>SUM(D4:D104)</f>
        <v>1832000</v>
      </c>
      <c r="E105" s="732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topLeftCell="A7"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4554</v>
      </c>
      <c r="D11" s="554" t="s">
        <v>4555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3" activePane="bottomLeft" state="frozen"/>
      <selection pane="bottomLeft" activeCell="F62" sqref="F62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728">
        <v>2020</v>
      </c>
      <c r="C1" s="728"/>
      <c r="D1" s="728"/>
      <c r="E1" s="728"/>
      <c r="F1" s="728"/>
      <c r="G1" s="728"/>
      <c r="H1" s="728"/>
      <c r="I1" s="728"/>
      <c r="J1" s="728"/>
      <c r="K1" s="728"/>
      <c r="L1" s="728"/>
      <c r="M1" s="728"/>
      <c r="N1" s="728"/>
      <c r="O1" s="728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57" activePane="bottomLeft" state="frozen"/>
      <selection pane="bottomLeft" activeCell="F74" sqref="F74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729">
        <v>2021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2321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18" activePane="bottomLeft" state="frozen"/>
      <selection pane="bottomLeft" activeCell="F48" sqref="F48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2320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2213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2318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2316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2258</v>
      </c>
      <c r="G21" s="244">
        <v>2021</v>
      </c>
      <c r="H21" s="245" t="s">
        <v>294</v>
      </c>
      <c r="I21" s="247" t="s">
        <v>2259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2395</v>
      </c>
      <c r="D22" s="299"/>
      <c r="E22" s="299"/>
      <c r="F22" s="300" t="s">
        <v>2278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2303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2319</v>
      </c>
      <c r="J23" s="286">
        <v>44640</v>
      </c>
      <c r="K23" s="244" t="s">
        <v>282</v>
      </c>
      <c r="L23" s="286">
        <f t="shared" si="1"/>
        <v>44661</v>
      </c>
      <c r="M23" s="247" t="s">
        <v>2431</v>
      </c>
    </row>
    <row r="24" spans="1:13" ht="15">
      <c r="A24" s="3">
        <v>22</v>
      </c>
      <c r="B24" s="300" t="s">
        <v>1847</v>
      </c>
      <c r="C24" s="299" t="s">
        <v>2579</v>
      </c>
      <c r="D24" s="298"/>
      <c r="E24" s="299"/>
      <c r="F24" s="361" t="s">
        <v>2358</v>
      </c>
      <c r="G24" s="299">
        <v>2021</v>
      </c>
      <c r="H24" s="299" t="s">
        <v>298</v>
      </c>
      <c r="I24" s="303" t="s">
        <v>2359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2580</v>
      </c>
      <c r="D25" s="299"/>
      <c r="E25" s="299"/>
      <c r="F25" s="300" t="s">
        <v>2304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2315</v>
      </c>
      <c r="D26" s="256">
        <v>15</v>
      </c>
      <c r="E26" s="340"/>
      <c r="F26" s="341" t="s">
        <v>2317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2422</v>
      </c>
    </row>
    <row r="27" spans="1:13" ht="15">
      <c r="A27" s="3">
        <v>25</v>
      </c>
      <c r="B27" s="242" t="s">
        <v>1859</v>
      </c>
      <c r="C27" s="281" t="s">
        <v>2798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3029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2637</v>
      </c>
      <c r="C31" s="244"/>
      <c r="D31" s="244">
        <v>17</v>
      </c>
      <c r="E31" s="244"/>
      <c r="F31" s="242" t="s">
        <v>2537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2637</v>
      </c>
      <c r="C32" s="244"/>
      <c r="D32" s="244"/>
      <c r="E32" s="244"/>
      <c r="F32" s="246" t="s">
        <v>2638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2980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2423</v>
      </c>
      <c r="G34" s="244">
        <v>2021</v>
      </c>
      <c r="H34" s="245" t="s">
        <v>298</v>
      </c>
      <c r="I34" s="247" t="s">
        <v>2803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2637</v>
      </c>
      <c r="C35" s="244"/>
      <c r="D35" s="281">
        <v>20</v>
      </c>
      <c r="E35" s="244"/>
      <c r="F35" s="242" t="s">
        <v>2800</v>
      </c>
      <c r="G35" s="244">
        <v>2021</v>
      </c>
      <c r="H35" s="245" t="s">
        <v>298</v>
      </c>
      <c r="I35" s="247" t="s">
        <v>2805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2637</v>
      </c>
      <c r="C36" s="244"/>
      <c r="D36" s="244"/>
      <c r="E36" s="244"/>
      <c r="F36" s="247" t="s">
        <v>2801</v>
      </c>
      <c r="G36" s="244">
        <v>2006</v>
      </c>
      <c r="H36" s="244" t="s">
        <v>289</v>
      </c>
      <c r="I36" s="247" t="s">
        <v>2806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2637</v>
      </c>
      <c r="C37" s="244"/>
      <c r="D37" s="244"/>
      <c r="E37" s="244"/>
      <c r="F37" s="375" t="s">
        <v>2802</v>
      </c>
      <c r="G37" s="244">
        <v>2007</v>
      </c>
      <c r="H37" s="244" t="s">
        <v>289</v>
      </c>
      <c r="I37" s="247" t="s">
        <v>2807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2637</v>
      </c>
      <c r="C38" s="244"/>
      <c r="D38" s="244"/>
      <c r="E38" s="244"/>
      <c r="F38" s="375" t="s">
        <v>2812</v>
      </c>
      <c r="G38" s="244"/>
      <c r="H38" s="244" t="s">
        <v>2204</v>
      </c>
      <c r="I38" s="247"/>
      <c r="J38" s="286">
        <v>44688</v>
      </c>
      <c r="K38" s="281" t="s">
        <v>2989</v>
      </c>
      <c r="L38" s="286">
        <f t="shared" si="1"/>
        <v>44709</v>
      </c>
      <c r="M38" s="9"/>
    </row>
    <row r="39" spans="1:13" ht="15">
      <c r="A39" s="3">
        <v>37</v>
      </c>
      <c r="B39" s="242" t="s">
        <v>2637</v>
      </c>
      <c r="C39" s="244"/>
      <c r="D39" s="244"/>
      <c r="E39" s="244"/>
      <c r="F39" s="242" t="s">
        <v>2813</v>
      </c>
      <c r="G39" s="244"/>
      <c r="H39" s="244" t="s">
        <v>2204</v>
      </c>
      <c r="I39" s="247" t="s">
        <v>3003</v>
      </c>
      <c r="J39" s="286">
        <v>44688</v>
      </c>
      <c r="K39" s="281" t="s">
        <v>2989</v>
      </c>
      <c r="L39" s="286">
        <f t="shared" si="1"/>
        <v>44709</v>
      </c>
      <c r="M39" s="9"/>
    </row>
    <row r="40" spans="1:13" ht="15">
      <c r="A40" s="3">
        <v>38</v>
      </c>
      <c r="B40" s="242" t="s">
        <v>2637</v>
      </c>
      <c r="C40" s="244"/>
      <c r="D40" s="244">
        <v>25</v>
      </c>
      <c r="E40" s="244"/>
      <c r="F40" s="375" t="s">
        <v>2811</v>
      </c>
      <c r="G40" s="244"/>
      <c r="H40" s="244" t="s">
        <v>2204</v>
      </c>
      <c r="I40" s="247"/>
      <c r="J40" s="286">
        <v>44688</v>
      </c>
      <c r="K40" s="281" t="s">
        <v>2989</v>
      </c>
      <c r="L40" s="286">
        <f t="shared" si="1"/>
        <v>44709</v>
      </c>
      <c r="M40" s="9"/>
    </row>
    <row r="41" spans="1:13" ht="15">
      <c r="A41" s="3">
        <v>39</v>
      </c>
      <c r="B41" s="439" t="s">
        <v>2982</v>
      </c>
      <c r="C41" s="299"/>
      <c r="D41" s="299"/>
      <c r="E41" s="299"/>
      <c r="F41" s="300" t="s">
        <v>2981</v>
      </c>
      <c r="G41" s="299"/>
      <c r="H41" s="407" t="s">
        <v>2983</v>
      </c>
      <c r="I41" s="303"/>
      <c r="J41" s="302">
        <v>44695</v>
      </c>
      <c r="K41" s="298" t="s">
        <v>2989</v>
      </c>
      <c r="L41" s="302">
        <f t="shared" si="1"/>
        <v>44716</v>
      </c>
      <c r="M41" s="9"/>
    </row>
    <row r="42" spans="1:13" ht="15">
      <c r="A42" s="3">
        <v>40</v>
      </c>
      <c r="B42" s="439" t="s">
        <v>2982</v>
      </c>
      <c r="C42" s="415"/>
      <c r="D42" s="416"/>
      <c r="E42" s="299"/>
      <c r="F42" s="300" t="s">
        <v>2984</v>
      </c>
      <c r="G42" s="299"/>
      <c r="H42" s="301" t="s">
        <v>2983</v>
      </c>
      <c r="I42" s="303"/>
      <c r="J42" s="302">
        <v>44695</v>
      </c>
      <c r="K42" s="298" t="s">
        <v>2989</v>
      </c>
      <c r="L42" s="302">
        <f t="shared" si="1"/>
        <v>44716</v>
      </c>
      <c r="M42" s="9"/>
    </row>
    <row r="43" spans="1:13" ht="15">
      <c r="A43" s="3">
        <v>41</v>
      </c>
      <c r="B43" s="438" t="s">
        <v>2982</v>
      </c>
      <c r="C43" s="244"/>
      <c r="D43" s="281"/>
      <c r="E43" s="244"/>
      <c r="F43" s="242" t="s">
        <v>2985</v>
      </c>
      <c r="G43" s="244"/>
      <c r="H43" s="245" t="s">
        <v>2986</v>
      </c>
      <c r="I43" s="247"/>
      <c r="J43" s="286">
        <v>44695</v>
      </c>
      <c r="K43" s="281" t="s">
        <v>2989</v>
      </c>
      <c r="L43" s="286">
        <f t="shared" si="1"/>
        <v>44716</v>
      </c>
      <c r="M43" s="9"/>
    </row>
    <row r="44" spans="1:13" ht="15">
      <c r="A44" s="3">
        <v>42</v>
      </c>
      <c r="B44" s="438" t="s">
        <v>2982</v>
      </c>
      <c r="C44" s="244"/>
      <c r="D44" s="281"/>
      <c r="E44" s="244"/>
      <c r="F44" s="242" t="s">
        <v>2987</v>
      </c>
      <c r="G44" s="244"/>
      <c r="H44" s="245" t="s">
        <v>2986</v>
      </c>
      <c r="I44" s="247"/>
      <c r="J44" s="286">
        <v>44695</v>
      </c>
      <c r="K44" s="281" t="s">
        <v>2989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3028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2988</v>
      </c>
      <c r="J45" s="302">
        <v>44695</v>
      </c>
      <c r="K45" s="298" t="s">
        <v>2989</v>
      </c>
      <c r="L45" s="302">
        <f t="shared" si="1"/>
        <v>44716</v>
      </c>
      <c r="M45" s="9"/>
    </row>
    <row r="46" spans="1:13" ht="15">
      <c r="A46" s="3">
        <v>44</v>
      </c>
      <c r="B46" s="439" t="s">
        <v>2982</v>
      </c>
      <c r="C46" s="298" t="s">
        <v>3217</v>
      </c>
      <c r="D46" s="299"/>
      <c r="E46" s="299"/>
      <c r="F46" s="300" t="s">
        <v>3004</v>
      </c>
      <c r="G46" s="299">
        <v>2021</v>
      </c>
      <c r="H46" s="301" t="s">
        <v>298</v>
      </c>
      <c r="I46" s="300" t="s">
        <v>3005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2982</v>
      </c>
      <c r="C47" s="299"/>
      <c r="D47" s="299"/>
      <c r="E47" s="299"/>
      <c r="F47" s="300" t="s">
        <v>2560</v>
      </c>
      <c r="G47" s="299">
        <v>2021</v>
      </c>
      <c r="H47" s="301" t="s">
        <v>298</v>
      </c>
      <c r="I47" s="300" t="s">
        <v>3006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2982</v>
      </c>
      <c r="C48" s="299"/>
      <c r="D48" s="299"/>
      <c r="E48" s="299"/>
      <c r="F48" s="300" t="s">
        <v>2561</v>
      </c>
      <c r="G48" s="299">
        <v>2021</v>
      </c>
      <c r="H48" s="301" t="s">
        <v>298</v>
      </c>
      <c r="I48" s="300" t="s">
        <v>3007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2378</v>
      </c>
      <c r="C49" s="279"/>
      <c r="D49" s="280"/>
      <c r="E49" s="244"/>
      <c r="F49" s="242" t="s">
        <v>2375</v>
      </c>
      <c r="G49" s="244">
        <v>2021</v>
      </c>
      <c r="H49" s="245" t="s">
        <v>285</v>
      </c>
      <c r="I49" s="242" t="s">
        <v>2377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3033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3218</v>
      </c>
      <c r="G50" s="299">
        <v>2021</v>
      </c>
      <c r="H50" s="301" t="s">
        <v>746</v>
      </c>
      <c r="I50" s="300" t="s">
        <v>3127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2982</v>
      </c>
      <c r="C51" s="244"/>
      <c r="D51" s="244"/>
      <c r="E51" s="244"/>
      <c r="F51" s="242" t="s">
        <v>3030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2982</v>
      </c>
      <c r="C52" s="244"/>
      <c r="D52" s="244">
        <v>30</v>
      </c>
      <c r="E52" s="244"/>
      <c r="F52" s="242" t="s">
        <v>3186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2982</v>
      </c>
      <c r="C53" s="244"/>
      <c r="D53" s="244"/>
      <c r="E53" s="244"/>
      <c r="F53" s="242" t="s">
        <v>2536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2982</v>
      </c>
      <c r="C54" s="244"/>
      <c r="D54" s="244"/>
      <c r="E54" s="244"/>
      <c r="F54" s="242" t="s">
        <v>2535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3031</v>
      </c>
      <c r="G55" s="299">
        <v>2020</v>
      </c>
      <c r="H55" s="301" t="s">
        <v>727</v>
      </c>
      <c r="I55" s="300" t="s">
        <v>3128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3032</v>
      </c>
      <c r="G56" s="299">
        <v>2020</v>
      </c>
      <c r="H56" s="301" t="s">
        <v>727</v>
      </c>
      <c r="I56" s="300" t="s">
        <v>3129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3394</v>
      </c>
      <c r="D57" s="298"/>
      <c r="E57" s="298"/>
      <c r="F57" s="300" t="s">
        <v>3396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3135</v>
      </c>
      <c r="C58" s="472"/>
      <c r="D58" s="472"/>
      <c r="E58" s="472"/>
      <c r="F58" s="300" t="s">
        <v>3397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3134</v>
      </c>
      <c r="C59" s="472" t="s">
        <v>3395</v>
      </c>
      <c r="D59" s="472"/>
      <c r="E59" s="472"/>
      <c r="F59" s="473" t="s">
        <v>3130</v>
      </c>
      <c r="G59" s="299">
        <v>2015</v>
      </c>
      <c r="H59" s="472" t="s">
        <v>3131</v>
      </c>
      <c r="I59" s="473" t="s">
        <v>3133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2982</v>
      </c>
      <c r="C60" s="443"/>
      <c r="D60" s="443"/>
      <c r="E60" s="443"/>
      <c r="F60" s="444" t="s">
        <v>3353</v>
      </c>
      <c r="G60" s="443"/>
      <c r="H60" s="443" t="s">
        <v>3194</v>
      </c>
      <c r="I60" s="444" t="s">
        <v>3355</v>
      </c>
      <c r="J60" s="286">
        <v>44730</v>
      </c>
      <c r="K60" s="281" t="s">
        <v>3364</v>
      </c>
      <c r="L60" s="286">
        <f t="shared" si="1"/>
        <v>44751</v>
      </c>
      <c r="M60" s="9"/>
    </row>
    <row r="61" spans="1:13" ht="15">
      <c r="A61" s="3">
        <v>59</v>
      </c>
      <c r="B61" s="438" t="s">
        <v>2982</v>
      </c>
      <c r="C61" s="443"/>
      <c r="D61" s="443"/>
      <c r="E61" s="443"/>
      <c r="F61" s="444" t="s">
        <v>3187</v>
      </c>
      <c r="G61" s="443"/>
      <c r="H61" s="443" t="s">
        <v>3194</v>
      </c>
      <c r="I61" s="444" t="s">
        <v>3354</v>
      </c>
      <c r="J61" s="286">
        <v>44730</v>
      </c>
      <c r="K61" s="281" t="s">
        <v>3364</v>
      </c>
      <c r="L61" s="286">
        <f t="shared" si="1"/>
        <v>44751</v>
      </c>
      <c r="M61" s="9"/>
    </row>
    <row r="62" spans="1:13" ht="15">
      <c r="A62" s="3">
        <v>60</v>
      </c>
      <c r="B62" s="473" t="s">
        <v>3358</v>
      </c>
      <c r="C62" s="472" t="s">
        <v>3408</v>
      </c>
      <c r="D62" s="472"/>
      <c r="E62" s="472"/>
      <c r="F62" s="473" t="s">
        <v>3356</v>
      </c>
      <c r="G62" s="472">
        <v>2021</v>
      </c>
      <c r="H62" s="472" t="s">
        <v>727</v>
      </c>
      <c r="I62" s="473" t="s">
        <v>3357</v>
      </c>
      <c r="J62" s="302">
        <v>44730</v>
      </c>
      <c r="K62" s="298" t="s">
        <v>3365</v>
      </c>
      <c r="L62" s="302">
        <f t="shared" si="1"/>
        <v>44751</v>
      </c>
      <c r="M62" s="173"/>
    </row>
    <row r="63" spans="1:13" ht="15">
      <c r="A63" s="3">
        <v>61</v>
      </c>
      <c r="B63" s="473" t="s">
        <v>3379</v>
      </c>
      <c r="C63" s="472"/>
      <c r="D63" s="472"/>
      <c r="E63" s="472"/>
      <c r="F63" s="473" t="s">
        <v>3369</v>
      </c>
      <c r="G63" s="472"/>
      <c r="H63" s="472" t="s">
        <v>746</v>
      </c>
      <c r="I63" s="473"/>
      <c r="J63" s="302">
        <v>44738</v>
      </c>
      <c r="K63" s="298" t="s">
        <v>3382</v>
      </c>
      <c r="L63" s="302">
        <f t="shared" si="1"/>
        <v>44759</v>
      </c>
      <c r="M63" s="9"/>
    </row>
    <row r="64" spans="1:13" ht="15">
      <c r="A64" s="3">
        <v>62</v>
      </c>
      <c r="B64" s="473" t="s">
        <v>3379</v>
      </c>
      <c r="C64" s="472"/>
      <c r="D64" s="472"/>
      <c r="E64" s="472"/>
      <c r="F64" s="473" t="s">
        <v>3370</v>
      </c>
      <c r="G64" s="472"/>
      <c r="H64" s="472" t="s">
        <v>3381</v>
      </c>
      <c r="I64" s="473"/>
      <c r="J64" s="302">
        <v>44738</v>
      </c>
      <c r="K64" s="298" t="s">
        <v>3382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3378</v>
      </c>
      <c r="C65" s="472" t="s">
        <v>3412</v>
      </c>
      <c r="D65" s="472"/>
      <c r="E65" s="472"/>
      <c r="F65" s="473" t="s">
        <v>3371</v>
      </c>
      <c r="G65" s="472"/>
      <c r="H65" s="472" t="s">
        <v>3381</v>
      </c>
      <c r="I65" s="473"/>
      <c r="J65" s="302">
        <v>44738</v>
      </c>
      <c r="K65" s="298" t="s">
        <v>3382</v>
      </c>
      <c r="L65" s="302">
        <f t="shared" si="8"/>
        <v>44759</v>
      </c>
      <c r="M65" s="9"/>
    </row>
    <row r="66" spans="1:13" ht="15">
      <c r="A66" s="3">
        <v>64</v>
      </c>
      <c r="B66" s="444" t="s">
        <v>3379</v>
      </c>
      <c r="C66" s="443"/>
      <c r="D66" s="443">
        <v>35</v>
      </c>
      <c r="E66" s="443"/>
      <c r="F66" s="444" t="s">
        <v>3372</v>
      </c>
      <c r="G66" s="443"/>
      <c r="H66" s="443" t="s">
        <v>3380</v>
      </c>
      <c r="I66" s="444"/>
      <c r="J66" s="286">
        <v>44738</v>
      </c>
      <c r="K66" s="281" t="s">
        <v>3382</v>
      </c>
      <c r="L66" s="286">
        <f t="shared" si="8"/>
        <v>44759</v>
      </c>
      <c r="M66" s="9"/>
    </row>
    <row r="67" spans="1:13" ht="15">
      <c r="A67" s="3">
        <v>65</v>
      </c>
      <c r="B67" s="473" t="s">
        <v>3379</v>
      </c>
      <c r="C67" s="472"/>
      <c r="D67" s="472"/>
      <c r="E67" s="472"/>
      <c r="F67" s="473" t="s">
        <v>3373</v>
      </c>
      <c r="G67" s="472"/>
      <c r="H67" s="472" t="s">
        <v>3380</v>
      </c>
      <c r="I67" s="473"/>
      <c r="J67" s="302">
        <v>44738</v>
      </c>
      <c r="K67" s="298" t="s">
        <v>3382</v>
      </c>
      <c r="L67" s="302">
        <f t="shared" si="8"/>
        <v>44759</v>
      </c>
      <c r="M67" s="9"/>
    </row>
    <row r="68" spans="1:13" ht="15">
      <c r="A68" s="3">
        <v>66</v>
      </c>
      <c r="B68" s="473" t="s">
        <v>3379</v>
      </c>
      <c r="C68" s="472"/>
      <c r="D68" s="472"/>
      <c r="E68" s="472"/>
      <c r="F68" s="473" t="s">
        <v>3374</v>
      </c>
      <c r="G68" s="472"/>
      <c r="H68" s="472" t="s">
        <v>3380</v>
      </c>
      <c r="I68" s="473"/>
      <c r="J68" s="302">
        <v>44738</v>
      </c>
      <c r="K68" s="298" t="s">
        <v>3382</v>
      </c>
      <c r="L68" s="302">
        <f t="shared" si="8"/>
        <v>44759</v>
      </c>
      <c r="M68" s="9"/>
    </row>
    <row r="69" spans="1:13" ht="15">
      <c r="A69" s="3">
        <v>67</v>
      </c>
      <c r="B69" s="473" t="s">
        <v>3379</v>
      </c>
      <c r="C69" s="472"/>
      <c r="D69" s="472"/>
      <c r="E69" s="472"/>
      <c r="F69" s="473" t="s">
        <v>3375</v>
      </c>
      <c r="G69" s="472"/>
      <c r="H69" s="472" t="s">
        <v>3380</v>
      </c>
      <c r="I69" s="473"/>
      <c r="J69" s="302">
        <v>44738</v>
      </c>
      <c r="K69" s="298" t="s">
        <v>3382</v>
      </c>
      <c r="L69" s="302">
        <f t="shared" si="8"/>
        <v>44759</v>
      </c>
      <c r="M69" s="9"/>
    </row>
    <row r="70" spans="1:13" ht="15">
      <c r="A70" s="3">
        <v>68</v>
      </c>
      <c r="B70" s="473" t="s">
        <v>3379</v>
      </c>
      <c r="C70" s="472"/>
      <c r="D70" s="472"/>
      <c r="E70" s="472"/>
      <c r="F70" s="473" t="s">
        <v>3376</v>
      </c>
      <c r="G70" s="472"/>
      <c r="H70" s="472" t="s">
        <v>3380</v>
      </c>
      <c r="I70" s="473"/>
      <c r="J70" s="302">
        <v>44738</v>
      </c>
      <c r="K70" s="298" t="s">
        <v>3382</v>
      </c>
      <c r="L70" s="302">
        <f t="shared" si="8"/>
        <v>44759</v>
      </c>
      <c r="M70" s="9"/>
    </row>
    <row r="71" spans="1:13" ht="15">
      <c r="A71" s="3">
        <v>69</v>
      </c>
      <c r="B71" s="473" t="s">
        <v>3379</v>
      </c>
      <c r="C71" s="472"/>
      <c r="D71" s="472"/>
      <c r="E71" s="472"/>
      <c r="F71" s="473" t="s">
        <v>3377</v>
      </c>
      <c r="G71" s="472"/>
      <c r="H71" s="472" t="s">
        <v>3380</v>
      </c>
      <c r="I71" s="473"/>
      <c r="J71" s="302">
        <v>44738</v>
      </c>
      <c r="K71" s="298" t="s">
        <v>3382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2407</v>
      </c>
      <c r="G72" s="244">
        <v>2022</v>
      </c>
      <c r="H72" s="245" t="s">
        <v>298</v>
      </c>
      <c r="I72" s="242" t="s">
        <v>2804</v>
      </c>
      <c r="J72" s="286">
        <v>44738</v>
      </c>
      <c r="K72" s="281" t="s">
        <v>3382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3132</v>
      </c>
      <c r="J73" s="286">
        <v>44751</v>
      </c>
      <c r="K73" s="281" t="s">
        <v>3410</v>
      </c>
      <c r="L73" s="286">
        <f t="shared" si="8"/>
        <v>44772</v>
      </c>
      <c r="M73" s="9"/>
    </row>
    <row r="74" spans="1:13" ht="15">
      <c r="A74" s="3">
        <v>72</v>
      </c>
      <c r="B74" s="444" t="s">
        <v>3400</v>
      </c>
      <c r="C74" s="443"/>
      <c r="D74" s="443"/>
      <c r="E74" s="443"/>
      <c r="F74" s="444" t="s">
        <v>3399</v>
      </c>
      <c r="G74" s="443"/>
      <c r="H74" s="443" t="s">
        <v>727</v>
      </c>
      <c r="I74" s="444"/>
      <c r="J74" s="286">
        <v>44751</v>
      </c>
      <c r="K74" s="281" t="s">
        <v>3410</v>
      </c>
      <c r="L74" s="286">
        <f t="shared" si="8"/>
        <v>44772</v>
      </c>
      <c r="M74" s="9"/>
    </row>
    <row r="75" spans="1:13" ht="15">
      <c r="A75" s="3">
        <v>73</v>
      </c>
      <c r="B75" s="473" t="s">
        <v>3418</v>
      </c>
      <c r="C75" s="472"/>
      <c r="D75" s="472"/>
      <c r="E75" s="472">
        <v>1</v>
      </c>
      <c r="F75" s="473" t="s">
        <v>3414</v>
      </c>
      <c r="G75" s="472"/>
      <c r="H75" s="472" t="s">
        <v>727</v>
      </c>
      <c r="I75" s="473"/>
      <c r="J75" s="302">
        <v>44758</v>
      </c>
      <c r="K75" s="298" t="s">
        <v>3424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3418</v>
      </c>
      <c r="C76" s="443"/>
      <c r="D76" s="443"/>
      <c r="E76" s="443"/>
      <c r="F76" s="444" t="s">
        <v>3415</v>
      </c>
      <c r="G76" s="443"/>
      <c r="H76" s="443" t="s">
        <v>727</v>
      </c>
      <c r="I76" s="444"/>
      <c r="J76" s="286">
        <v>44758</v>
      </c>
      <c r="K76" s="281" t="s">
        <v>3424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3424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3416</v>
      </c>
      <c r="G78" s="472">
        <v>2018</v>
      </c>
      <c r="H78" s="472" t="s">
        <v>3419</v>
      </c>
      <c r="I78" s="473" t="s">
        <v>3420</v>
      </c>
      <c r="J78" s="302">
        <v>44758</v>
      </c>
      <c r="K78" s="298" t="s">
        <v>3424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2976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3424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2386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3424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3417</v>
      </c>
      <c r="G81" s="472">
        <v>2021</v>
      </c>
      <c r="H81" s="472" t="s">
        <v>3413</v>
      </c>
      <c r="I81" s="473" t="s">
        <v>3421</v>
      </c>
      <c r="J81" s="302">
        <v>44758</v>
      </c>
      <c r="K81" s="298" t="s">
        <v>3424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3429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3424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3424</v>
      </c>
      <c r="L83" s="302">
        <f t="shared" si="10"/>
        <v>44779</v>
      </c>
      <c r="M83" s="9"/>
    </row>
    <row r="84" spans="1:13" ht="15">
      <c r="A84" s="3">
        <v>82</v>
      </c>
      <c r="B84" s="473" t="s">
        <v>3436</v>
      </c>
      <c r="C84" s="472" t="s">
        <v>3447</v>
      </c>
      <c r="D84" s="472"/>
      <c r="E84" s="472"/>
      <c r="F84" s="473" t="s">
        <v>3431</v>
      </c>
      <c r="G84" s="472">
        <v>2022</v>
      </c>
      <c r="H84" s="472" t="s">
        <v>3432</v>
      </c>
      <c r="I84" s="473" t="s">
        <v>3433</v>
      </c>
      <c r="J84" s="302">
        <v>44821</v>
      </c>
      <c r="K84" s="298" t="s">
        <v>3442</v>
      </c>
      <c r="L84" s="302">
        <f t="shared" si="9"/>
        <v>44842</v>
      </c>
      <c r="M84" s="9"/>
    </row>
    <row r="85" spans="1:13" ht="15">
      <c r="A85" s="3">
        <v>83</v>
      </c>
      <c r="B85" s="492" t="s">
        <v>3436</v>
      </c>
      <c r="C85" s="493" t="s">
        <v>3448</v>
      </c>
      <c r="D85" s="493"/>
      <c r="E85" s="472"/>
      <c r="F85" s="473" t="s">
        <v>3434</v>
      </c>
      <c r="G85" s="472">
        <v>2021</v>
      </c>
      <c r="H85" s="472" t="s">
        <v>3432</v>
      </c>
      <c r="I85" s="473" t="s">
        <v>3435</v>
      </c>
      <c r="J85" s="302">
        <v>44821</v>
      </c>
      <c r="K85" s="298" t="s">
        <v>3442</v>
      </c>
      <c r="L85" s="302">
        <f t="shared" si="9"/>
        <v>44842</v>
      </c>
      <c r="M85" s="9"/>
    </row>
    <row r="86" spans="1:13" ht="15">
      <c r="A86" s="3">
        <v>84</v>
      </c>
      <c r="B86" s="491" t="s">
        <v>3436</v>
      </c>
      <c r="C86" s="443"/>
      <c r="D86" s="443">
        <v>40</v>
      </c>
      <c r="E86" s="443"/>
      <c r="F86" s="444" t="s">
        <v>3437</v>
      </c>
      <c r="G86" s="443">
        <v>2020</v>
      </c>
      <c r="H86" s="443" t="s">
        <v>3432</v>
      </c>
      <c r="I86" s="444" t="s">
        <v>3438</v>
      </c>
      <c r="J86" s="286">
        <v>44821</v>
      </c>
      <c r="K86" s="281" t="s">
        <v>3442</v>
      </c>
      <c r="L86" s="286">
        <f t="shared" si="9"/>
        <v>44842</v>
      </c>
      <c r="M86" s="9"/>
    </row>
    <row r="87" spans="1:13" ht="15">
      <c r="A87" s="3">
        <v>85</v>
      </c>
      <c r="B87" s="492" t="s">
        <v>3436</v>
      </c>
      <c r="C87" s="472"/>
      <c r="D87" s="472"/>
      <c r="E87" s="472"/>
      <c r="F87" s="473" t="s">
        <v>3439</v>
      </c>
      <c r="G87" s="472">
        <v>2022</v>
      </c>
      <c r="H87" s="472" t="s">
        <v>3440</v>
      </c>
      <c r="I87" s="473" t="s">
        <v>3441</v>
      </c>
      <c r="J87" s="302">
        <v>44835</v>
      </c>
      <c r="K87" s="298" t="s">
        <v>3442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2982</v>
      </c>
      <c r="C88" s="472"/>
      <c r="D88" s="472"/>
      <c r="E88" s="472"/>
      <c r="F88" s="473" t="s">
        <v>3443</v>
      </c>
      <c r="G88" s="472">
        <v>2022</v>
      </c>
      <c r="H88" s="472" t="s">
        <v>3440</v>
      </c>
      <c r="I88" s="473" t="s">
        <v>3444</v>
      </c>
      <c r="J88" s="302">
        <v>44835</v>
      </c>
      <c r="K88" s="298" t="s">
        <v>3442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3445</v>
      </c>
      <c r="G89" s="443">
        <v>2021</v>
      </c>
      <c r="H89" s="443" t="s">
        <v>3440</v>
      </c>
      <c r="I89" s="444" t="s">
        <v>3446</v>
      </c>
      <c r="J89" s="286">
        <v>44835</v>
      </c>
      <c r="K89" s="281" t="s">
        <v>3442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3570</v>
      </c>
      <c r="D90" s="301"/>
      <c r="E90" s="299"/>
      <c r="F90" s="300" t="s">
        <v>3571</v>
      </c>
      <c r="G90" s="299">
        <v>2021</v>
      </c>
      <c r="H90" s="472" t="s">
        <v>298</v>
      </c>
      <c r="I90" s="303" t="s">
        <v>2376</v>
      </c>
      <c r="J90" s="302">
        <v>44850</v>
      </c>
      <c r="K90" s="298" t="s">
        <v>3484</v>
      </c>
      <c r="L90" s="302">
        <f t="shared" si="11"/>
        <v>44871</v>
      </c>
      <c r="M90" s="9"/>
    </row>
    <row r="91" spans="1:13" ht="15">
      <c r="A91" s="3">
        <v>89</v>
      </c>
      <c r="B91" s="491" t="s">
        <v>3436</v>
      </c>
      <c r="C91" s="244"/>
      <c r="D91" s="281"/>
      <c r="E91" s="244"/>
      <c r="F91" s="242" t="s">
        <v>3476</v>
      </c>
      <c r="G91" s="244">
        <v>2022</v>
      </c>
      <c r="H91" s="443" t="s">
        <v>3479</v>
      </c>
      <c r="I91" s="246" t="s">
        <v>3480</v>
      </c>
      <c r="J91" s="286">
        <v>44850</v>
      </c>
      <c r="K91" s="281" t="s">
        <v>3484</v>
      </c>
      <c r="L91" s="286">
        <f t="shared" si="11"/>
        <v>44871</v>
      </c>
      <c r="M91" s="9"/>
    </row>
    <row r="92" spans="1:13" ht="15">
      <c r="A92" s="3">
        <v>90</v>
      </c>
      <c r="B92" s="246" t="s">
        <v>3483</v>
      </c>
      <c r="C92" s="244"/>
      <c r="D92" s="281">
        <v>43</v>
      </c>
      <c r="E92" s="244"/>
      <c r="F92" s="242" t="s">
        <v>3472</v>
      </c>
      <c r="G92" s="244">
        <v>2022</v>
      </c>
      <c r="H92" s="443" t="s">
        <v>3481</v>
      </c>
      <c r="I92" s="497" t="s">
        <v>3482</v>
      </c>
      <c r="J92" s="286">
        <v>44850</v>
      </c>
      <c r="K92" s="281" t="s">
        <v>3484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3561</v>
      </c>
      <c r="G93" s="244">
        <v>2022</v>
      </c>
      <c r="H93" s="443" t="s">
        <v>3565</v>
      </c>
      <c r="I93" s="246" t="s">
        <v>3578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3436</v>
      </c>
      <c r="C94" s="472" t="s">
        <v>3589</v>
      </c>
      <c r="D94" s="472"/>
      <c r="E94" s="299"/>
      <c r="F94" s="300" t="s">
        <v>3562</v>
      </c>
      <c r="G94" s="299">
        <v>2021</v>
      </c>
      <c r="H94" s="472" t="s">
        <v>3565</v>
      </c>
      <c r="I94" s="297" t="s">
        <v>3566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3567</v>
      </c>
      <c r="C95" s="472"/>
      <c r="D95" s="472"/>
      <c r="E95" s="299"/>
      <c r="F95" s="300" t="s">
        <v>3563</v>
      </c>
      <c r="G95" s="299">
        <v>2019</v>
      </c>
      <c r="H95" s="472" t="s">
        <v>3565</v>
      </c>
      <c r="I95" s="297" t="s">
        <v>3592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3436</v>
      </c>
      <c r="C96" s="472" t="s">
        <v>1207</v>
      </c>
      <c r="D96" s="472"/>
      <c r="E96" s="299"/>
      <c r="F96" s="300" t="s">
        <v>3564</v>
      </c>
      <c r="G96" s="299">
        <v>2016</v>
      </c>
      <c r="H96" s="472" t="s">
        <v>3565</v>
      </c>
      <c r="I96" s="297" t="s">
        <v>3591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3576</v>
      </c>
      <c r="C97" s="443"/>
      <c r="D97" s="443">
        <v>45</v>
      </c>
      <c r="E97" s="281"/>
      <c r="F97" s="242" t="s">
        <v>3575</v>
      </c>
      <c r="G97" s="244">
        <v>2022</v>
      </c>
      <c r="H97" s="443" t="s">
        <v>946</v>
      </c>
      <c r="I97" s="246" t="s">
        <v>3577</v>
      </c>
      <c r="J97" s="286">
        <v>44871</v>
      </c>
      <c r="K97" s="281" t="s">
        <v>3585</v>
      </c>
      <c r="L97" s="286">
        <f t="shared" si="11"/>
        <v>44892</v>
      </c>
      <c r="M97" s="9"/>
    </row>
    <row r="98" spans="1:13" ht="15">
      <c r="A98" s="3">
        <v>96</v>
      </c>
      <c r="B98" s="492" t="s">
        <v>3436</v>
      </c>
      <c r="C98" s="472" t="s">
        <v>3604</v>
      </c>
      <c r="D98" s="472"/>
      <c r="E98" s="299"/>
      <c r="F98" s="300" t="s">
        <v>3581</v>
      </c>
      <c r="G98" s="299">
        <v>2021</v>
      </c>
      <c r="H98" s="472" t="s">
        <v>746</v>
      </c>
      <c r="I98" s="297" t="s">
        <v>3584</v>
      </c>
      <c r="J98" s="302">
        <v>44878</v>
      </c>
      <c r="K98" s="298" t="s">
        <v>3588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3436</v>
      </c>
      <c r="C99" s="472" t="s">
        <v>3605</v>
      </c>
      <c r="D99" s="472"/>
      <c r="E99" s="299"/>
      <c r="F99" s="300" t="s">
        <v>3582</v>
      </c>
      <c r="G99" s="299">
        <v>2022</v>
      </c>
      <c r="H99" s="472" t="s">
        <v>746</v>
      </c>
      <c r="I99" s="297" t="s">
        <v>3586</v>
      </c>
      <c r="J99" s="302">
        <v>44878</v>
      </c>
      <c r="K99" s="298" t="s">
        <v>3588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2982</v>
      </c>
      <c r="C100" s="472"/>
      <c r="D100" s="472"/>
      <c r="E100" s="299"/>
      <c r="F100" s="300" t="s">
        <v>3583</v>
      </c>
      <c r="G100" s="299">
        <v>2022</v>
      </c>
      <c r="H100" s="472" t="s">
        <v>746</v>
      </c>
      <c r="I100" s="511" t="s">
        <v>3587</v>
      </c>
      <c r="J100" s="302">
        <v>44878</v>
      </c>
      <c r="K100" s="298" t="s">
        <v>3588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3597</v>
      </c>
      <c r="G101" s="244">
        <v>2021</v>
      </c>
      <c r="H101" s="443" t="s">
        <v>3598</v>
      </c>
      <c r="I101" s="246" t="s">
        <v>3599</v>
      </c>
      <c r="J101" s="286">
        <v>44892</v>
      </c>
      <c r="K101" s="281" t="s">
        <v>3602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3436</v>
      </c>
      <c r="C102" s="472"/>
      <c r="D102" s="472"/>
      <c r="E102" s="299"/>
      <c r="F102" s="300" t="s">
        <v>3600</v>
      </c>
      <c r="G102" s="299">
        <v>2018</v>
      </c>
      <c r="H102" s="472" t="s">
        <v>3598</v>
      </c>
      <c r="I102" s="297" t="s">
        <v>3601</v>
      </c>
      <c r="J102" s="302">
        <v>44892</v>
      </c>
      <c r="K102" s="298" t="s">
        <v>3602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3607</v>
      </c>
      <c r="C103" s="472"/>
      <c r="D103" s="472"/>
      <c r="E103" s="299"/>
      <c r="F103" s="300" t="s">
        <v>3606</v>
      </c>
      <c r="G103" s="299">
        <v>2020</v>
      </c>
      <c r="H103" s="472" t="s">
        <v>3608</v>
      </c>
      <c r="I103" s="297" t="s">
        <v>3609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3616</v>
      </c>
      <c r="C104" s="472"/>
      <c r="D104" s="472"/>
      <c r="E104" s="299"/>
      <c r="F104" s="300" t="s">
        <v>3610</v>
      </c>
      <c r="G104" s="299">
        <v>2022</v>
      </c>
      <c r="H104" s="472" t="s">
        <v>3614</v>
      </c>
      <c r="I104" s="297" t="s">
        <v>3615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3616</v>
      </c>
      <c r="C105" s="472"/>
      <c r="D105" s="472"/>
      <c r="E105" s="299"/>
      <c r="F105" s="300" t="s">
        <v>3611</v>
      </c>
      <c r="G105" s="299">
        <v>2022</v>
      </c>
      <c r="H105" s="472" t="s">
        <v>746</v>
      </c>
      <c r="I105" s="297" t="s">
        <v>3617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3619</v>
      </c>
      <c r="C106" s="443"/>
      <c r="D106" s="443">
        <v>47</v>
      </c>
      <c r="E106" s="244">
        <v>1</v>
      </c>
      <c r="F106" s="242" t="s">
        <v>3612</v>
      </c>
      <c r="G106" s="244">
        <v>2022</v>
      </c>
      <c r="H106" s="443" t="s">
        <v>746</v>
      </c>
      <c r="I106" s="246" t="s">
        <v>3618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3616</v>
      </c>
      <c r="C107" s="472"/>
      <c r="D107" s="472"/>
      <c r="E107" s="299">
        <v>1</v>
      </c>
      <c r="F107" s="300" t="s">
        <v>3613</v>
      </c>
      <c r="G107" s="299">
        <v>2022</v>
      </c>
      <c r="H107" s="472" t="s">
        <v>3614</v>
      </c>
      <c r="I107" s="297" t="s">
        <v>3620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3579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3580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theme="1" tint="0.499984740745262"/>
  </sheetPr>
  <dimension ref="A1:M141"/>
  <sheetViews>
    <sheetView zoomScaleNormal="100" zoomScaleSheetLayoutView="75" workbookViewId="0">
      <pane ySplit="2" topLeftCell="A54" activePane="bottomLeft" state="frozen"/>
      <selection pane="bottomLeft" activeCell="F62" sqref="F62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3320312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664062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4010</v>
      </c>
      <c r="C3" s="443"/>
      <c r="D3" s="443">
        <v>1</v>
      </c>
      <c r="E3" s="244"/>
      <c r="F3" s="242" t="s">
        <v>4008</v>
      </c>
      <c r="G3" s="244">
        <v>2021</v>
      </c>
      <c r="H3" s="443" t="s">
        <v>4009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4010</v>
      </c>
      <c r="C4" s="502"/>
      <c r="D4" s="502">
        <v>2</v>
      </c>
      <c r="E4" s="443"/>
      <c r="F4" s="444" t="s">
        <v>4001</v>
      </c>
      <c r="G4" s="244">
        <v>2022</v>
      </c>
      <c r="H4" s="443" t="s">
        <v>746</v>
      </c>
      <c r="I4" s="246" t="s">
        <v>4002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4010</v>
      </c>
      <c r="C5" s="443"/>
      <c r="D5" s="443">
        <v>3</v>
      </c>
      <c r="E5" s="443"/>
      <c r="F5" s="444" t="s">
        <v>4003</v>
      </c>
      <c r="G5" s="244">
        <v>2022</v>
      </c>
      <c r="H5" s="443" t="s">
        <v>946</v>
      </c>
      <c r="I5" s="246" t="s">
        <v>4004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4012</v>
      </c>
      <c r="C6" s="443"/>
      <c r="D6" s="443">
        <v>4</v>
      </c>
      <c r="E6" s="443"/>
      <c r="F6" s="444" t="s">
        <v>4127</v>
      </c>
      <c r="G6" s="244">
        <v>2020</v>
      </c>
      <c r="H6" s="443" t="s">
        <v>4011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4015</v>
      </c>
      <c r="C7" s="443"/>
      <c r="D7" s="443">
        <v>5</v>
      </c>
      <c r="E7" s="443"/>
      <c r="F7" s="444" t="s">
        <v>4157</v>
      </c>
      <c r="G7" s="244">
        <v>2015</v>
      </c>
      <c r="H7" s="443" t="s">
        <v>4279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3417</v>
      </c>
      <c r="G8" s="244">
        <v>2022</v>
      </c>
      <c r="H8" s="443" t="s">
        <v>1477</v>
      </c>
      <c r="I8" s="246" t="s">
        <v>4013</v>
      </c>
      <c r="J8" s="286">
        <v>44969</v>
      </c>
      <c r="K8" s="281" t="s">
        <v>734</v>
      </c>
      <c r="L8" s="286">
        <f t="shared" si="2"/>
        <v>44990</v>
      </c>
      <c r="M8" s="565" t="s">
        <v>4207</v>
      </c>
    </row>
    <row r="9" spans="1:13" ht="15">
      <c r="A9" s="3">
        <v>7</v>
      </c>
      <c r="B9" s="444" t="s">
        <v>4015</v>
      </c>
      <c r="C9" s="443"/>
      <c r="D9" s="443">
        <v>7</v>
      </c>
      <c r="E9" s="443"/>
      <c r="F9" s="444" t="s">
        <v>4167</v>
      </c>
      <c r="G9" s="244">
        <v>2022</v>
      </c>
      <c r="H9" s="443" t="s">
        <v>746</v>
      </c>
      <c r="I9" s="246" t="s">
        <v>4168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4175</v>
      </c>
      <c r="G10" s="244">
        <v>2022</v>
      </c>
      <c r="H10" s="443" t="s">
        <v>1268</v>
      </c>
      <c r="I10" s="246" t="s">
        <v>4176</v>
      </c>
      <c r="J10" s="286">
        <v>44976</v>
      </c>
      <c r="K10" s="281" t="s">
        <v>282</v>
      </c>
      <c r="L10" s="286">
        <f t="shared" si="2"/>
        <v>44997</v>
      </c>
      <c r="M10" s="479" t="s">
        <v>4207</v>
      </c>
    </row>
    <row r="11" spans="1:13" ht="15">
      <c r="A11" s="3">
        <v>9</v>
      </c>
      <c r="B11" s="444" t="s">
        <v>4203</v>
      </c>
      <c r="C11" s="443"/>
      <c r="D11" s="443">
        <v>9</v>
      </c>
      <c r="E11" s="443"/>
      <c r="F11" s="444" t="s">
        <v>4196</v>
      </c>
      <c r="G11" s="244">
        <v>2022</v>
      </c>
      <c r="H11" s="443" t="s">
        <v>746</v>
      </c>
      <c r="I11" s="246" t="s">
        <v>4197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4198</v>
      </c>
      <c r="G12" s="244">
        <v>2022</v>
      </c>
      <c r="H12" s="443" t="s">
        <v>746</v>
      </c>
      <c r="I12" s="246" t="s">
        <v>4199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4015</v>
      </c>
      <c r="C13" s="443"/>
      <c r="D13" s="443">
        <v>11</v>
      </c>
      <c r="E13" s="443"/>
      <c r="F13" s="444" t="s">
        <v>4201</v>
      </c>
      <c r="G13" s="244">
        <v>2023</v>
      </c>
      <c r="H13" s="443" t="s">
        <v>746</v>
      </c>
      <c r="I13" s="246" t="s">
        <v>4200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4058</v>
      </c>
      <c r="C14" s="443"/>
      <c r="D14" s="443">
        <v>12</v>
      </c>
      <c r="E14" s="443"/>
      <c r="F14" s="242" t="s">
        <v>3610</v>
      </c>
      <c r="G14" s="244">
        <v>2022</v>
      </c>
      <c r="H14" s="443" t="s">
        <v>4276</v>
      </c>
      <c r="I14" s="561" t="s">
        <v>4277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4015</v>
      </c>
      <c r="C15" s="443"/>
      <c r="D15" s="443">
        <v>13</v>
      </c>
      <c r="E15" s="443"/>
      <c r="F15" s="444" t="s">
        <v>4211</v>
      </c>
      <c r="G15" s="244">
        <v>2020</v>
      </c>
      <c r="H15" s="443" t="s">
        <v>1477</v>
      </c>
      <c r="I15" s="246" t="s">
        <v>4014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4016</v>
      </c>
      <c r="C16" s="443"/>
      <c r="D16" s="443">
        <v>14</v>
      </c>
      <c r="E16" s="443"/>
      <c r="F16" s="444" t="s">
        <v>3606</v>
      </c>
      <c r="G16" s="244">
        <v>2020</v>
      </c>
      <c r="H16" s="443" t="s">
        <v>741</v>
      </c>
      <c r="I16" s="246" t="s">
        <v>4213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4015</v>
      </c>
      <c r="C17" s="443"/>
      <c r="D17" s="443">
        <v>15</v>
      </c>
      <c r="E17" s="443"/>
      <c r="F17" s="444" t="s">
        <v>4212</v>
      </c>
      <c r="G17" s="244">
        <v>2021</v>
      </c>
      <c r="H17" s="443" t="s">
        <v>746</v>
      </c>
      <c r="I17" s="246" t="s">
        <v>4214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4215</v>
      </c>
      <c r="G18" s="244">
        <v>2022</v>
      </c>
      <c r="H18" s="443" t="s">
        <v>746</v>
      </c>
      <c r="I18" s="246" t="s">
        <v>4216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4203</v>
      </c>
      <c r="C19" s="443"/>
      <c r="D19" s="443">
        <v>17</v>
      </c>
      <c r="E19" s="443"/>
      <c r="F19" s="444" t="s">
        <v>4271</v>
      </c>
      <c r="G19" s="244">
        <v>2022</v>
      </c>
      <c r="H19" s="443" t="s">
        <v>727</v>
      </c>
      <c r="I19" s="246" t="s">
        <v>4275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4015</v>
      </c>
      <c r="C20" s="443"/>
      <c r="D20" s="443">
        <v>18</v>
      </c>
      <c r="E20" s="443"/>
      <c r="F20" s="444" t="s">
        <v>4300</v>
      </c>
      <c r="G20" s="244">
        <v>2018</v>
      </c>
      <c r="H20" s="443" t="s">
        <v>3467</v>
      </c>
      <c r="I20" s="561" t="s">
        <v>4301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4015</v>
      </c>
      <c r="C21" s="443"/>
      <c r="D21" s="443">
        <v>19</v>
      </c>
      <c r="E21" s="443"/>
      <c r="F21" s="444" t="s">
        <v>4302</v>
      </c>
      <c r="G21" s="244">
        <v>2020</v>
      </c>
      <c r="H21" s="443" t="s">
        <v>727</v>
      </c>
      <c r="I21" s="246" t="s">
        <v>4303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4205</v>
      </c>
      <c r="C22" s="443"/>
      <c r="D22" s="443">
        <v>20</v>
      </c>
      <c r="E22" s="443"/>
      <c r="F22" s="444" t="s">
        <v>4311</v>
      </c>
      <c r="G22" s="244">
        <v>2014</v>
      </c>
      <c r="H22" s="443" t="s">
        <v>3467</v>
      </c>
      <c r="I22" s="246" t="s">
        <v>4312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76" t="s">
        <v>4205</v>
      </c>
      <c r="C23" s="577"/>
      <c r="D23" s="577">
        <v>21</v>
      </c>
      <c r="E23" s="577"/>
      <c r="F23" s="576" t="s">
        <v>5033</v>
      </c>
      <c r="G23" s="251">
        <v>2015</v>
      </c>
      <c r="H23" s="577" t="s">
        <v>3467</v>
      </c>
      <c r="I23" s="249" t="s">
        <v>4313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3390</v>
      </c>
      <c r="C24" s="443"/>
      <c r="D24" s="443">
        <v>22</v>
      </c>
      <c r="E24" s="443"/>
      <c r="F24" s="444" t="s">
        <v>4165</v>
      </c>
      <c r="G24" s="244">
        <v>2022</v>
      </c>
      <c r="H24" s="443" t="s">
        <v>746</v>
      </c>
      <c r="I24" s="246" t="s">
        <v>4166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4010</v>
      </c>
      <c r="C25" s="443"/>
      <c r="D25" s="443">
        <v>23</v>
      </c>
      <c r="E25" s="443"/>
      <c r="F25" s="444" t="s">
        <v>5034</v>
      </c>
      <c r="G25" s="244">
        <v>2022</v>
      </c>
      <c r="H25" s="443" t="s">
        <v>4527</v>
      </c>
      <c r="I25" s="375" t="s">
        <v>4539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4010</v>
      </c>
      <c r="C26" s="443"/>
      <c r="D26" s="443">
        <v>24</v>
      </c>
      <c r="E26" s="443"/>
      <c r="F26" s="444" t="s">
        <v>4511</v>
      </c>
      <c r="G26" s="244">
        <v>2017</v>
      </c>
      <c r="H26" s="443" t="s">
        <v>4009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4010</v>
      </c>
      <c r="C27" s="443"/>
      <c r="D27" s="443">
        <v>25</v>
      </c>
      <c r="E27" s="443"/>
      <c r="F27" s="444" t="s">
        <v>4269</v>
      </c>
      <c r="G27" s="244">
        <v>2022</v>
      </c>
      <c r="H27" s="443" t="s">
        <v>1477</v>
      </c>
      <c r="I27" s="246" t="s">
        <v>4273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88" t="s">
        <v>4010</v>
      </c>
      <c r="C28" s="589"/>
      <c r="D28" s="589">
        <v>26</v>
      </c>
      <c r="E28" s="589"/>
      <c r="F28" s="588" t="s">
        <v>4560</v>
      </c>
      <c r="G28" s="256">
        <v>2023</v>
      </c>
      <c r="H28" s="589" t="s">
        <v>746</v>
      </c>
      <c r="I28" s="343" t="s">
        <v>4561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4304</v>
      </c>
      <c r="G29" s="244">
        <v>2016</v>
      </c>
      <c r="H29" s="443" t="s">
        <v>2485</v>
      </c>
      <c r="I29" s="246"/>
      <c r="J29" s="286"/>
      <c r="K29" s="281"/>
      <c r="L29" s="283">
        <f t="shared" si="2"/>
        <v>14</v>
      </c>
      <c r="M29" s="595" t="s">
        <v>4207</v>
      </c>
    </row>
    <row r="30" spans="1:13" ht="15">
      <c r="A30" s="3">
        <v>28</v>
      </c>
      <c r="B30" s="444" t="s">
        <v>4010</v>
      </c>
      <c r="C30" s="443"/>
      <c r="D30" s="443">
        <v>28</v>
      </c>
      <c r="E30" s="443"/>
      <c r="F30" s="444" t="s">
        <v>4576</v>
      </c>
      <c r="G30" s="244">
        <v>2022</v>
      </c>
      <c r="H30" s="443" t="s">
        <v>1046</v>
      </c>
      <c r="I30" s="246" t="s">
        <v>4577</v>
      </c>
      <c r="J30" s="286">
        <v>45088</v>
      </c>
      <c r="K30" s="281" t="s">
        <v>734</v>
      </c>
      <c r="L30" s="283">
        <f t="shared" si="2"/>
        <v>45109</v>
      </c>
      <c r="M30" s="595"/>
    </row>
    <row r="31" spans="1:13" ht="15">
      <c r="A31" s="3">
        <v>29</v>
      </c>
      <c r="B31" s="615" t="s">
        <v>4205</v>
      </c>
      <c r="C31" s="616"/>
      <c r="D31" s="616">
        <v>29</v>
      </c>
      <c r="E31" s="616"/>
      <c r="F31" s="615" t="s">
        <v>4616</v>
      </c>
      <c r="G31" s="617">
        <v>2023</v>
      </c>
      <c r="H31" s="616" t="s">
        <v>746</v>
      </c>
      <c r="I31" s="618" t="s">
        <v>4617</v>
      </c>
      <c r="J31" s="286">
        <v>45095</v>
      </c>
      <c r="K31" s="281" t="s">
        <v>282</v>
      </c>
      <c r="L31" s="283">
        <f t="shared" si="2"/>
        <v>45116</v>
      </c>
      <c r="M31" s="595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5035</v>
      </c>
      <c r="G32" s="244">
        <v>2022</v>
      </c>
      <c r="H32" s="443" t="s">
        <v>746</v>
      </c>
      <c r="I32" s="246" t="s">
        <v>4542</v>
      </c>
      <c r="J32" s="286">
        <v>45109</v>
      </c>
      <c r="K32" s="281" t="s">
        <v>282</v>
      </c>
      <c r="L32" s="283">
        <f t="shared" si="2"/>
        <v>45130</v>
      </c>
      <c r="M32" s="619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5036</v>
      </c>
      <c r="G33" s="244">
        <v>2021</v>
      </c>
      <c r="H33" s="443" t="s">
        <v>746</v>
      </c>
      <c r="I33" s="246" t="s">
        <v>4441</v>
      </c>
      <c r="J33" s="286">
        <v>45109</v>
      </c>
      <c r="K33" s="281" t="s">
        <v>282</v>
      </c>
      <c r="L33" s="283">
        <f t="shared" si="2"/>
        <v>45130</v>
      </c>
      <c r="M33" s="567"/>
    </row>
    <row r="34" spans="1:13" ht="15">
      <c r="A34" s="3">
        <v>32</v>
      </c>
      <c r="B34" s="444" t="s">
        <v>1975</v>
      </c>
      <c r="C34" s="616"/>
      <c r="D34" s="616">
        <v>32</v>
      </c>
      <c r="E34" s="636"/>
      <c r="F34" s="615" t="s">
        <v>5037</v>
      </c>
      <c r="G34" s="617">
        <v>2023</v>
      </c>
      <c r="H34" s="616" t="s">
        <v>4527</v>
      </c>
      <c r="I34" s="622" t="s">
        <v>4376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4015</v>
      </c>
      <c r="C35" s="443"/>
      <c r="D35" s="443">
        <v>33</v>
      </c>
      <c r="E35" s="635"/>
      <c r="F35" s="444" t="s">
        <v>5038</v>
      </c>
      <c r="G35" s="244">
        <v>2023</v>
      </c>
      <c r="H35" s="443" t="s">
        <v>746</v>
      </c>
      <c r="I35" s="246" t="s">
        <v>4442</v>
      </c>
      <c r="J35" s="286">
        <v>45116</v>
      </c>
      <c r="K35" s="281" t="s">
        <v>282</v>
      </c>
      <c r="L35" s="283">
        <f t="shared" si="2"/>
        <v>45137</v>
      </c>
      <c r="M35" s="627" t="s">
        <v>4921</v>
      </c>
    </row>
    <row r="36" spans="1:13" ht="15">
      <c r="A36" s="3">
        <v>34</v>
      </c>
      <c r="B36" s="444" t="s">
        <v>4015</v>
      </c>
      <c r="C36" s="443"/>
      <c r="D36" s="443">
        <v>34</v>
      </c>
      <c r="E36" s="443"/>
      <c r="F36" s="444" t="s">
        <v>4912</v>
      </c>
      <c r="G36" s="244">
        <v>2023</v>
      </c>
      <c r="H36" s="443" t="s">
        <v>1041</v>
      </c>
      <c r="I36" s="246" t="s">
        <v>4913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4015</v>
      </c>
      <c r="C37" s="443"/>
      <c r="D37" s="443">
        <v>35</v>
      </c>
      <c r="E37" s="443"/>
      <c r="F37" s="444" t="s">
        <v>4565</v>
      </c>
      <c r="G37" s="244">
        <v>2023</v>
      </c>
      <c r="H37" s="443" t="s">
        <v>746</v>
      </c>
      <c r="I37" s="246" t="s">
        <v>4566</v>
      </c>
      <c r="J37" s="286">
        <v>45151</v>
      </c>
      <c r="K37" s="281" t="s">
        <v>282</v>
      </c>
      <c r="L37" s="283">
        <f t="shared" si="2"/>
        <v>45172</v>
      </c>
      <c r="M37" s="619" t="s">
        <v>4931</v>
      </c>
    </row>
    <row r="38" spans="1:13" ht="15">
      <c r="A38" s="3">
        <v>36</v>
      </c>
      <c r="B38" s="473" t="s">
        <v>4015</v>
      </c>
      <c r="C38" s="472" t="s">
        <v>4540</v>
      </c>
      <c r="D38" s="472"/>
      <c r="E38" s="634"/>
      <c r="F38" s="473" t="s">
        <v>4160</v>
      </c>
      <c r="G38" s="299">
        <v>2020</v>
      </c>
      <c r="H38" s="472" t="s">
        <v>727</v>
      </c>
      <c r="I38" s="297" t="s">
        <v>4161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4203</v>
      </c>
      <c r="C39" s="472" t="s">
        <v>4541</v>
      </c>
      <c r="D39" s="472"/>
      <c r="E39" s="472"/>
      <c r="F39" s="473" t="s">
        <v>4270</v>
      </c>
      <c r="G39" s="299">
        <v>2019</v>
      </c>
      <c r="H39" s="472" t="s">
        <v>746</v>
      </c>
      <c r="I39" s="297" t="s">
        <v>4274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4205</v>
      </c>
      <c r="C40" s="472"/>
      <c r="D40" s="472"/>
      <c r="E40" s="472"/>
      <c r="F40" s="473" t="s">
        <v>4204</v>
      </c>
      <c r="G40" s="299">
        <v>2020</v>
      </c>
      <c r="H40" s="472" t="s">
        <v>4276</v>
      </c>
      <c r="I40" s="585" t="s">
        <v>4278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3390</v>
      </c>
      <c r="C41" s="472"/>
      <c r="D41" s="472"/>
      <c r="E41" s="472"/>
      <c r="F41" s="300" t="s">
        <v>4438</v>
      </c>
      <c r="G41" s="299">
        <v>2018</v>
      </c>
      <c r="H41" s="472" t="s">
        <v>1041</v>
      </c>
      <c r="I41" s="297" t="s">
        <v>4439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4015</v>
      </c>
      <c r="C42" s="472" t="s">
        <v>4209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4174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4058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4202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4203</v>
      </c>
      <c r="C44" s="472"/>
      <c r="D44" s="472"/>
      <c r="E44" s="472"/>
      <c r="F44" s="473" t="s">
        <v>4272</v>
      </c>
      <c r="G44" s="299">
        <v>2018</v>
      </c>
      <c r="H44" s="472" t="s">
        <v>4276</v>
      </c>
      <c r="I44" s="473" t="s">
        <v>4277</v>
      </c>
      <c r="J44" s="302">
        <v>45011</v>
      </c>
      <c r="K44" s="298" t="s">
        <v>4299</v>
      </c>
      <c r="L44" s="283">
        <f t="shared" si="3"/>
        <v>45025</v>
      </c>
      <c r="M44" s="479"/>
    </row>
    <row r="45" spans="1:13" ht="15.6">
      <c r="A45" s="3">
        <v>43</v>
      </c>
      <c r="B45" s="615" t="s">
        <v>1820</v>
      </c>
      <c r="C45" s="616"/>
      <c r="D45" s="616">
        <v>36</v>
      </c>
      <c r="E45" s="616"/>
      <c r="F45" s="615" t="s">
        <v>4934</v>
      </c>
      <c r="G45" s="617">
        <v>2023</v>
      </c>
      <c r="H45" s="616" t="s">
        <v>4192</v>
      </c>
      <c r="I45" s="246" t="s">
        <v>4935</v>
      </c>
      <c r="J45" s="286">
        <v>45172</v>
      </c>
      <c r="K45" s="281" t="s">
        <v>282</v>
      </c>
      <c r="L45" s="283">
        <f t="shared" si="3"/>
        <v>45193</v>
      </c>
      <c r="M45" s="9"/>
    </row>
    <row r="46" spans="1:13" ht="15">
      <c r="A46" s="3">
        <v>44</v>
      </c>
      <c r="B46" s="473" t="s">
        <v>4203</v>
      </c>
      <c r="C46" s="472"/>
      <c r="D46" s="472"/>
      <c r="E46" s="472"/>
      <c r="F46" s="473" t="s">
        <v>4562</v>
      </c>
      <c r="G46" s="299">
        <v>2020</v>
      </c>
      <c r="H46" s="472" t="s">
        <v>746</v>
      </c>
      <c r="I46" s="297" t="s">
        <v>4563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4015</v>
      </c>
      <c r="C47" s="472"/>
      <c r="D47" s="472"/>
      <c r="E47" s="472"/>
      <c r="F47" s="473" t="s">
        <v>4567</v>
      </c>
      <c r="G47" s="299">
        <v>2023</v>
      </c>
      <c r="H47" s="472" t="s">
        <v>746</v>
      </c>
      <c r="I47" s="297" t="s">
        <v>4568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0" t="s">
        <v>4015</v>
      </c>
      <c r="C48" s="611" t="s">
        <v>4683</v>
      </c>
      <c r="D48" s="611"/>
      <c r="E48" s="611"/>
      <c r="F48" s="610" t="s">
        <v>4569</v>
      </c>
      <c r="G48" s="612">
        <v>2022</v>
      </c>
      <c r="H48" s="611" t="s">
        <v>4009</v>
      </c>
      <c r="I48" s="613"/>
      <c r="J48" s="302">
        <v>45094</v>
      </c>
      <c r="K48" s="298"/>
      <c r="L48" s="283">
        <f t="shared" si="3"/>
        <v>45108</v>
      </c>
      <c r="M48" s="614" t="s">
        <v>4684</v>
      </c>
    </row>
    <row r="49" spans="1:13" ht="15">
      <c r="A49" s="3">
        <v>47</v>
      </c>
      <c r="B49" s="473" t="s">
        <v>4613</v>
      </c>
      <c r="C49" s="472" t="s">
        <v>4169</v>
      </c>
      <c r="D49" s="472"/>
      <c r="E49" s="472"/>
      <c r="F49" s="473" t="s">
        <v>4611</v>
      </c>
      <c r="G49" s="299">
        <v>2023</v>
      </c>
      <c r="H49" s="472" t="s">
        <v>746</v>
      </c>
      <c r="I49" s="297" t="s">
        <v>4612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14"/>
    </row>
    <row r="50" spans="1:13" ht="15">
      <c r="A50" s="3">
        <v>48</v>
      </c>
      <c r="B50" s="473" t="s">
        <v>4016</v>
      </c>
      <c r="C50" s="472" t="s">
        <v>1402</v>
      </c>
      <c r="D50" s="472"/>
      <c r="E50" s="472"/>
      <c r="F50" s="473" t="s">
        <v>4614</v>
      </c>
      <c r="G50" s="299">
        <v>2023</v>
      </c>
      <c r="H50" s="611" t="s">
        <v>746</v>
      </c>
      <c r="I50" s="620" t="s">
        <v>4615</v>
      </c>
      <c r="J50" s="302">
        <v>45095</v>
      </c>
      <c r="K50" s="298" t="s">
        <v>282</v>
      </c>
      <c r="L50" s="283">
        <f t="shared" ref="L50:L51" si="5">IF(K50="O",J50+21,J50+14)</f>
        <v>45116</v>
      </c>
      <c r="M50" s="567"/>
    </row>
    <row r="51" spans="1:13" ht="15">
      <c r="A51" s="3">
        <v>49</v>
      </c>
      <c r="B51" s="576" t="s">
        <v>4203</v>
      </c>
      <c r="C51" s="577"/>
      <c r="D51" s="577">
        <v>37</v>
      </c>
      <c r="E51" s="577"/>
      <c r="F51" s="576" t="s">
        <v>4955</v>
      </c>
      <c r="G51" s="251">
        <v>2022</v>
      </c>
      <c r="H51" s="577" t="s">
        <v>746</v>
      </c>
      <c r="I51" s="249" t="s">
        <v>4956</v>
      </c>
      <c r="J51" s="296">
        <v>45214</v>
      </c>
      <c r="K51" s="250" t="s">
        <v>734</v>
      </c>
      <c r="L51" s="283">
        <f t="shared" si="5"/>
        <v>45235</v>
      </c>
      <c r="M51" s="567"/>
    </row>
    <row r="52" spans="1:13" ht="15">
      <c r="A52" s="3">
        <v>50</v>
      </c>
      <c r="B52" s="473" t="s">
        <v>4016</v>
      </c>
      <c r="C52" s="611" t="s">
        <v>4919</v>
      </c>
      <c r="D52" s="611"/>
      <c r="E52" s="611"/>
      <c r="F52" s="610" t="s">
        <v>4688</v>
      </c>
      <c r="G52" s="612">
        <v>2021</v>
      </c>
      <c r="H52" s="611" t="s">
        <v>727</v>
      </c>
      <c r="I52" s="620" t="s">
        <v>4689</v>
      </c>
      <c r="J52" s="302">
        <v>45109</v>
      </c>
      <c r="K52" s="298" t="s">
        <v>282</v>
      </c>
      <c r="L52" s="283">
        <f t="shared" ref="L52" si="6">IF(K52="O",J52+21,J52+14)</f>
        <v>45130</v>
      </c>
      <c r="M52" s="567"/>
    </row>
    <row r="53" spans="1:13" ht="15.6">
      <c r="A53" s="3">
        <v>51</v>
      </c>
      <c r="B53" s="610" t="s">
        <v>4058</v>
      </c>
      <c r="C53" s="611" t="s">
        <v>1387</v>
      </c>
      <c r="D53" s="611"/>
      <c r="E53" s="611"/>
      <c r="F53" s="610" t="s">
        <v>4947</v>
      </c>
      <c r="G53" s="612">
        <v>2023</v>
      </c>
      <c r="H53" s="611" t="s">
        <v>3479</v>
      </c>
      <c r="I53" s="620" t="s">
        <v>4911</v>
      </c>
      <c r="J53" s="302">
        <v>45116</v>
      </c>
      <c r="K53" s="298"/>
      <c r="L53" s="283">
        <f t="shared" ref="L53:L59" si="7">IF(K53="O",J53+21,J53+14)</f>
        <v>45130</v>
      </c>
      <c r="M53" s="567"/>
    </row>
    <row r="54" spans="1:13" ht="15.6">
      <c r="A54" s="3">
        <v>52</v>
      </c>
      <c r="B54" s="610" t="s">
        <v>4621</v>
      </c>
      <c r="C54" s="611"/>
      <c r="D54" s="611"/>
      <c r="E54" s="611"/>
      <c r="F54" s="610" t="s">
        <v>4924</v>
      </c>
      <c r="G54" s="612">
        <v>2015</v>
      </c>
      <c r="H54" s="611" t="s">
        <v>4011</v>
      </c>
      <c r="I54" s="613"/>
      <c r="J54" s="302">
        <v>45153</v>
      </c>
      <c r="K54" s="298"/>
      <c r="L54" s="283">
        <f t="shared" si="7"/>
        <v>45167</v>
      </c>
      <c r="M54" s="619"/>
    </row>
    <row r="55" spans="1:13" ht="15">
      <c r="A55" s="3">
        <v>53</v>
      </c>
      <c r="B55" s="473" t="s">
        <v>4015</v>
      </c>
      <c r="C55" s="611" t="s">
        <v>312</v>
      </c>
      <c r="D55" s="611"/>
      <c r="E55" s="611"/>
      <c r="F55" s="610" t="s">
        <v>4915</v>
      </c>
      <c r="G55" s="612">
        <v>2023</v>
      </c>
      <c r="H55" s="611" t="s">
        <v>746</v>
      </c>
      <c r="I55" s="620" t="s">
        <v>4916</v>
      </c>
      <c r="J55" s="302">
        <v>45123</v>
      </c>
      <c r="K55" s="298" t="s">
        <v>734</v>
      </c>
      <c r="L55" s="283">
        <f t="shared" si="7"/>
        <v>45144</v>
      </c>
      <c r="M55" s="567"/>
    </row>
    <row r="56" spans="1:13" ht="15">
      <c r="A56" s="3">
        <v>54</v>
      </c>
      <c r="B56" s="610" t="s">
        <v>4015</v>
      </c>
      <c r="C56" s="611" t="s">
        <v>1314</v>
      </c>
      <c r="D56" s="611"/>
      <c r="E56" s="611"/>
      <c r="F56" s="610" t="s">
        <v>4917</v>
      </c>
      <c r="G56" s="612">
        <v>2023</v>
      </c>
      <c r="H56" s="611" t="s">
        <v>746</v>
      </c>
      <c r="I56" s="620" t="s">
        <v>4918</v>
      </c>
      <c r="J56" s="302">
        <v>45123</v>
      </c>
      <c r="K56" s="298" t="s">
        <v>734</v>
      </c>
      <c r="L56" s="283">
        <f t="shared" si="7"/>
        <v>45144</v>
      </c>
      <c r="M56" s="567"/>
    </row>
    <row r="57" spans="1:13" ht="15">
      <c r="A57" s="3">
        <v>55</v>
      </c>
      <c r="B57" s="610" t="s">
        <v>4613</v>
      </c>
      <c r="C57" s="611" t="s">
        <v>4932</v>
      </c>
      <c r="D57" s="611"/>
      <c r="E57" s="611" t="s">
        <v>4942</v>
      </c>
      <c r="F57" s="610" t="s">
        <v>4927</v>
      </c>
      <c r="G57" s="612">
        <v>2023</v>
      </c>
      <c r="H57" s="611" t="s">
        <v>746</v>
      </c>
      <c r="I57" s="620" t="s">
        <v>4928</v>
      </c>
      <c r="J57" s="302">
        <v>45151</v>
      </c>
      <c r="K57" s="298" t="s">
        <v>734</v>
      </c>
      <c r="L57" s="283">
        <f t="shared" si="7"/>
        <v>45172</v>
      </c>
      <c r="M57" s="567"/>
    </row>
    <row r="58" spans="1:13" ht="15">
      <c r="A58" s="3">
        <v>56</v>
      </c>
      <c r="B58" s="610" t="s">
        <v>4016</v>
      </c>
      <c r="C58" s="611" t="s">
        <v>3905</v>
      </c>
      <c r="D58" s="611"/>
      <c r="E58" s="611" t="s">
        <v>4942</v>
      </c>
      <c r="F58" s="610" t="s">
        <v>4929</v>
      </c>
      <c r="G58" s="612">
        <v>2023</v>
      </c>
      <c r="H58" s="611" t="s">
        <v>746</v>
      </c>
      <c r="I58" s="297" t="s">
        <v>4930</v>
      </c>
      <c r="J58" s="302">
        <v>45151</v>
      </c>
      <c r="K58" s="298" t="s">
        <v>734</v>
      </c>
      <c r="L58" s="283">
        <f t="shared" si="7"/>
        <v>45172</v>
      </c>
      <c r="M58" s="621"/>
    </row>
    <row r="59" spans="1:13" ht="15">
      <c r="A59" s="3">
        <v>57</v>
      </c>
      <c r="B59" s="476" t="s">
        <v>4016</v>
      </c>
      <c r="C59" s="475" t="s">
        <v>4610</v>
      </c>
      <c r="D59" s="475"/>
      <c r="E59" s="597">
        <v>1</v>
      </c>
      <c r="F59" s="476" t="s">
        <v>1170</v>
      </c>
      <c r="G59" s="314">
        <v>2022</v>
      </c>
      <c r="H59" s="475" t="s">
        <v>4207</v>
      </c>
      <c r="I59" s="332"/>
      <c r="J59" s="592">
        <v>44959</v>
      </c>
      <c r="K59" s="350"/>
      <c r="L59" s="283">
        <f t="shared" si="7"/>
        <v>44973</v>
      </c>
      <c r="M59" s="567"/>
    </row>
    <row r="60" spans="1:13" ht="15">
      <c r="A60" s="3">
        <v>58</v>
      </c>
      <c r="B60" s="476" t="s">
        <v>4058</v>
      </c>
      <c r="C60" s="475" t="s">
        <v>4169</v>
      </c>
      <c r="D60" s="475"/>
      <c r="E60" s="597">
        <v>1</v>
      </c>
      <c r="F60" s="476" t="s">
        <v>4057</v>
      </c>
      <c r="G60" s="314">
        <v>2022</v>
      </c>
      <c r="H60" s="475" t="s">
        <v>4207</v>
      </c>
      <c r="I60" s="332"/>
      <c r="J60" s="592"/>
      <c r="K60" s="350"/>
      <c r="L60" s="283">
        <f t="shared" ref="L60:L84" si="8">IF(K60="O",J60+21,J60+14)</f>
        <v>14</v>
      </c>
      <c r="M60" s="627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4059</v>
      </c>
      <c r="G61" s="314">
        <v>2017</v>
      </c>
      <c r="H61" s="475" t="s">
        <v>4009</v>
      </c>
      <c r="I61" s="332"/>
      <c r="J61" s="592"/>
      <c r="K61" s="350"/>
      <c r="L61" s="283">
        <f t="shared" si="8"/>
        <v>14</v>
      </c>
      <c r="M61" s="567"/>
    </row>
    <row r="62" spans="1:13" ht="15">
      <c r="A62" s="3">
        <v>60</v>
      </c>
      <c r="B62" s="476" t="s">
        <v>1975</v>
      </c>
      <c r="C62" s="475" t="s">
        <v>4556</v>
      </c>
      <c r="D62" s="475"/>
      <c r="E62" s="597">
        <v>1</v>
      </c>
      <c r="F62" s="476" t="s">
        <v>4509</v>
      </c>
      <c r="G62" s="314">
        <v>2020</v>
      </c>
      <c r="H62" s="590" t="s">
        <v>4207</v>
      </c>
      <c r="I62" s="591"/>
      <c r="J62" s="592"/>
      <c r="K62" s="350"/>
      <c r="L62" s="283">
        <f t="shared" si="8"/>
        <v>14</v>
      </c>
      <c r="M62" s="567"/>
    </row>
    <row r="63" spans="1:13" ht="15">
      <c r="A63" s="3">
        <v>61</v>
      </c>
      <c r="B63" s="476" t="s">
        <v>4203</v>
      </c>
      <c r="C63" s="475"/>
      <c r="D63" s="475"/>
      <c r="E63" s="475"/>
      <c r="F63" s="476" t="s">
        <v>4440</v>
      </c>
      <c r="G63" s="314">
        <v>2021</v>
      </c>
      <c r="H63" s="475" t="s">
        <v>4207</v>
      </c>
      <c r="I63" s="312"/>
      <c r="J63" s="592"/>
      <c r="K63" s="350"/>
      <c r="L63" s="283">
        <f t="shared" si="8"/>
        <v>14</v>
      </c>
      <c r="M63" s="567"/>
    </row>
    <row r="64" spans="1:13" ht="15">
      <c r="A64" s="3">
        <v>62</v>
      </c>
      <c r="B64" s="615" t="s">
        <v>4950</v>
      </c>
      <c r="C64" s="616"/>
      <c r="D64" s="616">
        <v>38</v>
      </c>
      <c r="E64" s="616" t="s">
        <v>4968</v>
      </c>
      <c r="F64" s="615" t="s">
        <v>4959</v>
      </c>
      <c r="G64" s="617">
        <v>2023</v>
      </c>
      <c r="H64" s="616" t="s">
        <v>746</v>
      </c>
      <c r="I64" s="618" t="s">
        <v>4960</v>
      </c>
      <c r="J64" s="286">
        <v>45242</v>
      </c>
      <c r="K64" s="281" t="s">
        <v>734</v>
      </c>
      <c r="L64" s="283">
        <f t="shared" si="8"/>
        <v>45263</v>
      </c>
      <c r="M64" s="595" t="s">
        <v>4989</v>
      </c>
    </row>
    <row r="65" spans="1:13" ht="15">
      <c r="A65" s="3">
        <v>63</v>
      </c>
      <c r="B65" s="473" t="s">
        <v>4613</v>
      </c>
      <c r="C65" s="611" t="s">
        <v>1356</v>
      </c>
      <c r="D65" s="611"/>
      <c r="E65" s="611" t="s">
        <v>4953</v>
      </c>
      <c r="F65" s="610" t="s">
        <v>4943</v>
      </c>
      <c r="G65" s="612">
        <v>2023</v>
      </c>
      <c r="H65" s="611" t="s">
        <v>746</v>
      </c>
      <c r="I65" s="620" t="s">
        <v>4944</v>
      </c>
      <c r="J65" s="302">
        <v>45179</v>
      </c>
      <c r="K65" s="298" t="s">
        <v>734</v>
      </c>
      <c r="L65" s="283">
        <f t="shared" si="8"/>
        <v>45200</v>
      </c>
      <c r="M65" s="567"/>
    </row>
    <row r="66" spans="1:13" ht="15">
      <c r="A66" s="3">
        <v>64</v>
      </c>
      <c r="B66" s="610" t="s">
        <v>4205</v>
      </c>
      <c r="C66" s="611"/>
      <c r="D66" s="611"/>
      <c r="E66" s="611"/>
      <c r="F66" s="610" t="s">
        <v>4945</v>
      </c>
      <c r="G66" s="612">
        <v>2023</v>
      </c>
      <c r="H66" s="611" t="s">
        <v>746</v>
      </c>
      <c r="I66" s="620" t="s">
        <v>4946</v>
      </c>
      <c r="J66" s="302">
        <v>45179</v>
      </c>
      <c r="K66" s="298" t="s">
        <v>734</v>
      </c>
      <c r="L66" s="283">
        <f t="shared" si="8"/>
        <v>45200</v>
      </c>
      <c r="M66" s="567"/>
    </row>
    <row r="67" spans="1:13" ht="15">
      <c r="A67" s="3">
        <v>65</v>
      </c>
      <c r="B67" s="473" t="s">
        <v>4015</v>
      </c>
      <c r="C67" s="611" t="s">
        <v>1402</v>
      </c>
      <c r="D67" s="611"/>
      <c r="E67" s="611"/>
      <c r="F67" s="610" t="s">
        <v>4690</v>
      </c>
      <c r="G67" s="612">
        <v>2023</v>
      </c>
      <c r="H67" s="611" t="s">
        <v>1041</v>
      </c>
      <c r="I67" s="620" t="s">
        <v>4691</v>
      </c>
      <c r="J67" s="302">
        <v>45172</v>
      </c>
      <c r="K67" s="298" t="s">
        <v>282</v>
      </c>
      <c r="L67" s="283">
        <f t="shared" si="8"/>
        <v>45193</v>
      </c>
      <c r="M67" s="567"/>
    </row>
    <row r="68" spans="1:13" ht="15">
      <c r="A68" s="3">
        <v>66</v>
      </c>
      <c r="B68" s="610" t="s">
        <v>1827</v>
      </c>
      <c r="C68" s="611"/>
      <c r="D68" s="611"/>
      <c r="E68" s="611"/>
      <c r="F68" s="610" t="s">
        <v>4938</v>
      </c>
      <c r="G68" s="612">
        <v>2023</v>
      </c>
      <c r="H68" s="611" t="s">
        <v>1268</v>
      </c>
      <c r="I68" s="620" t="s">
        <v>4939</v>
      </c>
      <c r="J68" s="302">
        <v>45172</v>
      </c>
      <c r="K68" s="298" t="s">
        <v>282</v>
      </c>
      <c r="L68" s="283">
        <f t="shared" si="8"/>
        <v>45193</v>
      </c>
      <c r="M68" s="567"/>
    </row>
    <row r="69" spans="1:13" ht="15">
      <c r="A69" s="3">
        <v>67</v>
      </c>
      <c r="B69" s="610" t="s">
        <v>4621</v>
      </c>
      <c r="C69" s="611"/>
      <c r="D69" s="611"/>
      <c r="E69" s="611"/>
      <c r="F69" s="610" t="s">
        <v>4940</v>
      </c>
      <c r="G69" s="612">
        <v>2022</v>
      </c>
      <c r="H69" s="611" t="s">
        <v>4009</v>
      </c>
      <c r="I69" s="613"/>
      <c r="J69" s="302">
        <v>45177</v>
      </c>
      <c r="K69" s="298" t="s">
        <v>734</v>
      </c>
      <c r="L69" s="283">
        <f t="shared" si="8"/>
        <v>45198</v>
      </c>
      <c r="M69" s="567"/>
    </row>
    <row r="70" spans="1:13" ht="15">
      <c r="A70" s="3">
        <v>68</v>
      </c>
      <c r="B70" s="610" t="s">
        <v>4016</v>
      </c>
      <c r="C70" s="611" t="s">
        <v>1296</v>
      </c>
      <c r="D70" s="611"/>
      <c r="E70" s="611" t="s">
        <v>4942</v>
      </c>
      <c r="F70" s="610" t="s">
        <v>4925</v>
      </c>
      <c r="G70" s="612">
        <v>2023</v>
      </c>
      <c r="H70" s="611" t="s">
        <v>746</v>
      </c>
      <c r="I70" s="620" t="s">
        <v>4926</v>
      </c>
      <c r="J70" s="302">
        <v>45193</v>
      </c>
      <c r="K70" s="298" t="s">
        <v>282</v>
      </c>
      <c r="L70" s="283">
        <f t="shared" si="8"/>
        <v>45214</v>
      </c>
      <c r="M70" s="638"/>
    </row>
    <row r="71" spans="1:13" ht="15">
      <c r="A71" s="3">
        <v>69</v>
      </c>
      <c r="B71" s="610" t="s">
        <v>4950</v>
      </c>
      <c r="C71" s="611" t="s">
        <v>4954</v>
      </c>
      <c r="D71" s="611"/>
      <c r="E71" s="611"/>
      <c r="F71" s="610" t="s">
        <v>4951</v>
      </c>
      <c r="G71" s="612">
        <v>2019</v>
      </c>
      <c r="H71" s="611" t="s">
        <v>727</v>
      </c>
      <c r="I71" s="620" t="s">
        <v>4952</v>
      </c>
      <c r="J71" s="302">
        <v>45193</v>
      </c>
      <c r="K71" s="298" t="s">
        <v>282</v>
      </c>
      <c r="L71" s="283">
        <f t="shared" si="8"/>
        <v>45214</v>
      </c>
      <c r="M71" s="567"/>
    </row>
    <row r="72" spans="1:13" ht="15">
      <c r="A72" s="3">
        <v>70</v>
      </c>
      <c r="B72" s="610" t="s">
        <v>4941</v>
      </c>
      <c r="C72" s="611" t="s">
        <v>4961</v>
      </c>
      <c r="D72" s="611"/>
      <c r="E72" s="611"/>
      <c r="F72" s="610" t="s">
        <v>4936</v>
      </c>
      <c r="G72" s="612">
        <v>2022</v>
      </c>
      <c r="H72" s="611" t="s">
        <v>948</v>
      </c>
      <c r="I72" s="620" t="s">
        <v>4937</v>
      </c>
      <c r="J72" s="302">
        <v>45200</v>
      </c>
      <c r="K72" s="298" t="s">
        <v>734</v>
      </c>
      <c r="L72" s="283">
        <f t="shared" si="8"/>
        <v>45221</v>
      </c>
      <c r="M72" s="567"/>
    </row>
    <row r="73" spans="1:13" ht="15.6">
      <c r="A73" s="3">
        <v>71</v>
      </c>
      <c r="B73" s="610" t="s">
        <v>4950</v>
      </c>
      <c r="C73" s="611" t="s">
        <v>4969</v>
      </c>
      <c r="D73" s="611"/>
      <c r="E73" s="611"/>
      <c r="F73" s="610" t="s">
        <v>4948</v>
      </c>
      <c r="G73" s="612">
        <v>2019</v>
      </c>
      <c r="H73" s="611" t="s">
        <v>727</v>
      </c>
      <c r="I73" s="620" t="s">
        <v>4949</v>
      </c>
      <c r="J73" s="302">
        <v>45221</v>
      </c>
      <c r="K73" s="298" t="s">
        <v>734</v>
      </c>
      <c r="L73" s="283">
        <f t="shared" si="8"/>
        <v>45242</v>
      </c>
      <c r="M73" s="638"/>
    </row>
    <row r="74" spans="1:13" ht="15">
      <c r="A74" s="3">
        <v>72</v>
      </c>
      <c r="B74" s="610" t="s">
        <v>4950</v>
      </c>
      <c r="C74" s="611" t="s">
        <v>4970</v>
      </c>
      <c r="D74" s="611"/>
      <c r="E74" s="611"/>
      <c r="F74" s="610" t="s">
        <v>4962</v>
      </c>
      <c r="G74" s="612">
        <v>2019</v>
      </c>
      <c r="H74" s="611" t="s">
        <v>727</v>
      </c>
      <c r="I74" s="620" t="s">
        <v>4963</v>
      </c>
      <c r="J74" s="302">
        <v>45221</v>
      </c>
      <c r="K74" s="298" t="s">
        <v>734</v>
      </c>
      <c r="L74" s="283">
        <f t="shared" si="8"/>
        <v>45242</v>
      </c>
      <c r="M74" s="638"/>
    </row>
    <row r="75" spans="1:13" ht="15.6">
      <c r="A75" s="3">
        <v>73</v>
      </c>
      <c r="B75" s="610" t="s">
        <v>4613</v>
      </c>
      <c r="C75" s="611"/>
      <c r="D75" s="611"/>
      <c r="E75" s="611" t="s">
        <v>4953</v>
      </c>
      <c r="F75" s="610" t="s">
        <v>4964</v>
      </c>
      <c r="G75" s="612">
        <v>2023</v>
      </c>
      <c r="H75" s="611" t="s">
        <v>1268</v>
      </c>
      <c r="I75" s="620" t="s">
        <v>4965</v>
      </c>
      <c r="J75" s="302">
        <v>45228</v>
      </c>
      <c r="K75" s="298" t="s">
        <v>734</v>
      </c>
      <c r="L75" s="283">
        <f t="shared" si="8"/>
        <v>45249</v>
      </c>
      <c r="M75" s="567"/>
    </row>
    <row r="76" spans="1:13" ht="15">
      <c r="A76" s="3">
        <v>74</v>
      </c>
      <c r="B76" s="473" t="s">
        <v>4205</v>
      </c>
      <c r="C76" s="472" t="s">
        <v>959</v>
      </c>
      <c r="D76" s="472"/>
      <c r="E76" s="472" t="s">
        <v>4953</v>
      </c>
      <c r="F76" s="473" t="s">
        <v>4632</v>
      </c>
      <c r="G76" s="299">
        <v>2020</v>
      </c>
      <c r="H76" s="472" t="s">
        <v>746</v>
      </c>
      <c r="I76" s="297" t="s">
        <v>4564</v>
      </c>
      <c r="J76" s="302">
        <v>45228</v>
      </c>
      <c r="K76" s="298" t="s">
        <v>734</v>
      </c>
      <c r="L76" s="283">
        <f t="shared" si="8"/>
        <v>45249</v>
      </c>
      <c r="M76" s="638" t="s">
        <v>4974</v>
      </c>
    </row>
    <row r="77" spans="1:13" ht="15">
      <c r="A77" s="3">
        <v>75</v>
      </c>
      <c r="B77" s="473" t="s">
        <v>4613</v>
      </c>
      <c r="C77" s="472" t="s">
        <v>4973</v>
      </c>
      <c r="D77" s="472"/>
      <c r="E77" s="472" t="s">
        <v>4953</v>
      </c>
      <c r="F77" s="473" t="s">
        <v>4966</v>
      </c>
      <c r="G77" s="299">
        <v>2020</v>
      </c>
      <c r="H77" s="472" t="s">
        <v>746</v>
      </c>
      <c r="I77" s="297" t="s">
        <v>4967</v>
      </c>
      <c r="J77" s="302">
        <v>45228</v>
      </c>
      <c r="K77" s="298" t="s">
        <v>734</v>
      </c>
      <c r="L77" s="283">
        <f t="shared" si="8"/>
        <v>45249</v>
      </c>
      <c r="M77" s="638"/>
    </row>
    <row r="78" spans="1:13" ht="15">
      <c r="A78" s="3">
        <v>76</v>
      </c>
      <c r="B78" s="473" t="s">
        <v>4613</v>
      </c>
      <c r="C78" s="472" t="s">
        <v>4987</v>
      </c>
      <c r="D78" s="472"/>
      <c r="E78" s="472" t="s">
        <v>4968</v>
      </c>
      <c r="F78" s="473" t="s">
        <v>4971</v>
      </c>
      <c r="G78" s="299">
        <v>2023</v>
      </c>
      <c r="H78" s="472" t="s">
        <v>746</v>
      </c>
      <c r="I78" s="297" t="s">
        <v>4972</v>
      </c>
      <c r="J78" s="302">
        <v>45242</v>
      </c>
      <c r="K78" s="298" t="s">
        <v>734</v>
      </c>
      <c r="L78" s="283">
        <f t="shared" si="8"/>
        <v>45263</v>
      </c>
      <c r="M78" s="638"/>
    </row>
    <row r="79" spans="1:13" ht="15">
      <c r="A79" s="3">
        <v>77</v>
      </c>
      <c r="B79" s="610" t="s">
        <v>4950</v>
      </c>
      <c r="C79" s="611" t="s">
        <v>4988</v>
      </c>
      <c r="D79" s="611"/>
      <c r="E79" s="611" t="s">
        <v>4953</v>
      </c>
      <c r="F79" s="610" t="s">
        <v>4957</v>
      </c>
      <c r="G79" s="612">
        <v>2023</v>
      </c>
      <c r="H79" s="611" t="s">
        <v>746</v>
      </c>
      <c r="I79" s="620" t="s">
        <v>4958</v>
      </c>
      <c r="J79" s="302">
        <v>45242</v>
      </c>
      <c r="K79" s="298" t="s">
        <v>734</v>
      </c>
      <c r="L79" s="283">
        <f t="shared" si="8"/>
        <v>45263</v>
      </c>
      <c r="M79" s="638"/>
    </row>
    <row r="80" spans="1:13" ht="15">
      <c r="A80" s="3">
        <v>78</v>
      </c>
      <c r="B80" s="610" t="s">
        <v>4613</v>
      </c>
      <c r="C80" s="611"/>
      <c r="D80" s="611"/>
      <c r="E80" s="611" t="s">
        <v>4994</v>
      </c>
      <c r="F80" s="610" t="s">
        <v>4975</v>
      </c>
      <c r="G80" s="612">
        <v>2021</v>
      </c>
      <c r="H80" s="611" t="s">
        <v>746</v>
      </c>
      <c r="I80" s="620" t="s">
        <v>4976</v>
      </c>
      <c r="J80" s="302">
        <v>45249</v>
      </c>
      <c r="K80" s="298" t="s">
        <v>282</v>
      </c>
      <c r="L80" s="283">
        <f t="shared" si="8"/>
        <v>45270</v>
      </c>
      <c r="M80" s="567"/>
    </row>
    <row r="81" spans="1:13" ht="15">
      <c r="A81" s="3">
        <v>79</v>
      </c>
      <c r="B81" s="610" t="s">
        <v>4613</v>
      </c>
      <c r="C81" s="611" t="s">
        <v>4995</v>
      </c>
      <c r="D81" s="611"/>
      <c r="E81" s="611" t="s">
        <v>4953</v>
      </c>
      <c r="F81" s="610" t="s">
        <v>4618</v>
      </c>
      <c r="G81" s="612">
        <v>2019</v>
      </c>
      <c r="H81" s="611" t="s">
        <v>746</v>
      </c>
      <c r="I81" s="620" t="s">
        <v>4619</v>
      </c>
      <c r="J81" s="302">
        <v>45249</v>
      </c>
      <c r="K81" s="298" t="s">
        <v>282</v>
      </c>
      <c r="L81" s="283">
        <f t="shared" si="8"/>
        <v>45270</v>
      </c>
      <c r="M81" s="567"/>
    </row>
    <row r="82" spans="1:13" ht="15">
      <c r="A82" s="3">
        <v>80</v>
      </c>
      <c r="B82" s="610" t="s">
        <v>4613</v>
      </c>
      <c r="C82" s="611"/>
      <c r="D82" s="611"/>
      <c r="E82" s="611" t="s">
        <v>4994</v>
      </c>
      <c r="F82" s="610" t="s">
        <v>4977</v>
      </c>
      <c r="G82" s="612">
        <v>2021</v>
      </c>
      <c r="H82" s="611" t="s">
        <v>746</v>
      </c>
      <c r="I82" s="620" t="s">
        <v>4978</v>
      </c>
      <c r="J82" s="302">
        <v>45249</v>
      </c>
      <c r="K82" s="298" t="s">
        <v>282</v>
      </c>
      <c r="L82" s="283">
        <f t="shared" si="8"/>
        <v>45270</v>
      </c>
      <c r="M82" s="567"/>
    </row>
    <row r="83" spans="1:13" ht="15">
      <c r="A83" s="3">
        <v>81</v>
      </c>
      <c r="B83" s="610" t="s">
        <v>4613</v>
      </c>
      <c r="C83" s="611"/>
      <c r="D83" s="611"/>
      <c r="E83" s="611" t="s">
        <v>4994</v>
      </c>
      <c r="F83" s="610" t="s">
        <v>4979</v>
      </c>
      <c r="G83" s="612">
        <v>2020</v>
      </c>
      <c r="H83" s="611" t="s">
        <v>746</v>
      </c>
      <c r="I83" s="297" t="s">
        <v>4980</v>
      </c>
      <c r="J83" s="302">
        <v>45249</v>
      </c>
      <c r="K83" s="298" t="s">
        <v>282</v>
      </c>
      <c r="L83" s="283">
        <f t="shared" si="8"/>
        <v>45270</v>
      </c>
      <c r="M83" s="567"/>
    </row>
    <row r="84" spans="1:13" ht="15">
      <c r="A84" s="3">
        <v>82</v>
      </c>
      <c r="B84" s="610" t="s">
        <v>2378</v>
      </c>
      <c r="C84" s="611" t="s">
        <v>5021</v>
      </c>
      <c r="D84" s="611"/>
      <c r="E84" s="611" t="s">
        <v>4953</v>
      </c>
      <c r="F84" s="610" t="s">
        <v>5029</v>
      </c>
      <c r="G84" s="612">
        <v>2023</v>
      </c>
      <c r="H84" s="611" t="s">
        <v>285</v>
      </c>
      <c r="I84" s="297" t="s">
        <v>4981</v>
      </c>
      <c r="J84" s="302">
        <v>45256</v>
      </c>
      <c r="K84" s="298" t="s">
        <v>282</v>
      </c>
      <c r="L84" s="283">
        <f t="shared" si="8"/>
        <v>45277</v>
      </c>
      <c r="M84" s="567"/>
    </row>
    <row r="85" spans="1:13" ht="15">
      <c r="A85" s="3">
        <v>83</v>
      </c>
      <c r="B85" s="610" t="s">
        <v>4015</v>
      </c>
      <c r="C85" s="611" t="s">
        <v>4988</v>
      </c>
      <c r="D85" s="611"/>
      <c r="E85" s="611" t="s">
        <v>4953</v>
      </c>
      <c r="F85" s="610" t="s">
        <v>4990</v>
      </c>
      <c r="G85" s="612">
        <v>2019</v>
      </c>
      <c r="H85" s="611" t="s">
        <v>727</v>
      </c>
      <c r="I85" s="297" t="s">
        <v>4991</v>
      </c>
      <c r="J85" s="655">
        <v>45263</v>
      </c>
      <c r="K85" s="298" t="s">
        <v>734</v>
      </c>
      <c r="L85" s="283">
        <f t="shared" ref="L85:L89" si="9">IF(K85="O",J85+21,J85+14)</f>
        <v>45284</v>
      </c>
      <c r="M85" s="567"/>
    </row>
    <row r="86" spans="1:13" ht="15">
      <c r="A86" s="3">
        <v>84</v>
      </c>
      <c r="B86" s="610" t="s">
        <v>4058</v>
      </c>
      <c r="C86" s="611" t="s">
        <v>959</v>
      </c>
      <c r="D86" s="611"/>
      <c r="E86" s="611"/>
      <c r="F86" s="610" t="s">
        <v>4996</v>
      </c>
      <c r="G86" s="612">
        <v>2017</v>
      </c>
      <c r="H86" s="611" t="s">
        <v>727</v>
      </c>
      <c r="I86" s="297" t="s">
        <v>4997</v>
      </c>
      <c r="J86" s="302">
        <v>45270</v>
      </c>
      <c r="K86" s="298" t="s">
        <v>734</v>
      </c>
      <c r="L86" s="283">
        <f t="shared" si="9"/>
        <v>45291</v>
      </c>
      <c r="M86" s="638"/>
    </row>
    <row r="87" spans="1:13" ht="15">
      <c r="A87" s="3">
        <v>85</v>
      </c>
      <c r="B87" s="610" t="s">
        <v>4613</v>
      </c>
      <c r="C87" s="611" t="s">
        <v>1402</v>
      </c>
      <c r="D87" s="611"/>
      <c r="E87" s="611"/>
      <c r="F87" s="610" t="s">
        <v>4998</v>
      </c>
      <c r="G87" s="299">
        <v>2017</v>
      </c>
      <c r="H87" s="472" t="s">
        <v>727</v>
      </c>
      <c r="I87" s="297" t="s">
        <v>4999</v>
      </c>
      <c r="J87" s="302">
        <v>45270</v>
      </c>
      <c r="K87" s="298" t="s">
        <v>734</v>
      </c>
      <c r="L87" s="283">
        <f t="shared" si="9"/>
        <v>45291</v>
      </c>
      <c r="M87" s="638"/>
    </row>
    <row r="88" spans="1:13" ht="15">
      <c r="A88" s="3">
        <v>86</v>
      </c>
      <c r="B88" s="610" t="s">
        <v>4613</v>
      </c>
      <c r="C88" s="611" t="s">
        <v>1402</v>
      </c>
      <c r="D88" s="611"/>
      <c r="E88" s="611"/>
      <c r="F88" s="610" t="s">
        <v>5000</v>
      </c>
      <c r="G88" s="299">
        <v>2012</v>
      </c>
      <c r="H88" s="472" t="s">
        <v>727</v>
      </c>
      <c r="I88" s="297" t="s">
        <v>5001</v>
      </c>
      <c r="J88" s="302">
        <v>45270</v>
      </c>
      <c r="K88" s="298" t="s">
        <v>734</v>
      </c>
      <c r="L88" s="283">
        <f t="shared" si="9"/>
        <v>45291</v>
      </c>
      <c r="M88" s="638"/>
    </row>
    <row r="89" spans="1:13" ht="15">
      <c r="A89" s="3">
        <v>87</v>
      </c>
      <c r="B89" s="610" t="s">
        <v>4613</v>
      </c>
      <c r="C89" s="611" t="s">
        <v>1402</v>
      </c>
      <c r="D89" s="611"/>
      <c r="E89" s="611"/>
      <c r="F89" s="610" t="s">
        <v>1064</v>
      </c>
      <c r="G89" s="299">
        <v>2020</v>
      </c>
      <c r="H89" s="472" t="s">
        <v>727</v>
      </c>
      <c r="I89" s="297" t="s">
        <v>5002</v>
      </c>
      <c r="J89" s="302">
        <v>45270</v>
      </c>
      <c r="K89" s="298" t="s">
        <v>734</v>
      </c>
      <c r="L89" s="283">
        <f t="shared" si="9"/>
        <v>45291</v>
      </c>
      <c r="M89" s="638"/>
    </row>
    <row r="90" spans="1:13" ht="15">
      <c r="B90" s="500"/>
      <c r="C90" s="584"/>
      <c r="D90" s="584"/>
      <c r="E90" s="584"/>
      <c r="F90" s="500"/>
      <c r="G90" s="8"/>
      <c r="H90" s="501"/>
      <c r="I90" s="173"/>
      <c r="J90" s="283"/>
      <c r="K90" s="172"/>
      <c r="L90" s="283">
        <f t="shared" ref="L90" si="10">IF(K90="O",J90+21,J90+14)</f>
        <v>14</v>
      </c>
      <c r="M90" s="567"/>
    </row>
    <row r="91" spans="1:13" ht="15">
      <c r="B91" s="583"/>
      <c r="C91" s="584"/>
      <c r="D91" s="584"/>
      <c r="E91" s="584"/>
      <c r="F91" s="583"/>
      <c r="G91" s="568"/>
      <c r="H91" s="584"/>
      <c r="I91" s="9"/>
      <c r="J91" s="283"/>
      <c r="K91" s="172"/>
      <c r="L91" s="283">
        <f t="shared" ref="L91:L92" si="11">IF(K91="O",J91+21,J91+14)</f>
        <v>14</v>
      </c>
      <c r="M91" s="567"/>
    </row>
    <row r="92" spans="1:13" ht="15">
      <c r="B92" s="500"/>
      <c r="C92" s="501"/>
      <c r="D92" s="501"/>
      <c r="E92" s="501"/>
      <c r="F92" s="500"/>
      <c r="G92" s="8"/>
      <c r="H92" s="501"/>
      <c r="I92" s="9"/>
      <c r="J92" s="283"/>
      <c r="K92" s="172"/>
      <c r="L92" s="283">
        <f t="shared" si="11"/>
        <v>14</v>
      </c>
      <c r="M92" s="9"/>
    </row>
    <row r="93" spans="1:13" ht="15">
      <c r="B93" s="443">
        <v>2023</v>
      </c>
      <c r="C93" s="502">
        <v>87</v>
      </c>
      <c r="D93" s="502" t="s">
        <v>3579</v>
      </c>
      <c r="E93" s="501"/>
      <c r="F93" s="500"/>
      <c r="G93" s="8"/>
      <c r="H93" s="501"/>
      <c r="I93" s="9"/>
      <c r="J93" s="283"/>
      <c r="K93" s="172"/>
      <c r="L93" s="283">
        <f t="shared" ref="L93:L130" si="12">IF(K93="O",J93+21,J93+14)</f>
        <v>14</v>
      </c>
      <c r="M93" s="9"/>
    </row>
    <row r="94" spans="1:13" ht="15">
      <c r="B94" s="549" t="s">
        <v>4047</v>
      </c>
      <c r="C94" s="443">
        <v>38</v>
      </c>
      <c r="D94" s="443" t="s">
        <v>3580</v>
      </c>
      <c r="E94" s="501"/>
      <c r="F94" s="500"/>
      <c r="G94" s="8"/>
      <c r="H94" s="501"/>
      <c r="I94" s="9"/>
      <c r="J94" s="283"/>
      <c r="K94" s="172"/>
      <c r="L94" s="283">
        <f t="shared" si="12"/>
        <v>14</v>
      </c>
      <c r="M94" s="9"/>
    </row>
    <row r="95" spans="1:13" ht="15">
      <c r="B95" s="505">
        <f>(C93/110)*100</f>
        <v>79.090909090909093</v>
      </c>
      <c r="C95" s="443">
        <f>C94*100/C93</f>
        <v>43.678160919540232</v>
      </c>
      <c r="D95" s="443" t="s">
        <v>1073</v>
      </c>
      <c r="E95" s="501"/>
      <c r="F95" s="500"/>
      <c r="G95" s="8"/>
      <c r="H95" s="501"/>
      <c r="I95" s="9"/>
      <c r="J95" s="283"/>
      <c r="K95" s="172"/>
      <c r="L95" s="283">
        <f t="shared" si="12"/>
        <v>14</v>
      </c>
      <c r="M95" s="9"/>
    </row>
    <row r="96" spans="1:13" ht="15">
      <c r="B96" s="606">
        <v>2023</v>
      </c>
      <c r="C96" s="607">
        <v>4</v>
      </c>
      <c r="D96" s="607" t="s">
        <v>3579</v>
      </c>
      <c r="E96" s="501"/>
      <c r="F96" s="500"/>
      <c r="G96" s="8"/>
      <c r="H96" s="501"/>
      <c r="I96" s="9"/>
      <c r="J96" s="283"/>
      <c r="K96" s="172"/>
      <c r="L96" s="283">
        <f t="shared" si="12"/>
        <v>14</v>
      </c>
      <c r="M96" s="9"/>
    </row>
    <row r="97" spans="2:13" ht="15">
      <c r="B97" s="608" t="s">
        <v>4506</v>
      </c>
      <c r="C97" s="606">
        <v>3</v>
      </c>
      <c r="D97" s="606" t="s">
        <v>3580</v>
      </c>
      <c r="E97" s="501"/>
      <c r="F97" s="500"/>
      <c r="G97" s="8"/>
      <c r="H97" s="501"/>
      <c r="I97" s="9"/>
      <c r="J97" s="283"/>
      <c r="K97" s="172"/>
      <c r="L97" s="283">
        <f t="shared" si="12"/>
        <v>14</v>
      </c>
      <c r="M97" s="9"/>
    </row>
    <row r="98" spans="2:13" ht="15">
      <c r="B98" s="449">
        <f>(C96/36)*100</f>
        <v>11.111111111111111</v>
      </c>
      <c r="C98" s="606">
        <f>C97*100/C96</f>
        <v>75</v>
      </c>
      <c r="D98" s="606" t="s">
        <v>1073</v>
      </c>
      <c r="E98" s="501"/>
      <c r="F98" s="500"/>
      <c r="G98" s="8"/>
      <c r="H98" s="501"/>
      <c r="I98" s="9"/>
      <c r="J98" s="283"/>
      <c r="K98" s="172"/>
      <c r="L98" s="283">
        <f t="shared" si="12"/>
        <v>14</v>
      </c>
      <c r="M98" s="9"/>
    </row>
    <row r="99" spans="2:13" ht="15">
      <c r="B99" s="500"/>
      <c r="C99" s="501"/>
      <c r="D99" s="501"/>
      <c r="E99" s="501"/>
      <c r="F99" s="500"/>
      <c r="G99" s="8"/>
      <c r="H99" s="501"/>
      <c r="I99" s="9"/>
      <c r="J99" s="283"/>
      <c r="K99" s="172"/>
      <c r="L99" s="283">
        <f t="shared" si="12"/>
        <v>14</v>
      </c>
      <c r="M99" s="9"/>
    </row>
    <row r="100" spans="2:13" ht="15">
      <c r="B100" s="500"/>
      <c r="C100" s="501"/>
      <c r="D100" s="501"/>
      <c r="E100" s="501"/>
      <c r="F100" s="503"/>
      <c r="G100" s="8"/>
      <c r="H100" s="501"/>
      <c r="I100" s="9"/>
      <c r="J100" s="283"/>
      <c r="K100" s="172"/>
      <c r="L100" s="283">
        <f t="shared" si="12"/>
        <v>14</v>
      </c>
      <c r="M100" s="9"/>
    </row>
    <row r="101" spans="2:13" ht="15">
      <c r="B101" s="500"/>
      <c r="C101" s="501"/>
      <c r="D101" s="501"/>
      <c r="E101" s="501"/>
      <c r="F101" s="500"/>
      <c r="G101" s="8"/>
      <c r="H101" s="501"/>
      <c r="I101" s="9"/>
      <c r="J101" s="283"/>
      <c r="K101" s="172"/>
      <c r="L101" s="283">
        <f t="shared" si="12"/>
        <v>14</v>
      </c>
      <c r="M101" s="9"/>
    </row>
    <row r="102" spans="2:13" ht="15">
      <c r="B102" s="500"/>
      <c r="C102" s="501"/>
      <c r="D102" s="501"/>
      <c r="E102" s="501"/>
      <c r="F102" s="500"/>
      <c r="G102" s="8"/>
      <c r="H102" s="501"/>
      <c r="I102" s="9"/>
      <c r="J102" s="283"/>
      <c r="K102" s="172"/>
      <c r="L102" s="283">
        <f t="shared" si="12"/>
        <v>14</v>
      </c>
      <c r="M102" s="9"/>
    </row>
    <row r="103" spans="2:13" ht="15">
      <c r="B103" s="500"/>
      <c r="C103" s="501"/>
      <c r="D103" s="501"/>
      <c r="E103" s="501"/>
      <c r="F103" s="500"/>
      <c r="G103" s="8"/>
      <c r="H103" s="501"/>
      <c r="I103" s="9"/>
      <c r="J103" s="283"/>
      <c r="K103" s="172"/>
      <c r="L103" s="283">
        <f t="shared" si="12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2"/>
        <v>14</v>
      </c>
      <c r="M104" s="9"/>
    </row>
    <row r="105" spans="2:13" ht="15">
      <c r="B105" s="500"/>
      <c r="C105" s="501"/>
      <c r="D105" s="501"/>
      <c r="E105" s="501"/>
      <c r="F105" s="500"/>
      <c r="G105" s="8"/>
      <c r="H105" s="501"/>
      <c r="I105" s="9"/>
      <c r="J105" s="283"/>
      <c r="K105" s="172"/>
      <c r="L105" s="283">
        <f t="shared" si="12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2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2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2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2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8"/>
      <c r="L110" s="283">
        <f t="shared" si="12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8"/>
      <c r="L111" s="283">
        <f t="shared" si="12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8"/>
      <c r="L112" s="283">
        <f t="shared" si="12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8"/>
      <c r="L113" s="283">
        <f t="shared" si="12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8"/>
      <c r="L114" s="283">
        <f t="shared" si="12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2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2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2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2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2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2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2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2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2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2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2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2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2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2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2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2"/>
        <v>14</v>
      </c>
      <c r="M130" s="9"/>
    </row>
    <row r="131" spans="2:13">
      <c r="J131" s="283"/>
    </row>
    <row r="132" spans="2:13">
      <c r="J132" s="283"/>
    </row>
    <row r="133" spans="2:13">
      <c r="J133" s="283"/>
    </row>
    <row r="134" spans="2:13">
      <c r="J134" s="283"/>
    </row>
    <row r="135" spans="2:13">
      <c r="J135" s="283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 s="3" customFormat="1">
      <c r="B140" s="1"/>
      <c r="F140" s="1"/>
      <c r="I140" s="1"/>
      <c r="J140" s="283"/>
      <c r="L140" s="284"/>
      <c r="M140" s="1"/>
    </row>
    <row r="141" spans="2:13" s="3" customFormat="1">
      <c r="B141" s="1"/>
      <c r="F141" s="1"/>
      <c r="I141" s="1"/>
      <c r="J141" s="283"/>
      <c r="L141" s="284"/>
      <c r="M141" s="1"/>
    </row>
  </sheetData>
  <autoFilter ref="B2:N130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ACC78-8166-4654-92A1-34F2D670731C}">
  <sheetPr>
    <tabColor rgb="FFFF0000"/>
  </sheetPr>
  <dimension ref="A1:O155"/>
  <sheetViews>
    <sheetView tabSelected="1" zoomScaleNormal="100" zoomScaleSheetLayoutView="75" workbookViewId="0">
      <pane ySplit="2" topLeftCell="A85" activePane="bottomLeft" state="frozen"/>
      <selection pane="bottomLeft" activeCell="G107" sqref="G107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7.6640625" style="3" customWidth="1"/>
    <col min="4" max="4" width="5.6640625" style="3" customWidth="1"/>
    <col min="5" max="5" width="5.6640625" style="685" customWidth="1"/>
    <col min="6" max="6" width="9.5546875" style="3" bestFit="1" customWidth="1"/>
    <col min="7" max="7" width="8.88671875" style="3"/>
    <col min="8" max="8" width="64.33203125" style="1" customWidth="1"/>
    <col min="9" max="9" width="8.44140625" style="3" customWidth="1"/>
    <col min="10" max="10" width="13.88671875" style="3" customWidth="1"/>
    <col min="11" max="11" width="22.5546875" style="1" bestFit="1" customWidth="1"/>
    <col min="12" max="12" width="11.6640625" style="284" bestFit="1" customWidth="1"/>
    <col min="13" max="13" width="6.6640625" style="3" customWidth="1"/>
    <col min="14" max="14" width="11.6640625" style="284" bestFit="1" customWidth="1"/>
    <col min="15" max="15" width="28" style="1" customWidth="1"/>
  </cols>
  <sheetData>
    <row r="1" spans="2:15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  <c r="M1" s="729"/>
      <c r="N1" s="729"/>
      <c r="O1" s="729"/>
    </row>
    <row r="2" spans="2:15" ht="15" thickBot="1">
      <c r="B2" s="151" t="s">
        <v>36</v>
      </c>
      <c r="C2" s="676" t="s">
        <v>5062</v>
      </c>
      <c r="D2" s="676" t="s">
        <v>5064</v>
      </c>
      <c r="E2" s="677" t="s">
        <v>5063</v>
      </c>
      <c r="F2" s="151" t="s">
        <v>556</v>
      </c>
      <c r="G2" s="151" t="s">
        <v>33</v>
      </c>
      <c r="H2" s="151" t="s">
        <v>286</v>
      </c>
      <c r="I2" s="151" t="s">
        <v>471</v>
      </c>
      <c r="J2" s="151" t="s">
        <v>467</v>
      </c>
      <c r="K2" s="151" t="s">
        <v>469</v>
      </c>
      <c r="L2" s="282" t="s">
        <v>287</v>
      </c>
      <c r="M2" s="151" t="s">
        <v>280</v>
      </c>
      <c r="N2" s="282" t="s">
        <v>295</v>
      </c>
      <c r="O2" s="151" t="s">
        <v>279</v>
      </c>
    </row>
    <row r="3" spans="2:15" ht="15">
      <c r="B3" s="473" t="s">
        <v>4015</v>
      </c>
      <c r="C3" s="472" t="s">
        <v>4209</v>
      </c>
      <c r="D3" s="611"/>
      <c r="E3" s="678"/>
      <c r="F3" s="472"/>
      <c r="G3" s="472"/>
      <c r="H3" s="473" t="s">
        <v>5066</v>
      </c>
      <c r="I3" s="299">
        <v>2022</v>
      </c>
      <c r="J3" s="472" t="s">
        <v>1046</v>
      </c>
      <c r="K3" s="297" t="s">
        <v>4174</v>
      </c>
      <c r="L3" s="302">
        <v>44976</v>
      </c>
      <c r="M3" s="298" t="s">
        <v>734</v>
      </c>
      <c r="N3" s="283">
        <f t="shared" ref="N3:N45" si="0">IF(M3="O",L3+21,L3+14)</f>
        <v>44997</v>
      </c>
      <c r="O3" s="122"/>
    </row>
    <row r="4" spans="2:15" ht="15">
      <c r="B4" s="473" t="s">
        <v>4058</v>
      </c>
      <c r="C4" s="472" t="s">
        <v>1298</v>
      </c>
      <c r="D4" s="611"/>
      <c r="E4" s="678"/>
      <c r="F4" s="472"/>
      <c r="G4" s="472"/>
      <c r="H4" s="473" t="s">
        <v>1194</v>
      </c>
      <c r="I4" s="299">
        <v>2018</v>
      </c>
      <c r="J4" s="472" t="s">
        <v>746</v>
      </c>
      <c r="K4" s="297" t="s">
        <v>4202</v>
      </c>
      <c r="L4" s="302">
        <v>44990</v>
      </c>
      <c r="M4" s="298" t="s">
        <v>734</v>
      </c>
      <c r="N4" s="283">
        <f t="shared" si="0"/>
        <v>45011</v>
      </c>
      <c r="O4" s="122"/>
    </row>
    <row r="5" spans="2:15" ht="15">
      <c r="B5" s="473" t="s">
        <v>4203</v>
      </c>
      <c r="C5" s="472"/>
      <c r="D5" s="611"/>
      <c r="E5" s="678"/>
      <c r="F5" s="472"/>
      <c r="G5" s="472"/>
      <c r="H5" s="473" t="s">
        <v>4272</v>
      </c>
      <c r="I5" s="299">
        <v>2018</v>
      </c>
      <c r="J5" s="472" t="s">
        <v>4276</v>
      </c>
      <c r="K5" s="473" t="s">
        <v>4277</v>
      </c>
      <c r="L5" s="302">
        <v>45011</v>
      </c>
      <c r="M5" s="298" t="s">
        <v>4299</v>
      </c>
      <c r="N5" s="283">
        <f t="shared" si="0"/>
        <v>45025</v>
      </c>
      <c r="O5" s="9"/>
    </row>
    <row r="6" spans="2:15" ht="15">
      <c r="B6" s="473" t="s">
        <v>4015</v>
      </c>
      <c r="C6" s="472" t="s">
        <v>4540</v>
      </c>
      <c r="D6" s="611"/>
      <c r="E6" s="678"/>
      <c r="F6" s="472"/>
      <c r="G6" s="709"/>
      <c r="H6" s="473" t="s">
        <v>4160</v>
      </c>
      <c r="I6" s="299">
        <v>2020</v>
      </c>
      <c r="J6" s="472" t="s">
        <v>727</v>
      </c>
      <c r="K6" s="297" t="s">
        <v>4161</v>
      </c>
      <c r="L6" s="302">
        <v>45039</v>
      </c>
      <c r="M6" s="298" t="s">
        <v>734</v>
      </c>
      <c r="N6" s="283">
        <f t="shared" si="0"/>
        <v>45060</v>
      </c>
      <c r="O6" s="9"/>
    </row>
    <row r="7" spans="2:15" ht="15">
      <c r="B7" s="473" t="s">
        <v>4203</v>
      </c>
      <c r="C7" s="472" t="s">
        <v>4541</v>
      </c>
      <c r="D7" s="611"/>
      <c r="E7" s="678"/>
      <c r="F7" s="472"/>
      <c r="G7" s="472"/>
      <c r="H7" s="473" t="s">
        <v>5145</v>
      </c>
      <c r="I7" s="299">
        <v>2019</v>
      </c>
      <c r="J7" s="472" t="s">
        <v>746</v>
      </c>
      <c r="K7" s="297" t="s">
        <v>4274</v>
      </c>
      <c r="L7" s="302">
        <v>45039</v>
      </c>
      <c r="M7" s="298" t="s">
        <v>734</v>
      </c>
      <c r="N7" s="283">
        <f t="shared" si="0"/>
        <v>45060</v>
      </c>
      <c r="O7" s="173"/>
    </row>
    <row r="8" spans="2:15" ht="15.6">
      <c r="B8" s="473" t="s">
        <v>5054</v>
      </c>
      <c r="C8" s="472"/>
      <c r="D8" s="611"/>
      <c r="E8" s="678"/>
      <c r="F8" s="472"/>
      <c r="G8" s="472"/>
      <c r="H8" s="300" t="s">
        <v>4438</v>
      </c>
      <c r="I8" s="299">
        <v>2018</v>
      </c>
      <c r="J8" s="472" t="s">
        <v>1041</v>
      </c>
      <c r="K8" s="297" t="s">
        <v>4439</v>
      </c>
      <c r="L8" s="302">
        <v>45032</v>
      </c>
      <c r="M8" s="298" t="s">
        <v>282</v>
      </c>
      <c r="N8" s="283">
        <f t="shared" ref="N8:N22" si="1">IF(M8="O",L8+21,L8+14)</f>
        <v>45053</v>
      </c>
      <c r="O8" s="9"/>
    </row>
    <row r="9" spans="2:15" ht="15">
      <c r="B9" s="473" t="s">
        <v>4203</v>
      </c>
      <c r="C9" s="472"/>
      <c r="D9" s="611"/>
      <c r="E9" s="678"/>
      <c r="F9" s="472"/>
      <c r="G9" s="472"/>
      <c r="H9" s="473" t="s">
        <v>4562</v>
      </c>
      <c r="I9" s="299">
        <v>2020</v>
      </c>
      <c r="J9" s="472" t="s">
        <v>746</v>
      </c>
      <c r="K9" s="297" t="s">
        <v>4563</v>
      </c>
      <c r="L9" s="302">
        <v>45067</v>
      </c>
      <c r="M9" s="298" t="s">
        <v>734</v>
      </c>
      <c r="N9" s="283">
        <f t="shared" si="1"/>
        <v>45088</v>
      </c>
      <c r="O9" s="479"/>
    </row>
    <row r="10" spans="2:15" ht="15">
      <c r="B10" s="473" t="s">
        <v>4015</v>
      </c>
      <c r="C10" s="472"/>
      <c r="D10" s="611"/>
      <c r="E10" s="678"/>
      <c r="F10" s="472"/>
      <c r="G10" s="472"/>
      <c r="H10" s="473" t="s">
        <v>4567</v>
      </c>
      <c r="I10" s="299">
        <v>2023</v>
      </c>
      <c r="J10" s="472" t="s">
        <v>746</v>
      </c>
      <c r="K10" s="297" t="s">
        <v>4568</v>
      </c>
      <c r="L10" s="302">
        <v>45067</v>
      </c>
      <c r="M10" s="298" t="s">
        <v>734</v>
      </c>
      <c r="N10" s="283">
        <f t="shared" si="1"/>
        <v>45088</v>
      </c>
      <c r="O10" s="9"/>
    </row>
    <row r="11" spans="2:15" ht="15">
      <c r="B11" s="610" t="s">
        <v>4015</v>
      </c>
      <c r="C11" s="611" t="s">
        <v>4683</v>
      </c>
      <c r="D11" s="611"/>
      <c r="E11" s="678"/>
      <c r="F11" s="611"/>
      <c r="G11" s="611"/>
      <c r="H11" s="610" t="s">
        <v>4569</v>
      </c>
      <c r="I11" s="612">
        <v>2022</v>
      </c>
      <c r="J11" s="611" t="s">
        <v>4009</v>
      </c>
      <c r="K11" s="613"/>
      <c r="L11" s="302">
        <v>45094</v>
      </c>
      <c r="M11" s="298"/>
      <c r="N11" s="283">
        <f t="shared" si="1"/>
        <v>45108</v>
      </c>
      <c r="O11" s="614" t="s">
        <v>4684</v>
      </c>
    </row>
    <row r="12" spans="2:15" ht="15">
      <c r="B12" s="473" t="s">
        <v>4613</v>
      </c>
      <c r="C12" s="472" t="s">
        <v>4169</v>
      </c>
      <c r="D12" s="611"/>
      <c r="E12" s="678"/>
      <c r="F12" s="472"/>
      <c r="G12" s="472"/>
      <c r="H12" s="473" t="s">
        <v>4611</v>
      </c>
      <c r="I12" s="299">
        <v>2023</v>
      </c>
      <c r="J12" s="472" t="s">
        <v>746</v>
      </c>
      <c r="K12" s="297" t="s">
        <v>4612</v>
      </c>
      <c r="L12" s="302">
        <v>45095</v>
      </c>
      <c r="M12" s="298" t="s">
        <v>282</v>
      </c>
      <c r="N12" s="283">
        <f t="shared" si="1"/>
        <v>45116</v>
      </c>
      <c r="O12" s="9"/>
    </row>
    <row r="13" spans="2:15" ht="15">
      <c r="B13" s="473" t="s">
        <v>4016</v>
      </c>
      <c r="C13" s="472" t="s">
        <v>1402</v>
      </c>
      <c r="D13" s="611"/>
      <c r="E13" s="678"/>
      <c r="F13" s="472"/>
      <c r="G13" s="472"/>
      <c r="H13" s="473" t="s">
        <v>4614</v>
      </c>
      <c r="I13" s="299">
        <v>2023</v>
      </c>
      <c r="J13" s="611" t="s">
        <v>746</v>
      </c>
      <c r="K13" s="620" t="s">
        <v>4615</v>
      </c>
      <c r="L13" s="302">
        <v>45095</v>
      </c>
      <c r="M13" s="298" t="s">
        <v>282</v>
      </c>
      <c r="N13" s="283">
        <f t="shared" si="1"/>
        <v>45116</v>
      </c>
      <c r="O13" s="479"/>
    </row>
    <row r="14" spans="2:15" ht="15">
      <c r="B14" s="473" t="s">
        <v>4016</v>
      </c>
      <c r="C14" s="611" t="s">
        <v>4919</v>
      </c>
      <c r="D14" s="611"/>
      <c r="E14" s="678"/>
      <c r="F14" s="611"/>
      <c r="G14" s="611"/>
      <c r="H14" s="610" t="s">
        <v>4688</v>
      </c>
      <c r="I14" s="612">
        <v>2021</v>
      </c>
      <c r="J14" s="611" t="s">
        <v>727</v>
      </c>
      <c r="K14" s="620" t="s">
        <v>4689</v>
      </c>
      <c r="L14" s="302">
        <v>45109</v>
      </c>
      <c r="M14" s="298" t="s">
        <v>282</v>
      </c>
      <c r="N14" s="283">
        <f t="shared" si="1"/>
        <v>45130</v>
      </c>
      <c r="O14" s="9"/>
    </row>
    <row r="15" spans="2:15" ht="15.6">
      <c r="B15" s="610" t="s">
        <v>4058</v>
      </c>
      <c r="C15" s="611" t="s">
        <v>1387</v>
      </c>
      <c r="D15" s="611"/>
      <c r="E15" s="678"/>
      <c r="F15" s="611"/>
      <c r="G15" s="611"/>
      <c r="H15" s="610" t="s">
        <v>4947</v>
      </c>
      <c r="I15" s="612">
        <v>2023</v>
      </c>
      <c r="J15" s="611" t="s">
        <v>3479</v>
      </c>
      <c r="K15" s="620" t="s">
        <v>4911</v>
      </c>
      <c r="L15" s="302">
        <v>45116</v>
      </c>
      <c r="M15" s="298"/>
      <c r="N15" s="283">
        <f t="shared" si="1"/>
        <v>45130</v>
      </c>
      <c r="O15" s="479"/>
    </row>
    <row r="16" spans="2:15" ht="15">
      <c r="B16" s="610" t="s">
        <v>4621</v>
      </c>
      <c r="C16" s="611"/>
      <c r="D16" s="611"/>
      <c r="E16" s="678"/>
      <c r="F16" s="611"/>
      <c r="G16" s="611"/>
      <c r="H16" s="610" t="s">
        <v>4924</v>
      </c>
      <c r="I16" s="612">
        <v>2015</v>
      </c>
      <c r="J16" s="611" t="s">
        <v>4011</v>
      </c>
      <c r="K16" s="613"/>
      <c r="L16" s="302">
        <v>45153</v>
      </c>
      <c r="M16" s="298"/>
      <c r="N16" s="283">
        <f t="shared" si="1"/>
        <v>45167</v>
      </c>
      <c r="O16" s="9"/>
    </row>
    <row r="17" spans="2:15" ht="15">
      <c r="B17" s="473" t="s">
        <v>4015</v>
      </c>
      <c r="C17" s="611" t="s">
        <v>312</v>
      </c>
      <c r="D17" s="611"/>
      <c r="E17" s="678"/>
      <c r="F17" s="611"/>
      <c r="G17" s="611"/>
      <c r="H17" s="610" t="s">
        <v>4915</v>
      </c>
      <c r="I17" s="612">
        <v>2023</v>
      </c>
      <c r="J17" s="611" t="s">
        <v>746</v>
      </c>
      <c r="K17" s="620" t="s">
        <v>4916</v>
      </c>
      <c r="L17" s="302">
        <v>45123</v>
      </c>
      <c r="M17" s="298" t="s">
        <v>734</v>
      </c>
      <c r="N17" s="283">
        <f t="shared" si="1"/>
        <v>45144</v>
      </c>
      <c r="O17" s="9"/>
    </row>
    <row r="18" spans="2:15" ht="15">
      <c r="B18" s="610" t="s">
        <v>4015</v>
      </c>
      <c r="C18" s="611" t="s">
        <v>1314</v>
      </c>
      <c r="D18" s="611"/>
      <c r="E18" s="678"/>
      <c r="F18" s="611"/>
      <c r="G18" s="611"/>
      <c r="H18" s="610" t="s">
        <v>4917</v>
      </c>
      <c r="I18" s="612">
        <v>2023</v>
      </c>
      <c r="J18" s="611" t="s">
        <v>746</v>
      </c>
      <c r="K18" s="620" t="s">
        <v>4918</v>
      </c>
      <c r="L18" s="302">
        <v>45123</v>
      </c>
      <c r="M18" s="298" t="s">
        <v>734</v>
      </c>
      <c r="N18" s="283">
        <f t="shared" si="1"/>
        <v>45144</v>
      </c>
      <c r="O18" s="9"/>
    </row>
    <row r="19" spans="2:15" ht="15">
      <c r="B19" s="610" t="s">
        <v>4016</v>
      </c>
      <c r="C19" s="611" t="s">
        <v>3905</v>
      </c>
      <c r="D19" s="611"/>
      <c r="E19" s="678"/>
      <c r="F19" s="611"/>
      <c r="G19" s="708" t="s">
        <v>4942</v>
      </c>
      <c r="H19" s="610" t="s">
        <v>4929</v>
      </c>
      <c r="I19" s="612">
        <v>2023</v>
      </c>
      <c r="J19" s="611" t="s">
        <v>746</v>
      </c>
      <c r="K19" s="297" t="s">
        <v>4930</v>
      </c>
      <c r="L19" s="302">
        <v>45151</v>
      </c>
      <c r="M19" s="298" t="s">
        <v>734</v>
      </c>
      <c r="N19" s="283">
        <f t="shared" si="1"/>
        <v>45172</v>
      </c>
      <c r="O19" s="9"/>
    </row>
    <row r="20" spans="2:15" ht="15.6">
      <c r="B20" s="610" t="s">
        <v>4613</v>
      </c>
      <c r="C20" s="611" t="s">
        <v>1402</v>
      </c>
      <c r="D20" s="611"/>
      <c r="E20" s="678"/>
      <c r="F20" s="611"/>
      <c r="G20" s="708" t="s">
        <v>5039</v>
      </c>
      <c r="H20" s="610" t="s">
        <v>1064</v>
      </c>
      <c r="I20" s="299">
        <v>2020</v>
      </c>
      <c r="J20" s="472" t="s">
        <v>727</v>
      </c>
      <c r="K20" s="297" t="s">
        <v>5002</v>
      </c>
      <c r="L20" s="302">
        <v>45270</v>
      </c>
      <c r="M20" s="298" t="s">
        <v>734</v>
      </c>
      <c r="N20" s="283">
        <f t="shared" si="1"/>
        <v>45291</v>
      </c>
      <c r="O20" s="656" t="s">
        <v>5042</v>
      </c>
    </row>
    <row r="21" spans="2:15" ht="15">
      <c r="B21" s="473" t="s">
        <v>4015</v>
      </c>
      <c r="C21" s="611" t="s">
        <v>1402</v>
      </c>
      <c r="D21" s="611"/>
      <c r="E21" s="678"/>
      <c r="F21" s="611"/>
      <c r="G21" s="708"/>
      <c r="H21" s="610" t="s">
        <v>4690</v>
      </c>
      <c r="I21" s="612">
        <v>2023</v>
      </c>
      <c r="J21" s="611" t="s">
        <v>1041</v>
      </c>
      <c r="K21" s="620" t="s">
        <v>4691</v>
      </c>
      <c r="L21" s="302">
        <v>45172</v>
      </c>
      <c r="M21" s="298" t="s">
        <v>282</v>
      </c>
      <c r="N21" s="283">
        <f t="shared" si="1"/>
        <v>45193</v>
      </c>
      <c r="O21" s="173"/>
    </row>
    <row r="22" spans="2:15" ht="15">
      <c r="B22" s="610" t="s">
        <v>1827</v>
      </c>
      <c r="C22" s="611"/>
      <c r="D22" s="611"/>
      <c r="E22" s="678"/>
      <c r="F22" s="611"/>
      <c r="G22" s="611"/>
      <c r="H22" s="610" t="s">
        <v>4938</v>
      </c>
      <c r="I22" s="612">
        <v>2023</v>
      </c>
      <c r="J22" s="611" t="s">
        <v>1268</v>
      </c>
      <c r="K22" s="620" t="s">
        <v>4939</v>
      </c>
      <c r="L22" s="302">
        <v>45172</v>
      </c>
      <c r="M22" s="298" t="s">
        <v>282</v>
      </c>
      <c r="N22" s="283">
        <f t="shared" si="1"/>
        <v>45193</v>
      </c>
      <c r="O22" s="173"/>
    </row>
    <row r="23" spans="2:15" ht="15">
      <c r="B23" s="610" t="s">
        <v>4621</v>
      </c>
      <c r="C23" s="611"/>
      <c r="D23" s="611"/>
      <c r="E23" s="678"/>
      <c r="F23" s="611"/>
      <c r="G23" s="611"/>
      <c r="H23" s="610" t="s">
        <v>4940</v>
      </c>
      <c r="I23" s="612">
        <v>2022</v>
      </c>
      <c r="J23" s="611" t="s">
        <v>4009</v>
      </c>
      <c r="K23" s="613"/>
      <c r="L23" s="302">
        <v>45177</v>
      </c>
      <c r="M23" s="298" t="s">
        <v>734</v>
      </c>
      <c r="N23" s="283">
        <f t="shared" si="0"/>
        <v>45198</v>
      </c>
      <c r="O23" s="173"/>
    </row>
    <row r="24" spans="2:15" ht="15">
      <c r="B24" s="610" t="s">
        <v>4016</v>
      </c>
      <c r="C24" s="611" t="s">
        <v>1296</v>
      </c>
      <c r="D24" s="611"/>
      <c r="E24" s="678"/>
      <c r="F24" s="611"/>
      <c r="G24" s="708" t="s">
        <v>4942</v>
      </c>
      <c r="H24" s="610" t="s">
        <v>4925</v>
      </c>
      <c r="I24" s="612">
        <v>2023</v>
      </c>
      <c r="J24" s="611" t="s">
        <v>746</v>
      </c>
      <c r="K24" s="620" t="s">
        <v>4926</v>
      </c>
      <c r="L24" s="302">
        <v>45193</v>
      </c>
      <c r="M24" s="298" t="s">
        <v>282</v>
      </c>
      <c r="N24" s="283">
        <f t="shared" si="0"/>
        <v>45214</v>
      </c>
      <c r="O24" s="173"/>
    </row>
    <row r="25" spans="2:15" ht="15">
      <c r="B25" s="610" t="s">
        <v>4941</v>
      </c>
      <c r="C25" s="611" t="s">
        <v>4961</v>
      </c>
      <c r="D25" s="611"/>
      <c r="E25" s="678"/>
      <c r="F25" s="611"/>
      <c r="G25" s="708"/>
      <c r="H25" s="610" t="s">
        <v>4936</v>
      </c>
      <c r="I25" s="612">
        <v>2022</v>
      </c>
      <c r="J25" s="611" t="s">
        <v>948</v>
      </c>
      <c r="K25" s="620" t="s">
        <v>4937</v>
      </c>
      <c r="L25" s="302">
        <v>45200</v>
      </c>
      <c r="M25" s="298" t="s">
        <v>734</v>
      </c>
      <c r="N25" s="283">
        <f t="shared" si="0"/>
        <v>45221</v>
      </c>
      <c r="O25" s="173"/>
    </row>
    <row r="26" spans="2:15" ht="15.6">
      <c r="B26" s="610" t="s">
        <v>4950</v>
      </c>
      <c r="C26" s="611" t="s">
        <v>4969</v>
      </c>
      <c r="D26" s="611"/>
      <c r="E26" s="678"/>
      <c r="F26" s="611"/>
      <c r="G26" s="611"/>
      <c r="H26" s="610" t="s">
        <v>4948</v>
      </c>
      <c r="I26" s="612">
        <v>2019</v>
      </c>
      <c r="J26" s="611" t="s">
        <v>727</v>
      </c>
      <c r="K26" s="620" t="s">
        <v>4949</v>
      </c>
      <c r="L26" s="302">
        <v>45221</v>
      </c>
      <c r="M26" s="298" t="s">
        <v>734</v>
      </c>
      <c r="N26" s="283">
        <f t="shared" si="0"/>
        <v>45242</v>
      </c>
      <c r="O26" s="173"/>
    </row>
    <row r="27" spans="2:15" ht="15">
      <c r="B27" s="610" t="s">
        <v>4950</v>
      </c>
      <c r="C27" s="611" t="s">
        <v>4970</v>
      </c>
      <c r="D27" s="611"/>
      <c r="E27" s="678"/>
      <c r="F27" s="611"/>
      <c r="G27" s="611"/>
      <c r="H27" s="610" t="s">
        <v>4962</v>
      </c>
      <c r="I27" s="612">
        <v>2019</v>
      </c>
      <c r="J27" s="611" t="s">
        <v>727</v>
      </c>
      <c r="K27" s="620" t="s">
        <v>4963</v>
      </c>
      <c r="L27" s="302">
        <v>45221</v>
      </c>
      <c r="M27" s="298" t="s">
        <v>734</v>
      </c>
      <c r="N27" s="283">
        <f t="shared" si="0"/>
        <v>45242</v>
      </c>
      <c r="O27" s="595"/>
    </row>
    <row r="28" spans="2:15" ht="15">
      <c r="B28" s="473" t="s">
        <v>4205</v>
      </c>
      <c r="C28" s="472" t="s">
        <v>959</v>
      </c>
      <c r="D28" s="611"/>
      <c r="E28" s="678"/>
      <c r="F28" s="472"/>
      <c r="G28" s="709" t="s">
        <v>4953</v>
      </c>
      <c r="H28" s="473" t="s">
        <v>5109</v>
      </c>
      <c r="I28" s="299">
        <v>2020</v>
      </c>
      <c r="J28" s="472" t="s">
        <v>746</v>
      </c>
      <c r="K28" s="297" t="s">
        <v>4564</v>
      </c>
      <c r="L28" s="302">
        <v>45228</v>
      </c>
      <c r="M28" s="298" t="s">
        <v>734</v>
      </c>
      <c r="N28" s="283">
        <f t="shared" si="0"/>
        <v>45249</v>
      </c>
      <c r="O28" s="595"/>
    </row>
    <row r="29" spans="2:15" ht="15.6">
      <c r="B29" s="473" t="s">
        <v>4613</v>
      </c>
      <c r="C29" s="472" t="s">
        <v>4973</v>
      </c>
      <c r="D29" s="611"/>
      <c r="E29" s="678"/>
      <c r="F29" s="472"/>
      <c r="G29" s="705" t="s">
        <v>4953</v>
      </c>
      <c r="H29" s="473" t="s">
        <v>921</v>
      </c>
      <c r="I29" s="299">
        <v>2020</v>
      </c>
      <c r="J29" s="472" t="s">
        <v>746</v>
      </c>
      <c r="K29" s="297" t="s">
        <v>4967</v>
      </c>
      <c r="L29" s="302">
        <v>45228</v>
      </c>
      <c r="M29" s="298" t="s">
        <v>734</v>
      </c>
      <c r="N29" s="283">
        <f t="shared" si="0"/>
        <v>45249</v>
      </c>
      <c r="O29" s="619"/>
    </row>
    <row r="30" spans="2:15" ht="15">
      <c r="B30" s="473" t="s">
        <v>4613</v>
      </c>
      <c r="C30" s="472" t="s">
        <v>4987</v>
      </c>
      <c r="D30" s="611"/>
      <c r="E30" s="678"/>
      <c r="F30" s="472"/>
      <c r="G30" s="472" t="s">
        <v>4968</v>
      </c>
      <c r="H30" s="473" t="s">
        <v>4971</v>
      </c>
      <c r="I30" s="299">
        <v>2023</v>
      </c>
      <c r="J30" s="472" t="s">
        <v>746</v>
      </c>
      <c r="K30" s="297" t="s">
        <v>4972</v>
      </c>
      <c r="L30" s="302">
        <v>45242</v>
      </c>
      <c r="M30" s="298" t="s">
        <v>734</v>
      </c>
      <c r="N30" s="283">
        <f t="shared" si="0"/>
        <v>45263</v>
      </c>
      <c r="O30" s="567"/>
    </row>
    <row r="31" spans="2:15" ht="15.6">
      <c r="B31" s="610" t="s">
        <v>4613</v>
      </c>
      <c r="C31" s="611" t="s">
        <v>1402</v>
      </c>
      <c r="D31" s="611"/>
      <c r="E31" s="678"/>
      <c r="F31" s="611"/>
      <c r="G31" s="611" t="s">
        <v>5039</v>
      </c>
      <c r="H31" s="610" t="s">
        <v>5000</v>
      </c>
      <c r="I31" s="299">
        <v>2012</v>
      </c>
      <c r="J31" s="472" t="s">
        <v>727</v>
      </c>
      <c r="K31" s="297" t="s">
        <v>5001</v>
      </c>
      <c r="L31" s="302">
        <v>45270</v>
      </c>
      <c r="M31" s="298" t="s">
        <v>734</v>
      </c>
      <c r="N31" s="283">
        <f t="shared" ref="N31" si="2">IF(M31="O",L31+21,L31+14)</f>
        <v>45291</v>
      </c>
      <c r="O31" s="656" t="s">
        <v>5041</v>
      </c>
    </row>
    <row r="32" spans="2:15" ht="15">
      <c r="B32" s="610" t="s">
        <v>4613</v>
      </c>
      <c r="C32" s="611"/>
      <c r="D32" s="611"/>
      <c r="E32" s="678"/>
      <c r="F32" s="611"/>
      <c r="G32" s="611" t="s">
        <v>4994</v>
      </c>
      <c r="H32" s="610" t="s">
        <v>4975</v>
      </c>
      <c r="I32" s="612">
        <v>2021</v>
      </c>
      <c r="J32" s="611" t="s">
        <v>746</v>
      </c>
      <c r="K32" s="620" t="s">
        <v>4976</v>
      </c>
      <c r="L32" s="302">
        <v>45249</v>
      </c>
      <c r="M32" s="298" t="s">
        <v>282</v>
      </c>
      <c r="N32" s="283">
        <f t="shared" si="0"/>
        <v>45270</v>
      </c>
      <c r="O32" s="627"/>
    </row>
    <row r="33" spans="1:15" ht="15">
      <c r="B33" s="610" t="s">
        <v>4613</v>
      </c>
      <c r="C33" s="611" t="s">
        <v>4995</v>
      </c>
      <c r="D33" s="611"/>
      <c r="E33" s="678"/>
      <c r="F33" s="611"/>
      <c r="G33" s="611" t="s">
        <v>4953</v>
      </c>
      <c r="H33" s="610" t="s">
        <v>4618</v>
      </c>
      <c r="I33" s="612">
        <v>2019</v>
      </c>
      <c r="J33" s="611" t="s">
        <v>746</v>
      </c>
      <c r="K33" s="620" t="s">
        <v>4619</v>
      </c>
      <c r="L33" s="302">
        <v>45249</v>
      </c>
      <c r="M33" s="298" t="s">
        <v>282</v>
      </c>
      <c r="N33" s="283">
        <f t="shared" si="0"/>
        <v>45270</v>
      </c>
      <c r="O33" s="9"/>
    </row>
    <row r="34" spans="1:15" ht="15.6">
      <c r="B34" s="610" t="s">
        <v>4613</v>
      </c>
      <c r="C34" s="611" t="s">
        <v>1402</v>
      </c>
      <c r="D34" s="611"/>
      <c r="E34" s="678"/>
      <c r="F34" s="611"/>
      <c r="G34" s="708" t="s">
        <v>5039</v>
      </c>
      <c r="H34" s="610" t="s">
        <v>4998</v>
      </c>
      <c r="I34" s="299">
        <v>2017</v>
      </c>
      <c r="J34" s="472" t="s">
        <v>727</v>
      </c>
      <c r="K34" s="297" t="s">
        <v>4999</v>
      </c>
      <c r="L34" s="302">
        <v>45270</v>
      </c>
      <c r="M34" s="298" t="s">
        <v>734</v>
      </c>
      <c r="N34" s="283">
        <f t="shared" si="0"/>
        <v>45291</v>
      </c>
      <c r="O34" s="656" t="s">
        <v>5040</v>
      </c>
    </row>
    <row r="35" spans="1:15" ht="15">
      <c r="B35" s="500"/>
      <c r="C35" s="584"/>
      <c r="D35" s="584"/>
      <c r="E35" s="679"/>
      <c r="F35" s="584"/>
      <c r="G35" s="584"/>
      <c r="H35" s="500"/>
      <c r="I35" s="8"/>
      <c r="J35" s="501"/>
      <c r="K35" s="173"/>
      <c r="L35" s="283"/>
      <c r="M35" s="172"/>
      <c r="N35" s="283">
        <f t="shared" ref="N35" si="3">IF(M35="O",L35+21,L35+14)</f>
        <v>14</v>
      </c>
      <c r="O35" s="437"/>
    </row>
    <row r="36" spans="1:15" ht="15">
      <c r="B36" s="500"/>
      <c r="C36" s="501"/>
      <c r="D36" s="584"/>
      <c r="E36" s="679"/>
      <c r="F36" s="501"/>
      <c r="G36" s="501"/>
      <c r="H36" s="500"/>
      <c r="I36" s="8"/>
      <c r="J36" s="584"/>
      <c r="K36" s="567"/>
      <c r="L36" s="283"/>
      <c r="M36" s="172"/>
      <c r="N36" s="283">
        <f t="shared" si="0"/>
        <v>14</v>
      </c>
      <c r="O36" s="657"/>
    </row>
    <row r="37" spans="1:15" ht="15">
      <c r="A37" s="3">
        <v>1</v>
      </c>
      <c r="B37" s="476" t="s">
        <v>4058</v>
      </c>
      <c r="C37" s="475">
        <v>102</v>
      </c>
      <c r="D37" s="590">
        <v>269</v>
      </c>
      <c r="E37" s="680">
        <f t="shared" ref="E37:E40" si="4">(C37/D37)*100</f>
        <v>37.918215613382898</v>
      </c>
      <c r="F37" s="475"/>
      <c r="G37" s="475">
        <v>1</v>
      </c>
      <c r="H37" s="476" t="s">
        <v>4057</v>
      </c>
      <c r="I37" s="314">
        <v>2022</v>
      </c>
      <c r="J37" s="475" t="s">
        <v>4207</v>
      </c>
      <c r="K37" s="312"/>
      <c r="L37" s="592"/>
      <c r="M37" s="350"/>
      <c r="N37" s="283">
        <f t="shared" ref="N37:N42" si="5">IF(M37="O",L37+21,L37+14)</f>
        <v>14</v>
      </c>
      <c r="O37" s="614"/>
    </row>
    <row r="38" spans="1:15" ht="15">
      <c r="A38" s="3">
        <v>2</v>
      </c>
      <c r="B38" s="476" t="s">
        <v>1975</v>
      </c>
      <c r="C38" s="475"/>
      <c r="D38" s="590"/>
      <c r="E38" s="680" t="e">
        <f t="shared" si="4"/>
        <v>#DIV/0!</v>
      </c>
      <c r="F38" s="475"/>
      <c r="G38" s="475"/>
      <c r="H38" s="476" t="s">
        <v>4059</v>
      </c>
      <c r="I38" s="314">
        <v>2017</v>
      </c>
      <c r="J38" s="475" t="s">
        <v>4009</v>
      </c>
      <c r="K38" s="332"/>
      <c r="L38" s="592"/>
      <c r="M38" s="350"/>
      <c r="N38" s="283">
        <f t="shared" si="5"/>
        <v>14</v>
      </c>
      <c r="O38" s="614"/>
    </row>
    <row r="39" spans="1:15" ht="15">
      <c r="A39" s="3">
        <v>3</v>
      </c>
      <c r="B39" s="476" t="s">
        <v>4203</v>
      </c>
      <c r="C39" s="475"/>
      <c r="D39" s="590"/>
      <c r="E39" s="680" t="e">
        <f t="shared" ref="E39" si="6">(C39/D39)*100</f>
        <v>#DIV/0!</v>
      </c>
      <c r="F39" s="475"/>
      <c r="G39" s="475"/>
      <c r="H39" s="476" t="s">
        <v>4440</v>
      </c>
      <c r="I39" s="314">
        <v>2021</v>
      </c>
      <c r="J39" s="475" t="s">
        <v>4207</v>
      </c>
      <c r="K39" s="332"/>
      <c r="L39" s="592"/>
      <c r="M39" s="350"/>
      <c r="N39" s="283">
        <f t="shared" si="5"/>
        <v>14</v>
      </c>
      <c r="O39" s="614"/>
    </row>
    <row r="40" spans="1:15" ht="15">
      <c r="A40" s="3">
        <v>4</v>
      </c>
      <c r="B40" s="476"/>
      <c r="C40" s="475"/>
      <c r="D40" s="590"/>
      <c r="E40" s="680" t="e">
        <f t="shared" si="4"/>
        <v>#DIV/0!</v>
      </c>
      <c r="F40" s="475"/>
      <c r="G40" s="475"/>
      <c r="H40" s="476" t="s">
        <v>5038</v>
      </c>
      <c r="I40" s="314"/>
      <c r="J40" s="475"/>
      <c r="K40" s="591"/>
      <c r="L40" s="592"/>
      <c r="M40" s="350"/>
      <c r="N40" s="283">
        <f t="shared" si="5"/>
        <v>14</v>
      </c>
      <c r="O40" s="614"/>
    </row>
    <row r="41" spans="1:15" ht="15">
      <c r="A41" s="3">
        <v>5</v>
      </c>
      <c r="B41" s="476"/>
      <c r="C41" s="475"/>
      <c r="D41" s="590"/>
      <c r="E41" s="680" t="e">
        <f t="shared" ref="E41:E42" si="7">(C41/D41)*100</f>
        <v>#DIV/0!</v>
      </c>
      <c r="F41" s="475"/>
      <c r="G41" s="475"/>
      <c r="H41" s="476" t="s">
        <v>5129</v>
      </c>
      <c r="I41" s="314"/>
      <c r="J41" s="475"/>
      <c r="K41" s="312"/>
      <c r="L41" s="592"/>
      <c r="M41" s="350"/>
      <c r="N41" s="283">
        <f t="shared" si="5"/>
        <v>14</v>
      </c>
      <c r="O41" s="614"/>
    </row>
    <row r="42" spans="1:15" ht="15">
      <c r="A42" s="3">
        <v>6</v>
      </c>
      <c r="B42" s="706"/>
      <c r="C42" s="590"/>
      <c r="D42" s="590"/>
      <c r="E42" s="680" t="e">
        <f t="shared" si="7"/>
        <v>#DIV/0!</v>
      </c>
      <c r="F42" s="590"/>
      <c r="G42" s="590"/>
      <c r="H42" s="706" t="s">
        <v>5130</v>
      </c>
      <c r="I42" s="707"/>
      <c r="J42" s="475"/>
      <c r="K42" s="312"/>
      <c r="L42" s="592"/>
      <c r="M42" s="350"/>
      <c r="N42" s="283">
        <f t="shared" si="5"/>
        <v>14</v>
      </c>
      <c r="O42" s="614"/>
    </row>
    <row r="43" spans="1:15" ht="15">
      <c r="A43" s="3">
        <v>7</v>
      </c>
      <c r="B43" s="706"/>
      <c r="C43" s="590"/>
      <c r="D43" s="590"/>
      <c r="E43" s="680" t="e">
        <f t="shared" ref="E43" si="8">(C43/D43)*100</f>
        <v>#DIV/0!</v>
      </c>
      <c r="F43" s="590"/>
      <c r="G43" s="590"/>
      <c r="H43" s="706" t="s">
        <v>5131</v>
      </c>
      <c r="I43" s="707"/>
      <c r="J43" s="475"/>
      <c r="K43" s="312"/>
      <c r="L43" s="592"/>
      <c r="M43" s="350"/>
      <c r="N43" s="283">
        <f t="shared" ref="N43" si="9">IF(M43="O",L43+21,L43+14)</f>
        <v>14</v>
      </c>
      <c r="O43" s="614"/>
    </row>
    <row r="44" spans="1:15" ht="15">
      <c r="B44" s="500"/>
      <c r="C44" s="501"/>
      <c r="D44" s="584"/>
      <c r="E44" s="679"/>
      <c r="F44" s="501"/>
      <c r="G44" s="501"/>
      <c r="H44" s="500"/>
      <c r="I44" s="8"/>
      <c r="J44" s="501"/>
      <c r="K44" s="173"/>
      <c r="L44" s="283"/>
      <c r="M44" s="172"/>
      <c r="N44" s="283">
        <f t="shared" si="0"/>
        <v>14</v>
      </c>
      <c r="O44" s="614"/>
    </row>
    <row r="45" spans="1:15" ht="15">
      <c r="A45" s="3">
        <v>1</v>
      </c>
      <c r="B45" s="615" t="s">
        <v>4058</v>
      </c>
      <c r="C45" s="616"/>
      <c r="D45" s="616"/>
      <c r="E45" s="681"/>
      <c r="F45" s="616">
        <v>1</v>
      </c>
      <c r="G45" s="616" t="s">
        <v>4953</v>
      </c>
      <c r="H45" s="615" t="s">
        <v>5057</v>
      </c>
      <c r="I45" s="617">
        <v>2017</v>
      </c>
      <c r="J45" s="616" t="s">
        <v>727</v>
      </c>
      <c r="K45" s="246" t="s">
        <v>4997</v>
      </c>
      <c r="L45" s="286">
        <v>45270</v>
      </c>
      <c r="M45" s="281" t="s">
        <v>734</v>
      </c>
      <c r="N45" s="283">
        <f t="shared" si="0"/>
        <v>45291</v>
      </c>
      <c r="O45" s="638"/>
    </row>
    <row r="46" spans="1:15" ht="15">
      <c r="A46" s="3">
        <v>2</v>
      </c>
      <c r="B46" s="615" t="s">
        <v>4058</v>
      </c>
      <c r="C46" s="616"/>
      <c r="D46" s="616"/>
      <c r="E46" s="681"/>
      <c r="F46" s="616">
        <v>2</v>
      </c>
      <c r="G46" s="616" t="s">
        <v>5043</v>
      </c>
      <c r="H46" s="615" t="s">
        <v>5056</v>
      </c>
      <c r="I46" s="617">
        <v>2023</v>
      </c>
      <c r="J46" s="616" t="s">
        <v>727</v>
      </c>
      <c r="K46" s="246" t="s">
        <v>5023</v>
      </c>
      <c r="L46" s="286">
        <v>45277</v>
      </c>
      <c r="M46" s="281" t="s">
        <v>734</v>
      </c>
      <c r="N46" s="283">
        <f t="shared" ref="N46:N49" si="10">IF(M46="O",L46+21,L46+14)</f>
        <v>45298</v>
      </c>
      <c r="O46" s="479"/>
    </row>
    <row r="47" spans="1:15" ht="15">
      <c r="A47" s="3">
        <v>3</v>
      </c>
      <c r="B47" s="444" t="s">
        <v>4058</v>
      </c>
      <c r="C47" s="443"/>
      <c r="D47" s="616"/>
      <c r="E47" s="681"/>
      <c r="F47" s="443">
        <v>3</v>
      </c>
      <c r="G47" s="443" t="s">
        <v>5043</v>
      </c>
      <c r="H47" s="242" t="s">
        <v>5058</v>
      </c>
      <c r="I47" s="244">
        <v>2021</v>
      </c>
      <c r="J47" s="443" t="s">
        <v>746</v>
      </c>
      <c r="K47" s="246" t="s">
        <v>5032</v>
      </c>
      <c r="L47" s="286">
        <v>45284</v>
      </c>
      <c r="M47" s="281" t="s">
        <v>734</v>
      </c>
      <c r="N47" s="283">
        <f t="shared" si="10"/>
        <v>45305</v>
      </c>
      <c r="O47" s="479"/>
    </row>
    <row r="48" spans="1:15" ht="15">
      <c r="A48" s="3">
        <v>4</v>
      </c>
      <c r="B48" s="444" t="s">
        <v>1975</v>
      </c>
      <c r="C48" s="616"/>
      <c r="D48" s="616"/>
      <c r="E48" s="681"/>
      <c r="F48" s="616">
        <v>4</v>
      </c>
      <c r="G48" s="616" t="s">
        <v>5055</v>
      </c>
      <c r="H48" s="444" t="s">
        <v>5059</v>
      </c>
      <c r="I48" s="244">
        <v>2023</v>
      </c>
      <c r="J48" s="443" t="s">
        <v>5026</v>
      </c>
      <c r="K48" s="246" t="s">
        <v>5027</v>
      </c>
      <c r="L48" s="286">
        <v>45283</v>
      </c>
      <c r="M48" s="281" t="s">
        <v>734</v>
      </c>
      <c r="N48" s="283">
        <f t="shared" ref="N48" si="11">IF(M48="O",L48+21,L48+14)</f>
        <v>45304</v>
      </c>
      <c r="O48" s="614"/>
    </row>
    <row r="49" spans="1:15" ht="15">
      <c r="A49" s="3">
        <v>5</v>
      </c>
      <c r="B49" s="588" t="s">
        <v>4010</v>
      </c>
      <c r="C49" s="589"/>
      <c r="D49" s="686"/>
      <c r="E49" s="687"/>
      <c r="F49" s="589">
        <v>5</v>
      </c>
      <c r="G49" s="589"/>
      <c r="H49" s="341" t="s">
        <v>5047</v>
      </c>
      <c r="I49" s="256">
        <v>2023</v>
      </c>
      <c r="J49" s="589" t="s">
        <v>5045</v>
      </c>
      <c r="K49" s="343" t="s">
        <v>5048</v>
      </c>
      <c r="L49" s="329">
        <v>45298</v>
      </c>
      <c r="M49" s="340" t="s">
        <v>734</v>
      </c>
      <c r="N49" s="283">
        <f t="shared" si="10"/>
        <v>45319</v>
      </c>
      <c r="O49" s="479"/>
    </row>
    <row r="50" spans="1:15" ht="15.6">
      <c r="A50" s="3">
        <v>6</v>
      </c>
      <c r="B50" s="688" t="s">
        <v>5054</v>
      </c>
      <c r="C50" s="686"/>
      <c r="D50" s="686"/>
      <c r="E50" s="687"/>
      <c r="F50" s="686">
        <v>6</v>
      </c>
      <c r="G50" s="686" t="s">
        <v>5067</v>
      </c>
      <c r="H50" s="688" t="s">
        <v>5052</v>
      </c>
      <c r="I50" s="689">
        <v>2023</v>
      </c>
      <c r="J50" s="686" t="s">
        <v>746</v>
      </c>
      <c r="K50" s="343" t="s">
        <v>5053</v>
      </c>
      <c r="L50" s="329">
        <v>45304</v>
      </c>
      <c r="M50" s="340" t="s">
        <v>282</v>
      </c>
      <c r="N50" s="283">
        <f t="shared" ref="N50:N59" si="12">IF(M50="O",L50+21,L50+14)</f>
        <v>45325</v>
      </c>
      <c r="O50" s="567"/>
    </row>
    <row r="51" spans="1:15" ht="15">
      <c r="A51" s="3">
        <v>7</v>
      </c>
      <c r="B51" s="615" t="s">
        <v>2378</v>
      </c>
      <c r="C51" s="616"/>
      <c r="D51" s="616"/>
      <c r="E51" s="681"/>
      <c r="F51" s="616">
        <v>7</v>
      </c>
      <c r="G51" s="616" t="s">
        <v>5039</v>
      </c>
      <c r="H51" s="615" t="s">
        <v>5029</v>
      </c>
      <c r="I51" s="617">
        <v>2023</v>
      </c>
      <c r="J51" s="616" t="s">
        <v>285</v>
      </c>
      <c r="K51" s="246" t="s">
        <v>4981</v>
      </c>
      <c r="L51" s="286">
        <v>45319</v>
      </c>
      <c r="M51" s="281" t="s">
        <v>282</v>
      </c>
      <c r="N51" s="283">
        <f t="shared" si="12"/>
        <v>45340</v>
      </c>
      <c r="O51" s="595" t="s">
        <v>5075</v>
      </c>
    </row>
    <row r="52" spans="1:15" ht="15">
      <c r="A52" s="3">
        <v>8</v>
      </c>
      <c r="B52" s="444" t="s">
        <v>1975</v>
      </c>
      <c r="C52" s="443"/>
      <c r="D52" s="616"/>
      <c r="E52" s="681"/>
      <c r="F52" s="443">
        <v>8</v>
      </c>
      <c r="G52" s="443" t="s">
        <v>5043</v>
      </c>
      <c r="H52" s="242" t="s">
        <v>5069</v>
      </c>
      <c r="I52" s="244">
        <v>2023</v>
      </c>
      <c r="J52" s="443" t="s">
        <v>1268</v>
      </c>
      <c r="K52" s="246" t="s">
        <v>5070</v>
      </c>
      <c r="L52" s="286">
        <v>45328</v>
      </c>
      <c r="M52" s="281" t="s">
        <v>734</v>
      </c>
      <c r="N52" s="283">
        <f t="shared" si="12"/>
        <v>45349</v>
      </c>
      <c r="O52" s="595"/>
    </row>
    <row r="53" spans="1:15" ht="15">
      <c r="A53" s="3">
        <v>9</v>
      </c>
      <c r="B53" s="444" t="s">
        <v>4015</v>
      </c>
      <c r="C53" s="616">
        <v>413</v>
      </c>
      <c r="D53" s="616">
        <v>413</v>
      </c>
      <c r="E53" s="681">
        <f t="shared" ref="E53:E65" si="13">(C53/D53)*100</f>
        <v>100</v>
      </c>
      <c r="F53" s="616">
        <v>9</v>
      </c>
      <c r="G53" s="616" t="s">
        <v>5087</v>
      </c>
      <c r="H53" s="615" t="s">
        <v>5082</v>
      </c>
      <c r="I53" s="617">
        <v>2023</v>
      </c>
      <c r="J53" s="616" t="s">
        <v>1268</v>
      </c>
      <c r="K53" s="704" t="s">
        <v>4207</v>
      </c>
      <c r="L53" s="286">
        <v>45360</v>
      </c>
      <c r="M53" s="281" t="s">
        <v>734</v>
      </c>
      <c r="N53" s="283">
        <f t="shared" si="12"/>
        <v>45381</v>
      </c>
      <c r="O53" s="595"/>
    </row>
    <row r="54" spans="1:15" ht="15.6">
      <c r="A54" s="3">
        <v>10</v>
      </c>
      <c r="B54" s="615" t="s">
        <v>4015</v>
      </c>
      <c r="C54" s="616">
        <v>326</v>
      </c>
      <c r="D54" s="616">
        <v>326</v>
      </c>
      <c r="E54" s="681">
        <f t="shared" si="13"/>
        <v>100</v>
      </c>
      <c r="F54" s="616">
        <v>10</v>
      </c>
      <c r="G54" s="616" t="s">
        <v>5087</v>
      </c>
      <c r="H54" s="615" t="s">
        <v>4990</v>
      </c>
      <c r="I54" s="617">
        <v>2019</v>
      </c>
      <c r="J54" s="616" t="s">
        <v>5086</v>
      </c>
      <c r="K54" s="246" t="s">
        <v>4991</v>
      </c>
      <c r="L54" s="286">
        <v>45361</v>
      </c>
      <c r="M54" s="281" t="s">
        <v>282</v>
      </c>
      <c r="N54" s="283">
        <f t="shared" si="12"/>
        <v>45382</v>
      </c>
      <c r="O54" s="656"/>
    </row>
    <row r="55" spans="1:15" ht="15.6">
      <c r="A55" s="3">
        <v>11</v>
      </c>
      <c r="B55" s="615" t="s">
        <v>4950</v>
      </c>
      <c r="C55" s="616">
        <v>279</v>
      </c>
      <c r="D55" s="616">
        <v>279</v>
      </c>
      <c r="E55" s="681">
        <f t="shared" si="13"/>
        <v>100</v>
      </c>
      <c r="F55" s="616">
        <v>11</v>
      </c>
      <c r="G55" s="616" t="s">
        <v>4968</v>
      </c>
      <c r="H55" s="615" t="s">
        <v>4951</v>
      </c>
      <c r="I55" s="617">
        <v>2019</v>
      </c>
      <c r="J55" s="616" t="s">
        <v>5045</v>
      </c>
      <c r="K55" s="618" t="s">
        <v>4952</v>
      </c>
      <c r="L55" s="286">
        <v>45361</v>
      </c>
      <c r="M55" s="281" t="s">
        <v>282</v>
      </c>
      <c r="N55" s="283">
        <f t="shared" si="12"/>
        <v>45382</v>
      </c>
      <c r="O55" s="656"/>
    </row>
    <row r="56" spans="1:15" ht="15">
      <c r="A56" s="3">
        <v>12</v>
      </c>
      <c r="B56" s="444" t="s">
        <v>4015</v>
      </c>
      <c r="C56" s="616">
        <v>335</v>
      </c>
      <c r="D56" s="616">
        <v>335</v>
      </c>
      <c r="E56" s="681">
        <f t="shared" si="13"/>
        <v>100</v>
      </c>
      <c r="F56" s="616">
        <v>12</v>
      </c>
      <c r="G56" s="616" t="s">
        <v>5043</v>
      </c>
      <c r="H56" s="444" t="s">
        <v>4933</v>
      </c>
      <c r="I56" s="244">
        <v>2023</v>
      </c>
      <c r="J56" s="443" t="s">
        <v>746</v>
      </c>
      <c r="K56" s="246" t="s">
        <v>4914</v>
      </c>
      <c r="L56" s="286">
        <v>45361</v>
      </c>
      <c r="M56" s="281" t="s">
        <v>282</v>
      </c>
      <c r="N56" s="283">
        <f t="shared" si="12"/>
        <v>45382</v>
      </c>
      <c r="O56" s="479"/>
    </row>
    <row r="57" spans="1:15" ht="15">
      <c r="A57" s="3">
        <v>13</v>
      </c>
      <c r="B57" s="693" t="s">
        <v>4613</v>
      </c>
      <c r="C57" s="694"/>
      <c r="D57" s="695">
        <v>720</v>
      </c>
      <c r="E57" s="696">
        <f t="shared" si="13"/>
        <v>0</v>
      </c>
      <c r="F57" s="694">
        <v>13</v>
      </c>
      <c r="G57" s="697" t="s">
        <v>5067</v>
      </c>
      <c r="H57" s="698" t="s">
        <v>4977</v>
      </c>
      <c r="I57" s="699">
        <v>2021</v>
      </c>
      <c r="J57" s="697" t="s">
        <v>746</v>
      </c>
      <c r="K57" s="700" t="s">
        <v>4978</v>
      </c>
      <c r="L57" s="296">
        <v>45361</v>
      </c>
      <c r="M57" s="250" t="s">
        <v>282</v>
      </c>
      <c r="N57" s="283">
        <f t="shared" si="12"/>
        <v>45382</v>
      </c>
      <c r="O57" s="479"/>
    </row>
    <row r="58" spans="1:15" ht="15">
      <c r="A58" s="3">
        <v>14</v>
      </c>
      <c r="B58" s="701" t="s">
        <v>1975</v>
      </c>
      <c r="C58" s="443">
        <v>211</v>
      </c>
      <c r="D58" s="616">
        <v>211</v>
      </c>
      <c r="E58" s="681">
        <f t="shared" si="13"/>
        <v>100</v>
      </c>
      <c r="F58" s="443">
        <v>14</v>
      </c>
      <c r="G58" s="443" t="s">
        <v>4968</v>
      </c>
      <c r="H58" s="444" t="s">
        <v>5095</v>
      </c>
      <c r="I58" s="244">
        <v>2022</v>
      </c>
      <c r="J58" s="443" t="s">
        <v>746</v>
      </c>
      <c r="K58" s="246" t="s">
        <v>5090</v>
      </c>
      <c r="L58" s="286">
        <v>45368</v>
      </c>
      <c r="M58" s="281" t="s">
        <v>734</v>
      </c>
      <c r="N58" s="283">
        <f t="shared" si="12"/>
        <v>45389</v>
      </c>
      <c r="O58" s="479"/>
    </row>
    <row r="59" spans="1:15" ht="15">
      <c r="A59" s="3">
        <v>15</v>
      </c>
      <c r="B59" s="701" t="s">
        <v>4015</v>
      </c>
      <c r="C59" s="443">
        <v>193</v>
      </c>
      <c r="D59" s="616">
        <v>193</v>
      </c>
      <c r="E59" s="681">
        <f t="shared" si="13"/>
        <v>100</v>
      </c>
      <c r="F59" s="443">
        <v>15</v>
      </c>
      <c r="G59" s="443" t="s">
        <v>4968</v>
      </c>
      <c r="H59" s="444" t="s">
        <v>5091</v>
      </c>
      <c r="I59" s="244">
        <v>2020</v>
      </c>
      <c r="J59" s="443" t="s">
        <v>746</v>
      </c>
      <c r="K59" s="246" t="s">
        <v>5092</v>
      </c>
      <c r="L59" s="286">
        <v>45368</v>
      </c>
      <c r="M59" s="281" t="s">
        <v>734</v>
      </c>
      <c r="N59" s="283">
        <f t="shared" si="12"/>
        <v>45389</v>
      </c>
      <c r="O59" s="690"/>
    </row>
    <row r="60" spans="1:15" ht="15">
      <c r="A60" s="3">
        <v>16</v>
      </c>
      <c r="B60" s="701" t="s">
        <v>1975</v>
      </c>
      <c r="C60" s="443">
        <v>329</v>
      </c>
      <c r="D60" s="616">
        <v>329</v>
      </c>
      <c r="E60" s="681">
        <f t="shared" si="13"/>
        <v>100</v>
      </c>
      <c r="F60" s="443">
        <v>16</v>
      </c>
      <c r="G60" s="443" t="s">
        <v>5087</v>
      </c>
      <c r="H60" s="444" t="s">
        <v>5099</v>
      </c>
      <c r="I60" s="244">
        <v>2023</v>
      </c>
      <c r="J60" s="443" t="s">
        <v>5086</v>
      </c>
      <c r="K60" s="246" t="s">
        <v>5100</v>
      </c>
      <c r="L60" s="286">
        <v>45381</v>
      </c>
      <c r="M60" s="281" t="s">
        <v>734</v>
      </c>
      <c r="N60" s="283">
        <f t="shared" ref="N60:N65" si="14">IF(M60="O",L60+21,L60+14)</f>
        <v>45402</v>
      </c>
      <c r="O60" s="690"/>
    </row>
    <row r="61" spans="1:15" ht="15">
      <c r="A61" s="3">
        <v>17</v>
      </c>
      <c r="B61" s="712" t="s">
        <v>4015</v>
      </c>
      <c r="C61" s="502">
        <v>277</v>
      </c>
      <c r="D61" s="673">
        <v>277</v>
      </c>
      <c r="E61" s="681">
        <f t="shared" si="13"/>
        <v>100</v>
      </c>
      <c r="F61" s="502">
        <v>17</v>
      </c>
      <c r="G61" s="616" t="s">
        <v>4942</v>
      </c>
      <c r="H61" s="615" t="s">
        <v>5103</v>
      </c>
      <c r="I61" s="617">
        <v>2023</v>
      </c>
      <c r="J61" s="616" t="s">
        <v>1268</v>
      </c>
      <c r="K61" s="618"/>
      <c r="L61" s="286">
        <v>45388</v>
      </c>
      <c r="M61" s="281" t="s">
        <v>734</v>
      </c>
      <c r="N61" s="283">
        <f t="shared" si="14"/>
        <v>45409</v>
      </c>
      <c r="O61" s="690"/>
    </row>
    <row r="62" spans="1:15" ht="15">
      <c r="A62" s="3">
        <v>18</v>
      </c>
      <c r="B62" s="713" t="s">
        <v>4010</v>
      </c>
      <c r="C62" s="589">
        <v>60</v>
      </c>
      <c r="D62" s="686">
        <v>190</v>
      </c>
      <c r="E62" s="687">
        <f t="shared" si="13"/>
        <v>31.578947368421051</v>
      </c>
      <c r="F62" s="589">
        <v>18</v>
      </c>
      <c r="G62" s="686" t="s">
        <v>5119</v>
      </c>
      <c r="H62" s="688" t="s">
        <v>5104</v>
      </c>
      <c r="I62" s="689">
        <v>2021</v>
      </c>
      <c r="J62" s="686" t="s">
        <v>1268</v>
      </c>
      <c r="K62" s="714"/>
      <c r="L62" s="329">
        <v>45388</v>
      </c>
      <c r="M62" s="340" t="s">
        <v>734</v>
      </c>
      <c r="N62" s="283">
        <f t="shared" si="14"/>
        <v>45409</v>
      </c>
      <c r="O62" s="567"/>
    </row>
    <row r="63" spans="1:15" ht="15">
      <c r="A63" s="3">
        <v>19</v>
      </c>
      <c r="B63" s="444" t="s">
        <v>4015</v>
      </c>
      <c r="C63" s="443">
        <v>391</v>
      </c>
      <c r="D63" s="616">
        <v>391</v>
      </c>
      <c r="E63" s="681">
        <f t="shared" si="13"/>
        <v>100</v>
      </c>
      <c r="F63" s="443">
        <v>19</v>
      </c>
      <c r="G63" s="443" t="s">
        <v>4953</v>
      </c>
      <c r="H63" s="242" t="s">
        <v>212</v>
      </c>
      <c r="I63" s="244">
        <v>2018</v>
      </c>
      <c r="J63" s="443" t="s">
        <v>727</v>
      </c>
      <c r="K63" s="246" t="s">
        <v>4000</v>
      </c>
      <c r="L63" s="286">
        <v>45396</v>
      </c>
      <c r="M63" s="281" t="s">
        <v>282</v>
      </c>
      <c r="N63" s="283">
        <f t="shared" si="14"/>
        <v>45417</v>
      </c>
      <c r="O63" s="567"/>
    </row>
    <row r="64" spans="1:15" ht="15">
      <c r="A64" s="3">
        <v>20</v>
      </c>
      <c r="B64" s="701" t="s">
        <v>1975</v>
      </c>
      <c r="C64" s="443">
        <v>198</v>
      </c>
      <c r="D64" s="616">
        <v>198</v>
      </c>
      <c r="E64" s="681">
        <f t="shared" si="13"/>
        <v>100</v>
      </c>
      <c r="F64" s="443">
        <v>20</v>
      </c>
      <c r="G64" s="616" t="s">
        <v>5039</v>
      </c>
      <c r="H64" s="615" t="s">
        <v>5107</v>
      </c>
      <c r="I64" s="617">
        <v>2020</v>
      </c>
      <c r="J64" s="616" t="s">
        <v>727</v>
      </c>
      <c r="K64" s="246" t="s">
        <v>5108</v>
      </c>
      <c r="L64" s="286">
        <v>45424</v>
      </c>
      <c r="M64" s="281" t="s">
        <v>282</v>
      </c>
      <c r="N64" s="283">
        <f t="shared" si="14"/>
        <v>45445</v>
      </c>
      <c r="O64" s="567"/>
    </row>
    <row r="65" spans="1:15" ht="15">
      <c r="A65" s="3">
        <v>21</v>
      </c>
      <c r="B65" s="701" t="s">
        <v>1975</v>
      </c>
      <c r="C65" s="443">
        <v>243</v>
      </c>
      <c r="D65" s="616">
        <v>243</v>
      </c>
      <c r="E65" s="681">
        <f t="shared" si="13"/>
        <v>100</v>
      </c>
      <c r="F65" s="443">
        <v>21</v>
      </c>
      <c r="G65" s="616" t="s">
        <v>5119</v>
      </c>
      <c r="H65" s="615" t="s">
        <v>5144</v>
      </c>
      <c r="I65" s="617">
        <v>2022</v>
      </c>
      <c r="J65" s="616" t="s">
        <v>1268</v>
      </c>
      <c r="K65" s="246"/>
      <c r="L65" s="286">
        <v>45417</v>
      </c>
      <c r="M65" s="281" t="s">
        <v>734</v>
      </c>
      <c r="N65" s="283">
        <f t="shared" si="14"/>
        <v>45438</v>
      </c>
      <c r="O65" s="638"/>
    </row>
    <row r="66" spans="1:15" ht="15.6">
      <c r="A66" s="3">
        <v>22</v>
      </c>
      <c r="B66" s="610" t="s">
        <v>4015</v>
      </c>
      <c r="C66" s="611">
        <v>44</v>
      </c>
      <c r="D66" s="611">
        <v>383</v>
      </c>
      <c r="E66" s="678">
        <f t="shared" ref="E66:E69" si="15">(C66/D66)*100</f>
        <v>11.488250652741515</v>
      </c>
      <c r="F66" s="611"/>
      <c r="G66" s="611" t="s">
        <v>5081</v>
      </c>
      <c r="H66" s="610" t="s">
        <v>5076</v>
      </c>
      <c r="I66" s="612">
        <v>2023</v>
      </c>
      <c r="J66" s="611" t="s">
        <v>746</v>
      </c>
      <c r="K66" s="297" t="s">
        <v>5077</v>
      </c>
      <c r="L66" s="302">
        <v>45338</v>
      </c>
      <c r="M66" s="298" t="s">
        <v>734</v>
      </c>
      <c r="N66" s="283">
        <f t="shared" ref="N66:N73" si="16">IF(M66="O",L66+21,L66+14)</f>
        <v>45359</v>
      </c>
      <c r="O66" s="567"/>
    </row>
    <row r="67" spans="1:15" ht="15">
      <c r="A67" s="3">
        <v>23</v>
      </c>
      <c r="B67" s="610" t="s">
        <v>4058</v>
      </c>
      <c r="C67" s="611">
        <v>72</v>
      </c>
      <c r="D67" s="611">
        <v>415</v>
      </c>
      <c r="E67" s="678">
        <f t="shared" si="15"/>
        <v>17.349397590361445</v>
      </c>
      <c r="F67" s="611"/>
      <c r="G67" s="611" t="s">
        <v>5081</v>
      </c>
      <c r="H67" s="610" t="s">
        <v>5078</v>
      </c>
      <c r="I67" s="612">
        <v>2023</v>
      </c>
      <c r="J67" s="611" t="s">
        <v>746</v>
      </c>
      <c r="K67" s="297" t="s">
        <v>5079</v>
      </c>
      <c r="L67" s="302">
        <v>45338</v>
      </c>
      <c r="M67" s="298" t="s">
        <v>734</v>
      </c>
      <c r="N67" s="283">
        <f t="shared" si="16"/>
        <v>45359</v>
      </c>
      <c r="O67" s="614"/>
    </row>
    <row r="68" spans="1:15" ht="15">
      <c r="A68" s="3">
        <v>24</v>
      </c>
      <c r="B68" s="610" t="s">
        <v>4613</v>
      </c>
      <c r="C68" s="611">
        <v>33</v>
      </c>
      <c r="D68" s="611">
        <v>630</v>
      </c>
      <c r="E68" s="678">
        <f t="shared" si="15"/>
        <v>5.2380952380952381</v>
      </c>
      <c r="F68" s="611"/>
      <c r="G68" s="611" t="s">
        <v>4994</v>
      </c>
      <c r="H68" s="610" t="s">
        <v>4979</v>
      </c>
      <c r="I68" s="612">
        <v>2020</v>
      </c>
      <c r="J68" s="611" t="s">
        <v>746</v>
      </c>
      <c r="K68" s="297" t="s">
        <v>4980</v>
      </c>
      <c r="L68" s="302">
        <v>45338</v>
      </c>
      <c r="M68" s="298" t="s">
        <v>734</v>
      </c>
      <c r="N68" s="283">
        <f t="shared" si="16"/>
        <v>45359</v>
      </c>
      <c r="O68" s="638"/>
    </row>
    <row r="69" spans="1:15" ht="15">
      <c r="A69" s="3">
        <v>25</v>
      </c>
      <c r="B69" s="610" t="s">
        <v>4613</v>
      </c>
      <c r="C69" s="611">
        <v>30</v>
      </c>
      <c r="D69" s="611">
        <v>226</v>
      </c>
      <c r="E69" s="678">
        <f t="shared" si="15"/>
        <v>13.274336283185843</v>
      </c>
      <c r="F69" s="611"/>
      <c r="G69" s="611" t="s">
        <v>5088</v>
      </c>
      <c r="H69" s="610" t="s">
        <v>5084</v>
      </c>
      <c r="I69" s="612">
        <v>2015</v>
      </c>
      <c r="J69" s="611" t="s">
        <v>727</v>
      </c>
      <c r="K69" s="620" t="s">
        <v>5085</v>
      </c>
      <c r="L69" s="302">
        <v>45361</v>
      </c>
      <c r="M69" s="298" t="s">
        <v>282</v>
      </c>
      <c r="N69" s="283">
        <f t="shared" si="16"/>
        <v>45382</v>
      </c>
      <c r="O69" s="638"/>
    </row>
    <row r="70" spans="1:15" ht="15">
      <c r="A70" s="3">
        <v>26</v>
      </c>
      <c r="B70" s="473" t="s">
        <v>4015</v>
      </c>
      <c r="C70" s="472" t="s">
        <v>1402</v>
      </c>
      <c r="D70" s="611"/>
      <c r="E70" s="678"/>
      <c r="F70" s="472"/>
      <c r="G70" s="472"/>
      <c r="H70" s="300" t="s">
        <v>5044</v>
      </c>
      <c r="I70" s="299">
        <v>2023</v>
      </c>
      <c r="J70" s="472" t="s">
        <v>5045</v>
      </c>
      <c r="K70" s="297" t="s">
        <v>5046</v>
      </c>
      <c r="L70" s="302">
        <v>45298</v>
      </c>
      <c r="M70" s="298" t="s">
        <v>734</v>
      </c>
      <c r="N70" s="283">
        <f t="shared" si="16"/>
        <v>45319</v>
      </c>
      <c r="O70" s="567"/>
    </row>
    <row r="71" spans="1:15" ht="15">
      <c r="A71" s="3">
        <v>27</v>
      </c>
      <c r="B71" s="610" t="s">
        <v>4203</v>
      </c>
      <c r="C71" s="611">
        <v>1</v>
      </c>
      <c r="D71" s="611">
        <v>446</v>
      </c>
      <c r="E71" s="678">
        <f t="shared" ref="E71:E73" si="17">(C71/D71)*100</f>
        <v>0.22421524663677131</v>
      </c>
      <c r="F71" s="611"/>
      <c r="G71" s="611" t="s">
        <v>312</v>
      </c>
      <c r="H71" s="610" t="s">
        <v>5068</v>
      </c>
      <c r="I71" s="612">
        <v>2022</v>
      </c>
      <c r="J71" s="611" t="s">
        <v>727</v>
      </c>
      <c r="K71" s="297" t="s">
        <v>5030</v>
      </c>
      <c r="L71" s="302">
        <v>45319</v>
      </c>
      <c r="M71" s="298" t="s">
        <v>282</v>
      </c>
      <c r="N71" s="283">
        <f t="shared" si="16"/>
        <v>45340</v>
      </c>
      <c r="O71" s="638"/>
    </row>
    <row r="72" spans="1:15" ht="15">
      <c r="A72" s="3">
        <v>28</v>
      </c>
      <c r="B72" s="610" t="s">
        <v>4058</v>
      </c>
      <c r="C72" s="611">
        <v>43</v>
      </c>
      <c r="D72" s="611">
        <v>331</v>
      </c>
      <c r="E72" s="678">
        <f t="shared" si="17"/>
        <v>12.990936555891238</v>
      </c>
      <c r="F72" s="611"/>
      <c r="G72" s="611" t="s">
        <v>312</v>
      </c>
      <c r="H72" s="610" t="s">
        <v>5065</v>
      </c>
      <c r="I72" s="612">
        <v>2022</v>
      </c>
      <c r="J72" s="611" t="s">
        <v>727</v>
      </c>
      <c r="K72" s="297" t="s">
        <v>5028</v>
      </c>
      <c r="L72" s="302">
        <v>45328</v>
      </c>
      <c r="M72" s="298" t="s">
        <v>734</v>
      </c>
      <c r="N72" s="283">
        <f t="shared" si="16"/>
        <v>45349</v>
      </c>
      <c r="O72" s="638"/>
    </row>
    <row r="73" spans="1:15" ht="15">
      <c r="A73" s="3">
        <v>29</v>
      </c>
      <c r="B73" s="610" t="s">
        <v>4016</v>
      </c>
      <c r="C73" s="611">
        <v>43</v>
      </c>
      <c r="D73" s="611">
        <v>287</v>
      </c>
      <c r="E73" s="678">
        <f t="shared" si="17"/>
        <v>14.982578397212542</v>
      </c>
      <c r="F73" s="611"/>
      <c r="G73" s="703" t="s">
        <v>4953</v>
      </c>
      <c r="H73" s="610" t="s">
        <v>5101</v>
      </c>
      <c r="I73" s="612">
        <v>2021</v>
      </c>
      <c r="J73" s="611" t="s">
        <v>746</v>
      </c>
      <c r="K73" s="297" t="s">
        <v>5051</v>
      </c>
      <c r="L73" s="302">
        <v>45361</v>
      </c>
      <c r="M73" s="298" t="s">
        <v>282</v>
      </c>
      <c r="N73" s="283">
        <f t="shared" si="16"/>
        <v>45382</v>
      </c>
      <c r="O73" s="638"/>
    </row>
    <row r="74" spans="1:15" ht="15">
      <c r="A74" s="3">
        <v>30</v>
      </c>
      <c r="B74" s="702" t="s">
        <v>4613</v>
      </c>
      <c r="C74" s="472">
        <v>74</v>
      </c>
      <c r="D74" s="611">
        <v>378</v>
      </c>
      <c r="E74" s="678">
        <f t="shared" ref="E74:E84" si="18">(C74/D74)*100</f>
        <v>19.576719576719576</v>
      </c>
      <c r="F74" s="472"/>
      <c r="G74" s="703" t="s">
        <v>4942</v>
      </c>
      <c r="H74" s="610" t="s">
        <v>5098</v>
      </c>
      <c r="I74" s="612">
        <v>2023</v>
      </c>
      <c r="J74" s="611" t="s">
        <v>746</v>
      </c>
      <c r="K74" s="620" t="s">
        <v>4928</v>
      </c>
      <c r="L74" s="302">
        <v>45381</v>
      </c>
      <c r="M74" s="298" t="s">
        <v>734</v>
      </c>
      <c r="N74" s="283">
        <f t="shared" ref="N74" si="19">IF(M74="O",L74+21,L74+14)</f>
        <v>45402</v>
      </c>
      <c r="O74" s="638"/>
    </row>
    <row r="75" spans="1:15" ht="15">
      <c r="A75" s="3">
        <v>31</v>
      </c>
      <c r="B75" s="610" t="s">
        <v>4016</v>
      </c>
      <c r="C75" s="611">
        <v>16</v>
      </c>
      <c r="D75" s="611">
        <v>399</v>
      </c>
      <c r="E75" s="678">
        <f t="shared" si="18"/>
        <v>4.0100250626566414</v>
      </c>
      <c r="F75" s="611"/>
      <c r="G75" s="611" t="s">
        <v>4994</v>
      </c>
      <c r="H75" s="610" t="s">
        <v>5073</v>
      </c>
      <c r="I75" s="612">
        <v>2021</v>
      </c>
      <c r="J75" s="611" t="s">
        <v>727</v>
      </c>
      <c r="K75" s="297" t="s">
        <v>5074</v>
      </c>
      <c r="L75" s="302">
        <v>45328</v>
      </c>
      <c r="M75" s="298" t="s">
        <v>734</v>
      </c>
      <c r="N75" s="283">
        <f t="shared" ref="N75:N84" si="20">IF(M75="O",L75+21,L75+14)</f>
        <v>45349</v>
      </c>
      <c r="O75" s="567"/>
    </row>
    <row r="76" spans="1:15" ht="15">
      <c r="A76" s="3">
        <v>32</v>
      </c>
      <c r="B76" s="702" t="s">
        <v>4015</v>
      </c>
      <c r="C76" s="472">
        <v>16</v>
      </c>
      <c r="D76" s="611">
        <v>206</v>
      </c>
      <c r="E76" s="678">
        <f t="shared" si="18"/>
        <v>7.7669902912621351</v>
      </c>
      <c r="F76" s="472"/>
      <c r="G76" s="611" t="s">
        <v>1402</v>
      </c>
      <c r="H76" s="610" t="s">
        <v>5105</v>
      </c>
      <c r="I76" s="612">
        <v>2023</v>
      </c>
      <c r="J76" s="611" t="s">
        <v>727</v>
      </c>
      <c r="K76" s="297" t="s">
        <v>5106</v>
      </c>
      <c r="L76" s="302">
        <v>45396</v>
      </c>
      <c r="M76" s="298" t="s">
        <v>282</v>
      </c>
      <c r="N76" s="283">
        <f t="shared" si="20"/>
        <v>45417</v>
      </c>
      <c r="O76" s="715"/>
    </row>
    <row r="77" spans="1:15" ht="15">
      <c r="A77" s="3">
        <v>33</v>
      </c>
      <c r="B77" s="473" t="s">
        <v>4010</v>
      </c>
      <c r="C77" s="472">
        <v>9</v>
      </c>
      <c r="D77" s="611">
        <v>350</v>
      </c>
      <c r="E77" s="678">
        <f t="shared" si="18"/>
        <v>2.5714285714285712</v>
      </c>
      <c r="F77" s="472"/>
      <c r="G77" s="472" t="s">
        <v>1402</v>
      </c>
      <c r="H77" s="300" t="s">
        <v>5049</v>
      </c>
      <c r="I77" s="299">
        <v>2023</v>
      </c>
      <c r="J77" s="472" t="s">
        <v>727</v>
      </c>
      <c r="K77" s="297" t="s">
        <v>5050</v>
      </c>
      <c r="L77" s="302">
        <v>45319</v>
      </c>
      <c r="M77" s="298" t="s">
        <v>282</v>
      </c>
      <c r="N77" s="283">
        <f t="shared" si="20"/>
        <v>45340</v>
      </c>
      <c r="O77" s="638"/>
    </row>
    <row r="78" spans="1:15" ht="15">
      <c r="A78" s="3">
        <v>34</v>
      </c>
      <c r="B78" s="702" t="s">
        <v>4015</v>
      </c>
      <c r="C78" s="472">
        <v>24</v>
      </c>
      <c r="D78" s="611">
        <v>450</v>
      </c>
      <c r="E78" s="678">
        <f t="shared" si="18"/>
        <v>5.3333333333333339</v>
      </c>
      <c r="F78" s="472"/>
      <c r="G78" s="611" t="s">
        <v>5146</v>
      </c>
      <c r="H78" s="610" t="s">
        <v>5147</v>
      </c>
      <c r="I78" s="612">
        <v>2023</v>
      </c>
      <c r="J78" s="611" t="s">
        <v>1268</v>
      </c>
      <c r="K78" s="297"/>
      <c r="L78" s="302">
        <v>45417</v>
      </c>
      <c r="M78" s="298" t="s">
        <v>734</v>
      </c>
      <c r="N78" s="283">
        <f t="shared" si="20"/>
        <v>45438</v>
      </c>
      <c r="O78" s="690"/>
    </row>
    <row r="79" spans="1:15" ht="15">
      <c r="A79" s="3">
        <v>35</v>
      </c>
      <c r="B79" s="702" t="s">
        <v>4015</v>
      </c>
      <c r="C79" s="472">
        <v>0</v>
      </c>
      <c r="D79" s="611">
        <v>279</v>
      </c>
      <c r="E79" s="678">
        <f t="shared" si="18"/>
        <v>0</v>
      </c>
      <c r="F79" s="472"/>
      <c r="G79" s="472" t="s">
        <v>1402</v>
      </c>
      <c r="H79" s="300" t="s">
        <v>5113</v>
      </c>
      <c r="I79" s="299">
        <v>2023</v>
      </c>
      <c r="J79" s="472" t="s">
        <v>746</v>
      </c>
      <c r="K79" s="297" t="s">
        <v>5114</v>
      </c>
      <c r="L79" s="302">
        <v>45402</v>
      </c>
      <c r="M79" s="298" t="s">
        <v>734</v>
      </c>
      <c r="N79" s="283">
        <f t="shared" si="20"/>
        <v>45423</v>
      </c>
      <c r="O79" s="567"/>
    </row>
    <row r="80" spans="1:15" ht="15">
      <c r="A80" s="3">
        <v>36</v>
      </c>
      <c r="B80" s="717" t="s">
        <v>4058</v>
      </c>
      <c r="C80" s="611">
        <v>17</v>
      </c>
      <c r="D80" s="611">
        <v>175</v>
      </c>
      <c r="E80" s="678">
        <f t="shared" si="18"/>
        <v>9.7142857142857135</v>
      </c>
      <c r="F80" s="611"/>
      <c r="G80" s="611" t="s">
        <v>1402</v>
      </c>
      <c r="H80" s="610" t="s">
        <v>5115</v>
      </c>
      <c r="I80" s="612">
        <v>2023</v>
      </c>
      <c r="J80" s="611" t="s">
        <v>746</v>
      </c>
      <c r="K80" s="297" t="s">
        <v>5116</v>
      </c>
      <c r="L80" s="655">
        <v>45402</v>
      </c>
      <c r="M80" s="298" t="s">
        <v>734</v>
      </c>
      <c r="N80" s="283">
        <f t="shared" si="20"/>
        <v>45423</v>
      </c>
      <c r="O80" s="567"/>
    </row>
    <row r="81" spans="1:15" ht="15">
      <c r="A81" s="3">
        <v>37</v>
      </c>
      <c r="B81" s="702" t="s">
        <v>4205</v>
      </c>
      <c r="C81" s="472">
        <v>27</v>
      </c>
      <c r="D81" s="611">
        <v>304</v>
      </c>
      <c r="E81" s="678">
        <f t="shared" si="18"/>
        <v>8.8815789473684212</v>
      </c>
      <c r="F81" s="472"/>
      <c r="G81" s="611" t="s">
        <v>5128</v>
      </c>
      <c r="H81" s="610" t="s">
        <v>5122</v>
      </c>
      <c r="I81" s="612">
        <v>2023</v>
      </c>
      <c r="J81" s="611" t="s">
        <v>1268</v>
      </c>
      <c r="K81" s="620" t="s">
        <v>5123</v>
      </c>
      <c r="L81" s="302">
        <v>45410</v>
      </c>
      <c r="M81" s="298" t="s">
        <v>734</v>
      </c>
      <c r="N81" s="283">
        <f t="shared" si="20"/>
        <v>45431</v>
      </c>
      <c r="O81" s="638"/>
    </row>
    <row r="82" spans="1:15" ht="15">
      <c r="A82" s="3">
        <v>38</v>
      </c>
      <c r="B82" s="610" t="s">
        <v>4015</v>
      </c>
      <c r="C82" s="611">
        <v>151</v>
      </c>
      <c r="D82" s="611">
        <v>277</v>
      </c>
      <c r="E82" s="678">
        <f t="shared" si="18"/>
        <v>54.512635379061372</v>
      </c>
      <c r="F82" s="611"/>
      <c r="G82" s="611" t="s">
        <v>5087</v>
      </c>
      <c r="H82" s="610" t="s">
        <v>5089</v>
      </c>
      <c r="I82" s="612">
        <v>2023</v>
      </c>
      <c r="J82" s="611" t="s">
        <v>746</v>
      </c>
      <c r="K82" s="620" t="s">
        <v>5080</v>
      </c>
      <c r="L82" s="302">
        <v>45410</v>
      </c>
      <c r="M82" s="298" t="s">
        <v>734</v>
      </c>
      <c r="N82" s="283">
        <f t="shared" si="20"/>
        <v>45431</v>
      </c>
      <c r="O82" s="567"/>
    </row>
    <row r="83" spans="1:15" ht="15">
      <c r="A83" s="3">
        <v>39</v>
      </c>
      <c r="B83" s="610" t="s">
        <v>4950</v>
      </c>
      <c r="C83" s="472">
        <v>63</v>
      </c>
      <c r="D83" s="611">
        <v>293</v>
      </c>
      <c r="E83" s="678">
        <f t="shared" si="18"/>
        <v>21.501706484641637</v>
      </c>
      <c r="F83" s="472"/>
      <c r="G83" s="611" t="s">
        <v>4953</v>
      </c>
      <c r="H83" s="610" t="s">
        <v>4957</v>
      </c>
      <c r="I83" s="612">
        <v>2023</v>
      </c>
      <c r="J83" s="611" t="s">
        <v>746</v>
      </c>
      <c r="K83" s="620" t="s">
        <v>4958</v>
      </c>
      <c r="L83" s="302">
        <v>45410</v>
      </c>
      <c r="M83" s="298" t="s">
        <v>734</v>
      </c>
      <c r="N83" s="283">
        <f t="shared" si="20"/>
        <v>45431</v>
      </c>
      <c r="O83" s="567"/>
    </row>
    <row r="84" spans="1:15" ht="15">
      <c r="A84" s="3">
        <v>40</v>
      </c>
      <c r="B84" s="702" t="s">
        <v>4016</v>
      </c>
      <c r="C84" s="472">
        <v>0</v>
      </c>
      <c r="D84" s="611">
        <v>267</v>
      </c>
      <c r="E84" s="678">
        <f t="shared" si="18"/>
        <v>0</v>
      </c>
      <c r="F84" s="472"/>
      <c r="G84" s="611" t="s">
        <v>5128</v>
      </c>
      <c r="H84" s="610" t="s">
        <v>5124</v>
      </c>
      <c r="I84" s="612">
        <v>2023</v>
      </c>
      <c r="J84" s="611" t="s">
        <v>746</v>
      </c>
      <c r="K84" s="297" t="s">
        <v>5125</v>
      </c>
      <c r="L84" s="302">
        <v>45410</v>
      </c>
      <c r="M84" s="298" t="s">
        <v>734</v>
      </c>
      <c r="N84" s="283">
        <f t="shared" si="20"/>
        <v>45431</v>
      </c>
      <c r="O84" s="567"/>
    </row>
    <row r="85" spans="1:15" ht="15">
      <c r="A85" s="3">
        <v>41</v>
      </c>
      <c r="B85" s="710" t="s">
        <v>4205</v>
      </c>
      <c r="C85" s="475">
        <v>125</v>
      </c>
      <c r="D85" s="590">
        <v>269</v>
      </c>
      <c r="E85" s="680">
        <f t="shared" ref="E85:E86" si="21">(C85/D85)*100</f>
        <v>46.468401486988846</v>
      </c>
      <c r="F85" s="475"/>
      <c r="G85" s="658" t="s">
        <v>5087</v>
      </c>
      <c r="H85" s="706" t="s">
        <v>5096</v>
      </c>
      <c r="I85" s="707">
        <v>2020</v>
      </c>
      <c r="J85" s="590" t="s">
        <v>2485</v>
      </c>
      <c r="K85" s="711"/>
      <c r="L85" s="592"/>
      <c r="M85" s="350"/>
      <c r="N85" s="283">
        <f t="shared" ref="N85:N101" si="22">IF(M85="O",L85+21,L85+14)</f>
        <v>14</v>
      </c>
      <c r="O85" s="638"/>
    </row>
    <row r="86" spans="1:15" ht="15">
      <c r="A86" s="3">
        <v>42</v>
      </c>
      <c r="B86" s="476" t="s">
        <v>4016</v>
      </c>
      <c r="C86" s="475">
        <v>308</v>
      </c>
      <c r="D86" s="590">
        <v>416</v>
      </c>
      <c r="E86" s="680">
        <f t="shared" si="21"/>
        <v>74.038461538461547</v>
      </c>
      <c r="F86" s="475"/>
      <c r="G86" s="718" t="s">
        <v>4942</v>
      </c>
      <c r="H86" s="476" t="s">
        <v>5120</v>
      </c>
      <c r="I86" s="314">
        <v>2022</v>
      </c>
      <c r="J86" s="475" t="s">
        <v>4207</v>
      </c>
      <c r="K86" s="711"/>
      <c r="L86" s="592"/>
      <c r="M86" s="350"/>
      <c r="N86" s="283">
        <f t="shared" si="22"/>
        <v>14</v>
      </c>
      <c r="O86" s="638"/>
    </row>
    <row r="87" spans="1:15" ht="15">
      <c r="A87" s="3">
        <v>43</v>
      </c>
      <c r="B87" s="476" t="s">
        <v>4205</v>
      </c>
      <c r="C87" s="475">
        <v>136</v>
      </c>
      <c r="D87" s="590">
        <v>662</v>
      </c>
      <c r="E87" s="680">
        <f t="shared" ref="E87:E104" si="23">(C87/D87)*100</f>
        <v>20.543806646525681</v>
      </c>
      <c r="F87" s="475"/>
      <c r="G87" s="475" t="s">
        <v>4942</v>
      </c>
      <c r="H87" s="476" t="s">
        <v>5110</v>
      </c>
      <c r="I87" s="314">
        <v>2022</v>
      </c>
      <c r="J87" s="475" t="s">
        <v>4207</v>
      </c>
      <c r="K87" s="312"/>
      <c r="L87" s="592"/>
      <c r="M87" s="350"/>
      <c r="N87" s="283">
        <f t="shared" si="22"/>
        <v>14</v>
      </c>
      <c r="O87" s="638"/>
    </row>
    <row r="88" spans="1:15" ht="15">
      <c r="A88" s="3">
        <v>44</v>
      </c>
      <c r="B88" s="706" t="s">
        <v>4613</v>
      </c>
      <c r="C88" s="590">
        <v>163</v>
      </c>
      <c r="D88" s="590">
        <v>432</v>
      </c>
      <c r="E88" s="680">
        <f t="shared" si="23"/>
        <v>37.731481481481481</v>
      </c>
      <c r="F88" s="590"/>
      <c r="G88" s="708" t="s">
        <v>4953</v>
      </c>
      <c r="H88" s="706" t="s">
        <v>4964</v>
      </c>
      <c r="I88" s="707">
        <v>2023</v>
      </c>
      <c r="J88" s="475" t="s">
        <v>5118</v>
      </c>
      <c r="K88" s="312"/>
      <c r="L88" s="592"/>
      <c r="M88" s="350"/>
      <c r="N88" s="283">
        <f t="shared" si="22"/>
        <v>14</v>
      </c>
      <c r="O88" s="638"/>
    </row>
    <row r="89" spans="1:15" ht="15">
      <c r="A89" s="3">
        <v>45</v>
      </c>
      <c r="B89" s="476" t="s">
        <v>1975</v>
      </c>
      <c r="C89" s="475">
        <v>67</v>
      </c>
      <c r="D89" s="590">
        <v>261</v>
      </c>
      <c r="E89" s="680">
        <f t="shared" si="23"/>
        <v>25.670498084291189</v>
      </c>
      <c r="F89" s="475"/>
      <c r="G89" s="475" t="s">
        <v>5039</v>
      </c>
      <c r="H89" s="476" t="s">
        <v>4509</v>
      </c>
      <c r="I89" s="314">
        <v>2020</v>
      </c>
      <c r="J89" s="590" t="s">
        <v>4207</v>
      </c>
      <c r="K89" s="591"/>
      <c r="L89" s="592"/>
      <c r="M89" s="350"/>
      <c r="N89" s="283">
        <f t="shared" si="22"/>
        <v>14</v>
      </c>
      <c r="O89" s="638"/>
    </row>
    <row r="90" spans="1:15" ht="15">
      <c r="A90" s="3">
        <v>46</v>
      </c>
      <c r="B90" s="702" t="s">
        <v>4016</v>
      </c>
      <c r="C90" s="472">
        <v>161</v>
      </c>
      <c r="D90" s="611">
        <v>266</v>
      </c>
      <c r="E90" s="678">
        <f t="shared" si="23"/>
        <v>60.526315789473685</v>
      </c>
      <c r="F90" s="472"/>
      <c r="G90" s="611" t="s">
        <v>4953</v>
      </c>
      <c r="H90" s="610" t="s">
        <v>5132</v>
      </c>
      <c r="I90" s="612">
        <v>2013</v>
      </c>
      <c r="J90" s="611" t="s">
        <v>796</v>
      </c>
      <c r="K90" s="620" t="s">
        <v>5133</v>
      </c>
      <c r="L90" s="302">
        <v>45424</v>
      </c>
      <c r="M90" s="298" t="s">
        <v>282</v>
      </c>
      <c r="N90" s="283">
        <f t="shared" si="22"/>
        <v>45445</v>
      </c>
      <c r="O90" s="638"/>
    </row>
    <row r="91" spans="1:15" ht="15">
      <c r="A91" s="3">
        <v>47</v>
      </c>
      <c r="B91" s="702" t="s">
        <v>4016</v>
      </c>
      <c r="C91" s="493">
        <v>24</v>
      </c>
      <c r="D91" s="720">
        <v>581</v>
      </c>
      <c r="E91" s="678">
        <f t="shared" si="23"/>
        <v>4.1308089500860588</v>
      </c>
      <c r="F91" s="493"/>
      <c r="G91" s="611" t="s">
        <v>5128</v>
      </c>
      <c r="H91" s="610" t="s">
        <v>5134</v>
      </c>
      <c r="I91" s="612">
        <v>2020</v>
      </c>
      <c r="J91" s="611" t="s">
        <v>796</v>
      </c>
      <c r="K91" s="620" t="s">
        <v>5135</v>
      </c>
      <c r="L91" s="302">
        <v>45424</v>
      </c>
      <c r="M91" s="298" t="s">
        <v>282</v>
      </c>
      <c r="N91" s="283">
        <f t="shared" si="22"/>
        <v>45445</v>
      </c>
      <c r="O91" s="638"/>
    </row>
    <row r="92" spans="1:15" ht="15">
      <c r="A92" s="3">
        <v>48</v>
      </c>
      <c r="B92" s="702" t="s">
        <v>4203</v>
      </c>
      <c r="C92" s="472">
        <v>1</v>
      </c>
      <c r="D92" s="611">
        <v>365</v>
      </c>
      <c r="E92" s="678">
        <f t="shared" si="23"/>
        <v>0.27397260273972601</v>
      </c>
      <c r="F92" s="472"/>
      <c r="G92" s="611" t="s">
        <v>5128</v>
      </c>
      <c r="H92" s="610" t="s">
        <v>5136</v>
      </c>
      <c r="I92" s="612">
        <v>2024</v>
      </c>
      <c r="J92" s="611" t="s">
        <v>746</v>
      </c>
      <c r="K92" s="297" t="s">
        <v>5137</v>
      </c>
      <c r="L92" s="302">
        <v>45424</v>
      </c>
      <c r="M92" s="298" t="s">
        <v>282</v>
      </c>
      <c r="N92" s="283">
        <f t="shared" si="22"/>
        <v>45445</v>
      </c>
      <c r="O92" s="638"/>
    </row>
    <row r="93" spans="1:15" ht="15">
      <c r="A93" s="3">
        <v>49</v>
      </c>
      <c r="B93" s="702" t="s">
        <v>1975</v>
      </c>
      <c r="C93" s="472">
        <v>3</v>
      </c>
      <c r="D93" s="611">
        <v>217</v>
      </c>
      <c r="E93" s="678">
        <f t="shared" si="23"/>
        <v>1.3824884792626728</v>
      </c>
      <c r="F93" s="472"/>
      <c r="G93" s="472" t="s">
        <v>1402</v>
      </c>
      <c r="H93" s="300" t="s">
        <v>5140</v>
      </c>
      <c r="I93" s="299">
        <v>2020</v>
      </c>
      <c r="J93" s="472" t="s">
        <v>1268</v>
      </c>
      <c r="K93" s="297" t="s">
        <v>5143</v>
      </c>
      <c r="L93" s="302">
        <v>45431</v>
      </c>
      <c r="M93" s="298" t="s">
        <v>734</v>
      </c>
      <c r="N93" s="283">
        <f t="shared" si="22"/>
        <v>45452</v>
      </c>
      <c r="O93" s="638"/>
    </row>
    <row r="94" spans="1:15" ht="15">
      <c r="A94" s="3">
        <v>50</v>
      </c>
      <c r="B94" s="610" t="s">
        <v>4613</v>
      </c>
      <c r="C94" s="611">
        <v>130</v>
      </c>
      <c r="D94" s="611">
        <v>292</v>
      </c>
      <c r="E94" s="678">
        <f t="shared" si="23"/>
        <v>44.520547945205479</v>
      </c>
      <c r="F94" s="611"/>
      <c r="G94" s="611" t="s">
        <v>5087</v>
      </c>
      <c r="H94" s="610" t="s">
        <v>5083</v>
      </c>
      <c r="I94" s="612">
        <v>2023</v>
      </c>
      <c r="J94" s="611" t="s">
        <v>1268</v>
      </c>
      <c r="K94" s="620" t="s">
        <v>5117</v>
      </c>
      <c r="L94" s="302">
        <v>45431</v>
      </c>
      <c r="M94" s="298" t="s">
        <v>734</v>
      </c>
      <c r="N94" s="283">
        <f t="shared" si="22"/>
        <v>45452</v>
      </c>
      <c r="O94" s="638"/>
    </row>
    <row r="95" spans="1:15" ht="15">
      <c r="A95" s="3">
        <v>51</v>
      </c>
      <c r="B95" s="610" t="s">
        <v>4015</v>
      </c>
      <c r="C95" s="611">
        <v>33</v>
      </c>
      <c r="D95" s="611">
        <v>339</v>
      </c>
      <c r="E95" s="678">
        <f t="shared" si="23"/>
        <v>9.7345132743362832</v>
      </c>
      <c r="F95" s="611"/>
      <c r="G95" s="611" t="s">
        <v>4994</v>
      </c>
      <c r="H95" s="610" t="s">
        <v>5071</v>
      </c>
      <c r="I95" s="612">
        <v>2021</v>
      </c>
      <c r="J95" s="611" t="s">
        <v>727</v>
      </c>
      <c r="K95" s="297" t="s">
        <v>5072</v>
      </c>
      <c r="L95" s="302">
        <v>45431</v>
      </c>
      <c r="M95" s="298" t="s">
        <v>734</v>
      </c>
      <c r="N95" s="283">
        <f t="shared" si="22"/>
        <v>45452</v>
      </c>
      <c r="O95" s="638"/>
    </row>
    <row r="96" spans="1:15" ht="15">
      <c r="A96" s="3">
        <v>52</v>
      </c>
      <c r="B96" s="702" t="s">
        <v>4203</v>
      </c>
      <c r="C96" s="472">
        <v>255</v>
      </c>
      <c r="D96" s="611">
        <v>316</v>
      </c>
      <c r="E96" s="678">
        <f t="shared" si="23"/>
        <v>80.696202531645568</v>
      </c>
      <c r="F96" s="472"/>
      <c r="G96" s="472" t="s">
        <v>5087</v>
      </c>
      <c r="H96" s="473" t="s">
        <v>5093</v>
      </c>
      <c r="I96" s="299">
        <v>2023</v>
      </c>
      <c r="J96" s="472" t="s">
        <v>746</v>
      </c>
      <c r="K96" s="297" t="s">
        <v>5094</v>
      </c>
      <c r="L96" s="302">
        <v>45431</v>
      </c>
      <c r="M96" s="298" t="s">
        <v>734</v>
      </c>
      <c r="N96" s="283">
        <f t="shared" si="22"/>
        <v>45452</v>
      </c>
      <c r="O96" s="638"/>
    </row>
    <row r="97" spans="1:15" ht="15">
      <c r="A97" s="3">
        <v>53</v>
      </c>
      <c r="B97" s="717" t="s">
        <v>4203</v>
      </c>
      <c r="C97" s="611"/>
      <c r="D97" s="611">
        <v>157</v>
      </c>
      <c r="E97" s="678">
        <f t="shared" si="23"/>
        <v>0</v>
      </c>
      <c r="F97" s="611"/>
      <c r="G97" s="611" t="s">
        <v>1402</v>
      </c>
      <c r="H97" s="610" t="s">
        <v>5141</v>
      </c>
      <c r="I97" s="612">
        <v>2012</v>
      </c>
      <c r="J97" s="611" t="s">
        <v>746</v>
      </c>
      <c r="K97" s="297" t="s">
        <v>5142</v>
      </c>
      <c r="L97" s="302">
        <v>45431</v>
      </c>
      <c r="M97" s="298" t="s">
        <v>734</v>
      </c>
      <c r="N97" s="283">
        <f t="shared" si="22"/>
        <v>45452</v>
      </c>
      <c r="O97" s="638"/>
    </row>
    <row r="98" spans="1:15" ht="15">
      <c r="A98" s="3">
        <v>54</v>
      </c>
      <c r="B98" s="701" t="s">
        <v>4015</v>
      </c>
      <c r="C98" s="443">
        <v>274</v>
      </c>
      <c r="D98" s="616">
        <v>274</v>
      </c>
      <c r="E98" s="681">
        <f t="shared" si="23"/>
        <v>100</v>
      </c>
      <c r="F98" s="443">
        <v>23</v>
      </c>
      <c r="G98" s="443" t="s">
        <v>5157</v>
      </c>
      <c r="H98" s="444" t="s">
        <v>5121</v>
      </c>
      <c r="I98" s="244">
        <v>2022</v>
      </c>
      <c r="J98" s="443" t="s">
        <v>727</v>
      </c>
      <c r="K98" s="246" t="s">
        <v>5097</v>
      </c>
      <c r="L98" s="722">
        <v>45445</v>
      </c>
      <c r="M98" s="281" t="s">
        <v>5150</v>
      </c>
      <c r="N98" s="283">
        <f t="shared" si="22"/>
        <v>45466</v>
      </c>
      <c r="O98" s="567"/>
    </row>
    <row r="99" spans="1:15" ht="15">
      <c r="A99" s="3">
        <v>55</v>
      </c>
      <c r="B99" s="702" t="s">
        <v>4015</v>
      </c>
      <c r="C99" s="472"/>
      <c r="D99" s="611">
        <v>346</v>
      </c>
      <c r="E99" s="678">
        <f t="shared" si="23"/>
        <v>0</v>
      </c>
      <c r="F99" s="472"/>
      <c r="G99" s="472" t="s">
        <v>5128</v>
      </c>
      <c r="H99" s="300" t="s">
        <v>5138</v>
      </c>
      <c r="I99" s="299">
        <v>2023</v>
      </c>
      <c r="J99" s="472" t="s">
        <v>746</v>
      </c>
      <c r="K99" s="297" t="s">
        <v>5139</v>
      </c>
      <c r="L99" s="655">
        <v>45445</v>
      </c>
      <c r="M99" s="298" t="s">
        <v>5150</v>
      </c>
      <c r="N99" s="283">
        <f t="shared" si="22"/>
        <v>45466</v>
      </c>
      <c r="O99" s="567"/>
    </row>
    <row r="100" spans="1:15" ht="15">
      <c r="A100" s="3">
        <v>56</v>
      </c>
      <c r="B100" s="717" t="s">
        <v>4015</v>
      </c>
      <c r="C100" s="611">
        <v>125</v>
      </c>
      <c r="D100" s="611">
        <v>223</v>
      </c>
      <c r="E100" s="678">
        <f t="shared" si="23"/>
        <v>56.053811659192817</v>
      </c>
      <c r="F100" s="611"/>
      <c r="G100" s="611" t="s">
        <v>5102</v>
      </c>
      <c r="H100" s="610" t="s">
        <v>5111</v>
      </c>
      <c r="I100" s="612">
        <v>2022</v>
      </c>
      <c r="J100" s="611" t="s">
        <v>746</v>
      </c>
      <c r="K100" s="297" t="s">
        <v>5112</v>
      </c>
      <c r="L100" s="655">
        <v>45445</v>
      </c>
      <c r="M100" s="298" t="s">
        <v>5150</v>
      </c>
      <c r="N100" s="283">
        <f t="shared" si="22"/>
        <v>45466</v>
      </c>
      <c r="O100" s="567"/>
    </row>
    <row r="101" spans="1:15" ht="15">
      <c r="A101" s="3">
        <v>57</v>
      </c>
      <c r="B101" s="717" t="s">
        <v>4203</v>
      </c>
      <c r="C101" s="611"/>
      <c r="D101" s="611">
        <v>478</v>
      </c>
      <c r="E101" s="678">
        <f t="shared" si="23"/>
        <v>0</v>
      </c>
      <c r="F101" s="611"/>
      <c r="G101" s="611" t="s">
        <v>1402</v>
      </c>
      <c r="H101" s="610" t="s">
        <v>5148</v>
      </c>
      <c r="I101" s="612">
        <v>2017</v>
      </c>
      <c r="J101" s="611" t="s">
        <v>746</v>
      </c>
      <c r="K101" s="297" t="s">
        <v>5149</v>
      </c>
      <c r="L101" s="655">
        <v>45445</v>
      </c>
      <c r="M101" s="298" t="s">
        <v>5150</v>
      </c>
      <c r="N101" s="283">
        <f t="shared" si="22"/>
        <v>45466</v>
      </c>
      <c r="O101" s="567"/>
    </row>
    <row r="102" spans="1:15" ht="15">
      <c r="A102" s="3">
        <v>58</v>
      </c>
      <c r="B102" s="723" t="s">
        <v>4203</v>
      </c>
      <c r="C102" s="449"/>
      <c r="D102" s="724">
        <v>445</v>
      </c>
      <c r="E102" s="725">
        <f t="shared" si="23"/>
        <v>0</v>
      </c>
      <c r="F102" s="449"/>
      <c r="G102" s="718" t="s">
        <v>5156</v>
      </c>
      <c r="H102" s="197" t="s">
        <v>5151</v>
      </c>
      <c r="I102" s="196">
        <v>2024</v>
      </c>
      <c r="J102" s="449" t="s">
        <v>746</v>
      </c>
      <c r="K102" s="199" t="s">
        <v>5152</v>
      </c>
      <c r="L102" s="726">
        <v>45452</v>
      </c>
      <c r="M102" s="202" t="s">
        <v>5150</v>
      </c>
      <c r="N102" s="283">
        <f t="shared" ref="N102:N103" si="24">IF(M102="O",L102+21,L102+14)</f>
        <v>45473</v>
      </c>
      <c r="O102" s="567"/>
    </row>
    <row r="103" spans="1:15" ht="15">
      <c r="A103" s="3">
        <v>59</v>
      </c>
      <c r="B103" s="721" t="s">
        <v>4058</v>
      </c>
      <c r="C103" s="616">
        <v>111</v>
      </c>
      <c r="D103" s="616">
        <v>111</v>
      </c>
      <c r="E103" s="681">
        <f t="shared" si="23"/>
        <v>100</v>
      </c>
      <c r="F103" s="616">
        <v>22</v>
      </c>
      <c r="G103" s="616" t="s">
        <v>5155</v>
      </c>
      <c r="H103" s="615" t="s">
        <v>5153</v>
      </c>
      <c r="I103" s="617">
        <v>2024</v>
      </c>
      <c r="J103" s="616" t="s">
        <v>746</v>
      </c>
      <c r="K103" s="246" t="s">
        <v>5154</v>
      </c>
      <c r="L103" s="722">
        <v>45452</v>
      </c>
      <c r="M103" s="281" t="s">
        <v>5150</v>
      </c>
      <c r="N103" s="283">
        <f t="shared" si="24"/>
        <v>45473</v>
      </c>
      <c r="O103" s="567"/>
    </row>
    <row r="104" spans="1:15" ht="15">
      <c r="A104" s="3">
        <v>60</v>
      </c>
      <c r="B104" s="745" t="s">
        <v>4058</v>
      </c>
      <c r="C104" s="746"/>
      <c r="D104" s="746">
        <v>280</v>
      </c>
      <c r="E104" s="747">
        <f t="shared" si="23"/>
        <v>0</v>
      </c>
      <c r="F104" s="746"/>
      <c r="G104" s="746" t="s">
        <v>5160</v>
      </c>
      <c r="H104" s="748" t="s">
        <v>5158</v>
      </c>
      <c r="I104" s="749">
        <v>2023</v>
      </c>
      <c r="J104" s="746" t="s">
        <v>746</v>
      </c>
      <c r="K104" s="262" t="s">
        <v>5159</v>
      </c>
      <c r="L104" s="750">
        <v>45459</v>
      </c>
      <c r="M104" s="217"/>
      <c r="N104" s="283">
        <f t="shared" ref="N104:N107" si="25">IF(M104="O",L104+21,L104+14)</f>
        <v>45473</v>
      </c>
      <c r="O104" s="567"/>
    </row>
    <row r="105" spans="1:15" ht="15">
      <c r="A105" s="3">
        <v>61</v>
      </c>
      <c r="B105" s="751" t="s">
        <v>4950</v>
      </c>
      <c r="C105" s="505"/>
      <c r="D105" s="746">
        <v>219</v>
      </c>
      <c r="E105" s="747">
        <f t="shared" ref="E105:E107" si="26">(C105/D105)*100</f>
        <v>0</v>
      </c>
      <c r="F105" s="505"/>
      <c r="G105" s="505" t="s">
        <v>5160</v>
      </c>
      <c r="H105" s="190" t="s">
        <v>5161</v>
      </c>
      <c r="I105" s="189">
        <v>2024</v>
      </c>
      <c r="J105" s="505" t="s">
        <v>746</v>
      </c>
      <c r="K105" s="262" t="s">
        <v>5162</v>
      </c>
      <c r="L105" s="752">
        <v>45459</v>
      </c>
      <c r="M105" s="217"/>
      <c r="N105" s="283">
        <f t="shared" si="25"/>
        <v>45473</v>
      </c>
      <c r="O105" s="567"/>
    </row>
    <row r="106" spans="1:15" ht="15">
      <c r="A106" s="3">
        <v>62</v>
      </c>
      <c r="B106" s="745" t="s">
        <v>4010</v>
      </c>
      <c r="C106" s="746"/>
      <c r="D106" s="746">
        <v>327</v>
      </c>
      <c r="E106" s="747">
        <f t="shared" si="26"/>
        <v>0</v>
      </c>
      <c r="F106" s="746"/>
      <c r="G106" s="746" t="s">
        <v>5160</v>
      </c>
      <c r="H106" s="748" t="s">
        <v>5163</v>
      </c>
      <c r="I106" s="749">
        <v>2023</v>
      </c>
      <c r="J106" s="746" t="s">
        <v>746</v>
      </c>
      <c r="K106" s="262" t="s">
        <v>5164</v>
      </c>
      <c r="L106" s="750">
        <v>45459</v>
      </c>
      <c r="M106" s="217"/>
      <c r="N106" s="283">
        <f t="shared" si="25"/>
        <v>45473</v>
      </c>
      <c r="O106" s="9"/>
    </row>
    <row r="107" spans="1:15" ht="15">
      <c r="A107" s="3">
        <v>63</v>
      </c>
      <c r="B107" s="745" t="s">
        <v>4203</v>
      </c>
      <c r="C107" s="746"/>
      <c r="D107" s="746">
        <v>121</v>
      </c>
      <c r="E107" s="747">
        <f t="shared" si="26"/>
        <v>0</v>
      </c>
      <c r="F107" s="746"/>
      <c r="G107" s="658" t="s">
        <v>5160</v>
      </c>
      <c r="H107" s="748" t="s">
        <v>5165</v>
      </c>
      <c r="I107" s="749">
        <v>2021</v>
      </c>
      <c r="J107" s="746" t="s">
        <v>1268</v>
      </c>
      <c r="K107" s="262"/>
      <c r="L107" s="750">
        <v>45459</v>
      </c>
      <c r="M107" s="217"/>
      <c r="N107" s="283">
        <f t="shared" si="25"/>
        <v>45473</v>
      </c>
      <c r="O107" s="9"/>
    </row>
    <row r="108" spans="1:15" ht="15">
      <c r="A108" s="3">
        <v>64</v>
      </c>
      <c r="B108" s="745" t="s">
        <v>4015</v>
      </c>
      <c r="C108" s="746"/>
      <c r="D108" s="746">
        <v>305</v>
      </c>
      <c r="E108" s="747">
        <f t="shared" ref="E108:E113" si="27">(C108/D108)*100</f>
        <v>0</v>
      </c>
      <c r="F108" s="746"/>
      <c r="G108" s="746" t="s">
        <v>5160</v>
      </c>
      <c r="H108" s="748" t="s">
        <v>5166</v>
      </c>
      <c r="I108" s="749">
        <v>2023</v>
      </c>
      <c r="J108" s="746" t="s">
        <v>1268</v>
      </c>
      <c r="K108" s="262"/>
      <c r="L108" s="750">
        <v>45459</v>
      </c>
      <c r="M108" s="217"/>
      <c r="N108" s="283">
        <f t="shared" ref="N108" si="28">IF(M108="O",L108+21,L108+14)</f>
        <v>45473</v>
      </c>
      <c r="O108" s="9"/>
    </row>
    <row r="109" spans="1:15" ht="15">
      <c r="A109" s="3">
        <v>65</v>
      </c>
      <c r="B109" s="692"/>
      <c r="C109" s="584"/>
      <c r="D109" s="584"/>
      <c r="E109" s="679" t="e">
        <f t="shared" si="27"/>
        <v>#DIV/0!</v>
      </c>
      <c r="F109" s="584"/>
      <c r="G109" s="501"/>
      <c r="H109" s="500"/>
      <c r="I109" s="8"/>
      <c r="J109" s="501"/>
      <c r="K109" s="9"/>
      <c r="L109" s="283"/>
      <c r="M109" s="172"/>
      <c r="N109" s="283">
        <f t="shared" ref="N109:N130" si="29">IF(M109="O",L109+21,L109+14)</f>
        <v>14</v>
      </c>
      <c r="O109" s="9"/>
    </row>
    <row r="110" spans="1:15" ht="15">
      <c r="A110" s="3">
        <v>66</v>
      </c>
      <c r="B110" s="692"/>
      <c r="C110" s="584"/>
      <c r="D110" s="584"/>
      <c r="E110" s="679" t="e">
        <f t="shared" si="27"/>
        <v>#DIV/0!</v>
      </c>
      <c r="F110" s="584"/>
      <c r="G110" s="501"/>
      <c r="H110" s="500"/>
      <c r="I110" s="8"/>
      <c r="J110" s="501"/>
      <c r="K110" s="9"/>
      <c r="L110" s="283"/>
      <c r="M110" s="172"/>
      <c r="N110" s="283">
        <f t="shared" si="29"/>
        <v>14</v>
      </c>
      <c r="O110" s="9"/>
    </row>
    <row r="111" spans="1:15" ht="15">
      <c r="A111" s="3">
        <v>67</v>
      </c>
      <c r="B111" s="691"/>
      <c r="C111" s="501"/>
      <c r="D111" s="584"/>
      <c r="E111" s="679" t="e">
        <f t="shared" si="27"/>
        <v>#DIV/0!</v>
      </c>
      <c r="F111" s="501"/>
      <c r="G111" s="501"/>
      <c r="H111" s="500"/>
      <c r="I111" s="8"/>
      <c r="J111" s="501"/>
      <c r="K111" s="9"/>
      <c r="L111" s="283"/>
      <c r="M111" s="172"/>
      <c r="N111" s="283">
        <f t="shared" si="29"/>
        <v>14</v>
      </c>
      <c r="O111" s="9"/>
    </row>
    <row r="112" spans="1:15" ht="15">
      <c r="A112" s="3">
        <v>68</v>
      </c>
      <c r="B112" s="692"/>
      <c r="C112" s="584"/>
      <c r="D112" s="584"/>
      <c r="E112" s="679" t="e">
        <f t="shared" si="27"/>
        <v>#DIV/0!</v>
      </c>
      <c r="F112" s="584"/>
      <c r="G112" s="501"/>
      <c r="H112" s="500"/>
      <c r="I112" s="8"/>
      <c r="J112" s="501"/>
      <c r="K112" s="9"/>
      <c r="L112" s="283"/>
      <c r="M112" s="172"/>
      <c r="N112" s="283">
        <f t="shared" si="29"/>
        <v>14</v>
      </c>
      <c r="O112" s="9"/>
    </row>
    <row r="113" spans="1:15" ht="15">
      <c r="A113" s="3">
        <v>69</v>
      </c>
      <c r="B113" s="692"/>
      <c r="C113" s="584"/>
      <c r="D113" s="584"/>
      <c r="E113" s="679" t="e">
        <f t="shared" si="27"/>
        <v>#DIV/0!</v>
      </c>
      <c r="F113" s="584"/>
      <c r="G113" s="501"/>
      <c r="H113" s="500"/>
      <c r="I113" s="8"/>
      <c r="J113" s="501"/>
      <c r="K113" s="9"/>
      <c r="L113" s="283"/>
      <c r="M113" s="172"/>
      <c r="N113" s="283">
        <f t="shared" si="29"/>
        <v>14</v>
      </c>
      <c r="O113" s="9"/>
    </row>
    <row r="114" spans="1:15" ht="15">
      <c r="A114" s="3">
        <v>70</v>
      </c>
      <c r="B114" s="692"/>
      <c r="C114" s="584"/>
      <c r="D114" s="584"/>
      <c r="E114" s="679" t="e">
        <f t="shared" ref="E114" si="30">(C114/D114)*100</f>
        <v>#DIV/0!</v>
      </c>
      <c r="F114" s="584"/>
      <c r="G114" s="501"/>
      <c r="H114" s="503"/>
      <c r="I114" s="8"/>
      <c r="J114" s="501"/>
      <c r="K114" s="9"/>
      <c r="L114" s="283"/>
      <c r="M114" s="172"/>
      <c r="N114" s="283">
        <f t="shared" si="29"/>
        <v>14</v>
      </c>
      <c r="O114" s="9"/>
    </row>
    <row r="115" spans="1:15" ht="15">
      <c r="A115" s="3">
        <v>71</v>
      </c>
      <c r="B115" s="692"/>
      <c r="C115" s="584"/>
      <c r="D115" s="584"/>
      <c r="E115" s="679" t="e">
        <f t="shared" ref="E115:E120" si="31">(C115/D115)*100</f>
        <v>#DIV/0!</v>
      </c>
      <c r="F115" s="584"/>
      <c r="G115" s="501"/>
      <c r="H115" s="500"/>
      <c r="I115" s="8"/>
      <c r="J115" s="501"/>
      <c r="K115" s="9"/>
      <c r="L115" s="283"/>
      <c r="M115" s="172"/>
      <c r="N115" s="283">
        <f t="shared" ref="N115:N126" si="32">IF(M115="O",L115+21,L115+14)</f>
        <v>14</v>
      </c>
      <c r="O115" s="9"/>
    </row>
    <row r="116" spans="1:15" ht="15">
      <c r="A116" s="3">
        <v>72</v>
      </c>
      <c r="B116" s="692"/>
      <c r="C116" s="584"/>
      <c r="D116" s="584"/>
      <c r="E116" s="679" t="e">
        <f t="shared" si="31"/>
        <v>#DIV/0!</v>
      </c>
      <c r="F116" s="584"/>
      <c r="G116" s="501"/>
      <c r="H116" s="500"/>
      <c r="I116" s="8"/>
      <c r="J116" s="501"/>
      <c r="K116" s="9"/>
      <c r="L116" s="283"/>
      <c r="M116" s="172"/>
      <c r="N116" s="283">
        <f t="shared" si="32"/>
        <v>14</v>
      </c>
      <c r="O116" s="9"/>
    </row>
    <row r="117" spans="1:15" ht="15">
      <c r="A117" s="3">
        <v>73</v>
      </c>
      <c r="B117" s="691"/>
      <c r="C117" s="501"/>
      <c r="D117" s="584"/>
      <c r="E117" s="679" t="e">
        <f t="shared" si="31"/>
        <v>#DIV/0!</v>
      </c>
      <c r="F117" s="501"/>
      <c r="G117" s="501"/>
      <c r="H117" s="500"/>
      <c r="I117" s="8"/>
      <c r="J117" s="501"/>
      <c r="K117" s="9"/>
      <c r="L117" s="283"/>
      <c r="M117" s="172"/>
      <c r="N117" s="283">
        <f t="shared" si="32"/>
        <v>14</v>
      </c>
      <c r="O117" s="9"/>
    </row>
    <row r="118" spans="1:15" ht="15">
      <c r="A118" s="3">
        <v>74</v>
      </c>
      <c r="B118" s="692"/>
      <c r="C118" s="584"/>
      <c r="D118" s="584"/>
      <c r="E118" s="679" t="e">
        <f t="shared" si="31"/>
        <v>#DIV/0!</v>
      </c>
      <c r="F118" s="584"/>
      <c r="G118" s="501"/>
      <c r="H118" s="500"/>
      <c r="I118" s="8"/>
      <c r="J118" s="501"/>
      <c r="K118" s="9"/>
      <c r="L118" s="283"/>
      <c r="M118" s="172"/>
      <c r="N118" s="283">
        <f t="shared" si="32"/>
        <v>14</v>
      </c>
      <c r="O118" s="9"/>
    </row>
    <row r="119" spans="1:15" ht="15">
      <c r="A119" s="3">
        <v>75</v>
      </c>
      <c r="B119" s="692"/>
      <c r="C119" s="584"/>
      <c r="D119" s="584"/>
      <c r="E119" s="679" t="e">
        <f t="shared" si="31"/>
        <v>#DIV/0!</v>
      </c>
      <c r="F119" s="584"/>
      <c r="G119" s="501"/>
      <c r="H119" s="500"/>
      <c r="I119" s="8"/>
      <c r="J119" s="501"/>
      <c r="K119" s="9"/>
      <c r="L119" s="283"/>
      <c r="M119" s="172"/>
      <c r="N119" s="283">
        <f t="shared" si="32"/>
        <v>14</v>
      </c>
      <c r="O119" s="9"/>
    </row>
    <row r="120" spans="1:15" ht="15">
      <c r="A120" s="3">
        <v>76</v>
      </c>
      <c r="B120" s="692"/>
      <c r="C120" s="584"/>
      <c r="D120" s="584"/>
      <c r="E120" s="679" t="e">
        <f t="shared" si="31"/>
        <v>#DIV/0!</v>
      </c>
      <c r="F120" s="584"/>
      <c r="G120" s="501"/>
      <c r="H120" s="503"/>
      <c r="I120" s="8"/>
      <c r="J120" s="501"/>
      <c r="K120" s="9"/>
      <c r="L120" s="283"/>
      <c r="M120" s="172"/>
      <c r="N120" s="283">
        <f t="shared" si="32"/>
        <v>14</v>
      </c>
      <c r="O120" s="9"/>
    </row>
    <row r="121" spans="1:15" ht="15">
      <c r="A121" s="3">
        <v>77</v>
      </c>
      <c r="B121" s="646">
        <v>2024</v>
      </c>
      <c r="C121" s="502">
        <v>64</v>
      </c>
      <c r="D121" s="673"/>
      <c r="E121" s="682"/>
      <c r="F121" s="502" t="s">
        <v>3579</v>
      </c>
      <c r="G121" s="501"/>
      <c r="H121" s="500"/>
      <c r="I121" s="8"/>
      <c r="J121" s="501"/>
      <c r="K121" s="9"/>
      <c r="L121" s="283"/>
      <c r="M121" s="172"/>
      <c r="N121" s="283">
        <f t="shared" si="32"/>
        <v>14</v>
      </c>
      <c r="O121" s="9"/>
    </row>
    <row r="122" spans="1:15" ht="15">
      <c r="A122" s="3">
        <v>78</v>
      </c>
      <c r="B122" s="549" t="s">
        <v>5024</v>
      </c>
      <c r="C122" s="443">
        <v>23</v>
      </c>
      <c r="D122" s="616"/>
      <c r="E122" s="681"/>
      <c r="F122" s="443" t="s">
        <v>3580</v>
      </c>
      <c r="G122" s="501"/>
      <c r="H122" s="500"/>
      <c r="I122" s="8"/>
      <c r="J122" s="501"/>
      <c r="K122" s="9"/>
      <c r="L122" s="283"/>
      <c r="M122" s="172"/>
      <c r="N122" s="283">
        <f t="shared" si="32"/>
        <v>14</v>
      </c>
      <c r="O122" s="9"/>
    </row>
    <row r="123" spans="1:15" ht="15">
      <c r="A123" s="3">
        <v>79</v>
      </c>
      <c r="B123" s="505">
        <f>(C121/108)*100</f>
        <v>59.259259259259252</v>
      </c>
      <c r="C123" s="443">
        <f>C122*100/C121</f>
        <v>35.9375</v>
      </c>
      <c r="D123" s="616"/>
      <c r="E123" s="681"/>
      <c r="F123" s="443" t="s">
        <v>1073</v>
      </c>
      <c r="G123" s="501"/>
      <c r="H123" s="500"/>
      <c r="I123" s="8"/>
      <c r="J123" s="501"/>
      <c r="K123" s="9"/>
      <c r="L123" s="283"/>
      <c r="M123" s="172"/>
      <c r="N123" s="283">
        <f t="shared" si="32"/>
        <v>14</v>
      </c>
      <c r="O123" s="9"/>
    </row>
    <row r="124" spans="1:15" ht="15">
      <c r="A124" s="3">
        <v>80</v>
      </c>
      <c r="B124" s="606">
        <v>2024</v>
      </c>
      <c r="C124" s="607">
        <v>0</v>
      </c>
      <c r="D124" s="674"/>
      <c r="E124" s="683"/>
      <c r="F124" s="607" t="s">
        <v>3579</v>
      </c>
      <c r="G124" s="501"/>
      <c r="H124" s="500"/>
      <c r="I124" s="8"/>
      <c r="J124" s="501"/>
      <c r="K124" s="9"/>
      <c r="L124" s="283"/>
      <c r="M124" s="172"/>
      <c r="N124" s="283">
        <f t="shared" si="32"/>
        <v>14</v>
      </c>
      <c r="O124" s="9"/>
    </row>
    <row r="125" spans="1:15" ht="15">
      <c r="A125" s="3">
        <v>81</v>
      </c>
      <c r="B125" s="608" t="s">
        <v>5025</v>
      </c>
      <c r="C125" s="606">
        <v>0</v>
      </c>
      <c r="D125" s="675"/>
      <c r="E125" s="684"/>
      <c r="F125" s="606" t="s">
        <v>3580</v>
      </c>
      <c r="G125" s="501"/>
      <c r="H125" s="500"/>
      <c r="I125" s="8"/>
      <c r="J125" s="501"/>
      <c r="K125" s="9"/>
      <c r="L125" s="283"/>
      <c r="M125" s="172"/>
      <c r="N125" s="283">
        <f t="shared" si="32"/>
        <v>14</v>
      </c>
      <c r="O125" s="9"/>
    </row>
    <row r="126" spans="1:15" ht="15">
      <c r="A126" s="3">
        <v>82</v>
      </c>
      <c r="B126" s="449">
        <f>(C124/24)*100</f>
        <v>0</v>
      </c>
      <c r="C126" s="606" t="e">
        <f>C125*100/C124</f>
        <v>#DIV/0!</v>
      </c>
      <c r="D126" s="675"/>
      <c r="E126" s="684"/>
      <c r="F126" s="606" t="s">
        <v>1073</v>
      </c>
      <c r="G126" s="501"/>
      <c r="H126" s="500"/>
      <c r="I126" s="8"/>
      <c r="J126" s="501"/>
      <c r="K126" s="9"/>
      <c r="L126" s="283"/>
      <c r="M126" s="172"/>
      <c r="N126" s="283">
        <f t="shared" si="32"/>
        <v>14</v>
      </c>
      <c r="O126" s="9"/>
    </row>
    <row r="127" spans="1:15" ht="15">
      <c r="A127" s="3">
        <v>83</v>
      </c>
      <c r="B127" s="500"/>
      <c r="C127" s="501"/>
      <c r="D127" s="584"/>
      <c r="E127" s="679"/>
      <c r="F127" s="501"/>
      <c r="G127" s="501"/>
      <c r="H127" s="500"/>
      <c r="I127" s="8"/>
      <c r="J127" s="501"/>
      <c r="K127" s="9"/>
      <c r="L127" s="283"/>
      <c r="M127" s="8"/>
      <c r="N127" s="283">
        <f t="shared" si="29"/>
        <v>14</v>
      </c>
      <c r="O127" s="9"/>
    </row>
    <row r="128" spans="1:15" ht="15">
      <c r="A128" s="3">
        <v>84</v>
      </c>
      <c r="B128" s="500"/>
      <c r="C128" s="501"/>
      <c r="D128" s="584"/>
      <c r="E128" s="679"/>
      <c r="F128" s="501"/>
      <c r="G128" s="501"/>
      <c r="H128" s="500"/>
      <c r="I128" s="8"/>
      <c r="J128" s="501"/>
      <c r="K128" s="9"/>
      <c r="L128" s="283"/>
      <c r="M128" s="8"/>
      <c r="N128" s="283">
        <f t="shared" si="29"/>
        <v>14</v>
      </c>
      <c r="O128" s="9"/>
    </row>
    <row r="129" spans="1:15" ht="15">
      <c r="A129" s="3">
        <v>85</v>
      </c>
      <c r="B129" s="500"/>
      <c r="C129" s="501"/>
      <c r="D129" s="584"/>
      <c r="E129" s="679"/>
      <c r="F129" s="501"/>
      <c r="G129" s="501"/>
      <c r="H129" s="500"/>
      <c r="I129" s="8"/>
      <c r="J129" s="501"/>
      <c r="K129" s="9"/>
      <c r="L129" s="283"/>
      <c r="M129" s="8"/>
      <c r="N129" s="283">
        <f t="shared" si="29"/>
        <v>14</v>
      </c>
      <c r="O129" s="9"/>
    </row>
    <row r="130" spans="1:15" ht="15">
      <c r="A130" s="3">
        <v>86</v>
      </c>
      <c r="B130" s="500"/>
      <c r="C130" s="501"/>
      <c r="D130" s="584"/>
      <c r="E130" s="679"/>
      <c r="F130" s="501"/>
      <c r="G130" s="501"/>
      <c r="H130" s="500"/>
      <c r="I130" s="8"/>
      <c r="J130" s="501"/>
      <c r="K130" s="9"/>
      <c r="L130" s="283"/>
      <c r="M130" s="8"/>
      <c r="N130" s="283">
        <f t="shared" si="29"/>
        <v>14</v>
      </c>
      <c r="O130" s="9"/>
    </row>
    <row r="131" spans="1:15" ht="15">
      <c r="A131" s="3">
        <v>87</v>
      </c>
      <c r="B131" s="500"/>
      <c r="C131" s="501"/>
      <c r="D131" s="584"/>
      <c r="E131" s="679"/>
      <c r="F131" s="501"/>
      <c r="G131" s="501"/>
      <c r="H131" s="500"/>
      <c r="I131" s="8"/>
      <c r="J131" s="501"/>
      <c r="K131" s="9"/>
      <c r="L131" s="283"/>
      <c r="M131" s="8"/>
      <c r="N131" s="283">
        <f t="shared" ref="N131:N144" si="33">IF(M131="O",L131+21,L131+14)</f>
        <v>14</v>
      </c>
      <c r="O131" s="9"/>
    </row>
    <row r="132" spans="1:15" ht="15">
      <c r="A132" s="3">
        <v>88</v>
      </c>
      <c r="B132" s="500"/>
      <c r="C132" s="501"/>
      <c r="D132" s="584"/>
      <c r="E132" s="679"/>
      <c r="F132" s="501"/>
      <c r="G132" s="501"/>
      <c r="H132" s="500"/>
      <c r="I132" s="8"/>
      <c r="J132" s="501"/>
      <c r="K132" s="9"/>
      <c r="L132" s="283"/>
      <c r="M132" s="8"/>
      <c r="N132" s="283">
        <f t="shared" si="33"/>
        <v>14</v>
      </c>
      <c r="O132" s="9"/>
    </row>
    <row r="133" spans="1:15" ht="15">
      <c r="A133" s="3">
        <v>89</v>
      </c>
      <c r="B133" s="500"/>
      <c r="C133" s="501"/>
      <c r="D133" s="584"/>
      <c r="E133" s="679"/>
      <c r="F133" s="501"/>
      <c r="G133" s="501"/>
      <c r="H133" s="500"/>
      <c r="I133" s="8"/>
      <c r="J133" s="501"/>
      <c r="K133" s="9"/>
      <c r="L133" s="283"/>
      <c r="M133" s="8"/>
      <c r="N133" s="283">
        <f t="shared" si="33"/>
        <v>14</v>
      </c>
      <c r="O133" s="9"/>
    </row>
    <row r="134" spans="1:15" ht="15">
      <c r="A134" s="3">
        <v>90</v>
      </c>
      <c r="B134" s="500"/>
      <c r="C134" s="501"/>
      <c r="D134" s="584"/>
      <c r="E134" s="679"/>
      <c r="F134" s="501"/>
      <c r="G134" s="501"/>
      <c r="H134" s="500"/>
      <c r="I134" s="8"/>
      <c r="J134" s="501"/>
      <c r="K134" s="9"/>
      <c r="L134" s="283"/>
      <c r="M134" s="8"/>
      <c r="N134" s="283">
        <f t="shared" si="33"/>
        <v>14</v>
      </c>
      <c r="O134" s="9"/>
    </row>
    <row r="135" spans="1:15" ht="15">
      <c r="A135" s="3">
        <v>91</v>
      </c>
      <c r="B135" s="500"/>
      <c r="C135" s="501"/>
      <c r="D135" s="584"/>
      <c r="E135" s="679"/>
      <c r="F135" s="501"/>
      <c r="G135" s="501"/>
      <c r="H135" s="500"/>
      <c r="I135" s="8"/>
      <c r="J135" s="501"/>
      <c r="K135" s="9"/>
      <c r="L135" s="283"/>
      <c r="M135" s="8"/>
      <c r="N135" s="283">
        <f t="shared" si="33"/>
        <v>14</v>
      </c>
      <c r="O135" s="9"/>
    </row>
    <row r="136" spans="1:15" ht="15">
      <c r="A136" s="3">
        <v>92</v>
      </c>
      <c r="B136" s="500"/>
      <c r="C136" s="501"/>
      <c r="D136" s="584"/>
      <c r="E136" s="679"/>
      <c r="F136" s="501"/>
      <c r="G136" s="501"/>
      <c r="H136" s="500"/>
      <c r="I136" s="8"/>
      <c r="J136" s="501"/>
      <c r="K136" s="9"/>
      <c r="L136" s="283"/>
      <c r="M136" s="8"/>
      <c r="N136" s="283">
        <f t="shared" si="33"/>
        <v>14</v>
      </c>
      <c r="O136" s="9"/>
    </row>
    <row r="137" spans="1:15" ht="15">
      <c r="A137" s="3">
        <v>93</v>
      </c>
      <c r="B137" s="500"/>
      <c r="C137" s="501"/>
      <c r="D137" s="584"/>
      <c r="E137" s="679"/>
      <c r="F137" s="501"/>
      <c r="G137" s="501"/>
      <c r="H137" s="500"/>
      <c r="I137" s="8"/>
      <c r="J137" s="501"/>
      <c r="K137" s="9"/>
      <c r="L137" s="283"/>
      <c r="M137" s="8"/>
      <c r="N137" s="283">
        <f t="shared" si="33"/>
        <v>14</v>
      </c>
      <c r="O137" s="9"/>
    </row>
    <row r="138" spans="1:15" ht="15">
      <c r="A138" s="3">
        <v>94</v>
      </c>
      <c r="B138" s="500"/>
      <c r="C138" s="501"/>
      <c r="D138" s="584"/>
      <c r="E138" s="679"/>
      <c r="F138" s="501"/>
      <c r="G138" s="501"/>
      <c r="H138" s="500"/>
      <c r="I138" s="8"/>
      <c r="J138" s="501"/>
      <c r="K138" s="9"/>
      <c r="L138" s="283"/>
      <c r="M138" s="8"/>
      <c r="N138" s="283">
        <f t="shared" si="33"/>
        <v>14</v>
      </c>
      <c r="O138" s="9"/>
    </row>
    <row r="139" spans="1:15" ht="15">
      <c r="A139" s="3">
        <v>95</v>
      </c>
      <c r="B139" s="500"/>
      <c r="C139" s="501"/>
      <c r="D139" s="584"/>
      <c r="E139" s="679"/>
      <c r="F139" s="501"/>
      <c r="G139" s="501"/>
      <c r="H139" s="500"/>
      <c r="I139" s="8"/>
      <c r="J139" s="501"/>
      <c r="K139" s="9"/>
      <c r="L139" s="283"/>
      <c r="M139" s="8"/>
      <c r="N139" s="283">
        <f t="shared" si="33"/>
        <v>14</v>
      </c>
      <c r="O139" s="9"/>
    </row>
    <row r="140" spans="1:15" ht="15">
      <c r="A140" s="3">
        <v>96</v>
      </c>
      <c r="B140" s="500"/>
      <c r="C140" s="501"/>
      <c r="D140" s="584"/>
      <c r="E140" s="679"/>
      <c r="F140" s="501"/>
      <c r="G140" s="501"/>
      <c r="H140" s="500"/>
      <c r="I140" s="8"/>
      <c r="J140" s="501"/>
      <c r="K140" s="9"/>
      <c r="L140" s="283"/>
      <c r="M140" s="8"/>
      <c r="N140" s="283">
        <f t="shared" si="33"/>
        <v>14</v>
      </c>
      <c r="O140" s="9"/>
    </row>
    <row r="141" spans="1:15" ht="15">
      <c r="A141" s="3">
        <v>97</v>
      </c>
      <c r="B141" s="500"/>
      <c r="C141" s="501"/>
      <c r="D141" s="584"/>
      <c r="E141" s="679"/>
      <c r="F141" s="501"/>
      <c r="G141" s="501"/>
      <c r="H141" s="500"/>
      <c r="I141" s="8"/>
      <c r="J141" s="501"/>
      <c r="K141" s="9"/>
      <c r="L141" s="283"/>
      <c r="M141" s="8"/>
      <c r="N141" s="283">
        <f t="shared" si="33"/>
        <v>14</v>
      </c>
      <c r="O141" s="9"/>
    </row>
    <row r="142" spans="1:15" ht="15">
      <c r="A142" s="3">
        <v>98</v>
      </c>
      <c r="B142" s="500"/>
      <c r="C142" s="501"/>
      <c r="D142" s="584"/>
      <c r="E142" s="679"/>
      <c r="F142" s="501"/>
      <c r="G142" s="501"/>
      <c r="H142" s="500"/>
      <c r="I142" s="8"/>
      <c r="J142" s="501"/>
      <c r="K142" s="9"/>
      <c r="L142" s="283"/>
      <c r="M142" s="8"/>
      <c r="N142" s="283">
        <f t="shared" si="33"/>
        <v>14</v>
      </c>
      <c r="O142" s="9"/>
    </row>
    <row r="143" spans="1:15" ht="15">
      <c r="A143" s="3">
        <v>99</v>
      </c>
      <c r="B143" s="500"/>
      <c r="C143" s="501"/>
      <c r="D143" s="584"/>
      <c r="E143" s="679"/>
      <c r="F143" s="501"/>
      <c r="G143" s="501"/>
      <c r="H143" s="500"/>
      <c r="I143" s="8"/>
      <c r="J143" s="501"/>
      <c r="K143" s="9"/>
      <c r="L143" s="283"/>
      <c r="M143" s="8"/>
      <c r="N143" s="283">
        <f t="shared" si="33"/>
        <v>14</v>
      </c>
      <c r="O143" s="9"/>
    </row>
    <row r="144" spans="1:15" ht="15">
      <c r="A144" s="3">
        <v>100</v>
      </c>
      <c r="B144" s="500"/>
      <c r="C144" s="501"/>
      <c r="D144" s="584"/>
      <c r="E144" s="679"/>
      <c r="F144" s="501"/>
      <c r="G144" s="501"/>
      <c r="H144" s="500"/>
      <c r="I144" s="8"/>
      <c r="J144" s="501"/>
      <c r="K144" s="9"/>
      <c r="L144" s="283"/>
      <c r="M144" s="8"/>
      <c r="N144" s="283">
        <f t="shared" si="33"/>
        <v>14</v>
      </c>
      <c r="O144" s="9"/>
    </row>
    <row r="145" spans="1:15" ht="15">
      <c r="A145" s="3">
        <v>101</v>
      </c>
      <c r="B145" s="500"/>
      <c r="C145" s="501"/>
      <c r="D145" s="584"/>
      <c r="E145" s="679"/>
      <c r="F145" s="501"/>
      <c r="G145" s="501"/>
      <c r="H145" s="500"/>
      <c r="I145" s="8"/>
      <c r="J145" s="501"/>
      <c r="K145" s="9"/>
      <c r="L145" s="283"/>
      <c r="M145" s="8"/>
      <c r="N145" s="283">
        <f t="shared" ref="N145:N151" si="34">IF(M145="O",L145+21,L145+14)</f>
        <v>14</v>
      </c>
      <c r="O145" s="9"/>
    </row>
    <row r="146" spans="1:15" ht="15">
      <c r="A146" s="3">
        <v>102</v>
      </c>
      <c r="B146" s="500"/>
      <c r="C146" s="501"/>
      <c r="D146" s="584"/>
      <c r="E146" s="679"/>
      <c r="F146" s="501"/>
      <c r="G146" s="501"/>
      <c r="H146" s="500"/>
      <c r="I146" s="8"/>
      <c r="J146" s="501"/>
      <c r="K146" s="9"/>
      <c r="L146" s="283"/>
      <c r="M146" s="8"/>
      <c r="N146" s="283">
        <f t="shared" si="34"/>
        <v>14</v>
      </c>
      <c r="O146" s="9"/>
    </row>
    <row r="147" spans="1:15" ht="15">
      <c r="A147" s="3">
        <v>103</v>
      </c>
      <c r="B147" s="500"/>
      <c r="C147" s="501"/>
      <c r="D147" s="584"/>
      <c r="E147" s="679"/>
      <c r="F147" s="501"/>
      <c r="G147" s="501"/>
      <c r="H147" s="500"/>
      <c r="I147" s="8"/>
      <c r="J147" s="501"/>
      <c r="K147" s="9"/>
      <c r="L147" s="283"/>
      <c r="M147" s="8"/>
      <c r="N147" s="283">
        <f t="shared" si="34"/>
        <v>14</v>
      </c>
      <c r="O147" s="9"/>
    </row>
    <row r="148" spans="1:15" ht="15">
      <c r="A148" s="3">
        <v>104</v>
      </c>
      <c r="B148" s="500"/>
      <c r="C148" s="501"/>
      <c r="D148" s="584"/>
      <c r="E148" s="679"/>
      <c r="F148" s="501"/>
      <c r="G148" s="501"/>
      <c r="H148" s="500"/>
      <c r="I148" s="8"/>
      <c r="J148" s="501"/>
      <c r="K148" s="9"/>
      <c r="L148" s="283"/>
      <c r="M148" s="8"/>
      <c r="N148" s="283">
        <f t="shared" si="34"/>
        <v>14</v>
      </c>
      <c r="O148" s="9"/>
    </row>
    <row r="149" spans="1:15" ht="15">
      <c r="A149" s="3">
        <v>105</v>
      </c>
      <c r="B149" s="500"/>
      <c r="C149" s="501"/>
      <c r="D149" s="584"/>
      <c r="E149" s="679"/>
      <c r="F149" s="501"/>
      <c r="G149" s="501"/>
      <c r="H149" s="500"/>
      <c r="I149" s="8"/>
      <c r="J149" s="501"/>
      <c r="K149" s="9"/>
      <c r="L149" s="283"/>
      <c r="M149" s="8"/>
      <c r="N149" s="283">
        <f t="shared" si="34"/>
        <v>14</v>
      </c>
      <c r="O149" s="9"/>
    </row>
    <row r="150" spans="1:15" ht="15">
      <c r="A150" s="3">
        <v>106</v>
      </c>
      <c r="B150" s="500"/>
      <c r="C150" s="501"/>
      <c r="D150" s="584"/>
      <c r="E150" s="679"/>
      <c r="F150" s="501"/>
      <c r="G150" s="501"/>
      <c r="H150" s="500"/>
      <c r="I150" s="8"/>
      <c r="J150" s="501"/>
      <c r="K150" s="9"/>
      <c r="L150" s="283"/>
      <c r="M150" s="8"/>
      <c r="N150" s="283">
        <f t="shared" si="34"/>
        <v>14</v>
      </c>
      <c r="O150" s="9"/>
    </row>
    <row r="151" spans="1:15" ht="15">
      <c r="A151" s="3">
        <v>107</v>
      </c>
      <c r="B151" s="500"/>
      <c r="C151" s="501"/>
      <c r="D151" s="584"/>
      <c r="E151" s="679"/>
      <c r="F151" s="501"/>
      <c r="G151" s="501"/>
      <c r="H151" s="500"/>
      <c r="I151" s="8"/>
      <c r="J151" s="501"/>
      <c r="K151" s="9"/>
      <c r="L151" s="283"/>
      <c r="M151" s="8"/>
      <c r="N151" s="283">
        <f t="shared" si="34"/>
        <v>14</v>
      </c>
      <c r="O151" s="9"/>
    </row>
    <row r="152" spans="1:15" ht="15">
      <c r="A152" s="3">
        <v>108</v>
      </c>
      <c r="B152" s="500"/>
      <c r="C152" s="501"/>
      <c r="D152" s="584"/>
      <c r="E152" s="679"/>
      <c r="F152" s="501"/>
      <c r="G152" s="501"/>
      <c r="H152" s="500"/>
      <c r="I152" s="8"/>
      <c r="J152" s="501"/>
      <c r="K152" s="9"/>
      <c r="L152" s="283"/>
      <c r="M152" s="8"/>
      <c r="N152" s="283">
        <f t="shared" ref="N152:N153" si="35">IF(M152="O",L152+21,L152+14)</f>
        <v>14</v>
      </c>
      <c r="O152" s="9"/>
    </row>
    <row r="153" spans="1:15" ht="15">
      <c r="B153" s="500"/>
      <c r="C153" s="501"/>
      <c r="D153" s="584"/>
      <c r="E153" s="679"/>
      <c r="F153" s="501"/>
      <c r="G153" s="501"/>
      <c r="H153" s="500"/>
      <c r="I153" s="8"/>
      <c r="J153" s="501"/>
      <c r="K153" s="9"/>
      <c r="L153" s="283"/>
      <c r="M153" s="8"/>
      <c r="N153" s="283">
        <f t="shared" si="35"/>
        <v>14</v>
      </c>
      <c r="O153" s="9"/>
    </row>
    <row r="154" spans="1:15" s="3" customFormat="1">
      <c r="B154" s="1"/>
      <c r="E154" s="685"/>
      <c r="H154" s="1"/>
      <c r="K154" s="1"/>
      <c r="L154" s="284"/>
      <c r="N154" s="284"/>
      <c r="O154" s="1"/>
    </row>
    <row r="155" spans="1:15" s="3" customFormat="1">
      <c r="B155" s="1"/>
      <c r="E155" s="685"/>
      <c r="H155" s="1"/>
      <c r="K155" s="1"/>
      <c r="L155" s="284"/>
      <c r="N155" s="284"/>
      <c r="O155" s="1"/>
    </row>
  </sheetData>
  <autoFilter ref="B2:P144" xr:uid="{00000000-0009-0000-0000-00000B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Q17" sqref="Q17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1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729">
        <v>2022</v>
      </c>
      <c r="C1" s="729"/>
      <c r="D1" s="729"/>
      <c r="E1" s="729"/>
      <c r="F1" s="729"/>
      <c r="G1" s="729"/>
      <c r="H1" s="729"/>
      <c r="I1" s="729"/>
      <c r="J1" s="729"/>
      <c r="K1" s="729"/>
      <c r="L1" s="729"/>
    </row>
    <row r="2" spans="1:12" ht="15" thickBot="1">
      <c r="B2" s="151" t="s">
        <v>36</v>
      </c>
      <c r="C2" s="151" t="s">
        <v>466</v>
      </c>
      <c r="D2" s="151" t="s">
        <v>4570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4507</v>
      </c>
      <c r="C3" s="443"/>
      <c r="D3" s="443" t="s">
        <v>4571</v>
      </c>
      <c r="E3" s="242" t="s">
        <v>4572</v>
      </c>
      <c r="F3" s="244">
        <v>2012</v>
      </c>
      <c r="G3" s="443" t="s">
        <v>1046</v>
      </c>
      <c r="H3" s="625" t="s">
        <v>4508</v>
      </c>
      <c r="I3" s="626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4507</v>
      </c>
      <c r="C4" s="502"/>
      <c r="D4" s="443" t="s">
        <v>4571</v>
      </c>
      <c r="E4" s="242" t="s">
        <v>4573</v>
      </c>
      <c r="F4" s="244">
        <v>1993</v>
      </c>
      <c r="G4" s="443" t="s">
        <v>4557</v>
      </c>
      <c r="H4" s="625" t="s">
        <v>4558</v>
      </c>
      <c r="I4" s="626">
        <v>45067</v>
      </c>
      <c r="J4" s="281" t="s">
        <v>4559</v>
      </c>
      <c r="K4" s="286">
        <f t="shared" si="0"/>
        <v>45088</v>
      </c>
      <c r="L4" s="122"/>
    </row>
    <row r="5" spans="1:12" ht="15">
      <c r="A5" s="3">
        <v>3</v>
      </c>
      <c r="B5" s="444" t="s">
        <v>4507</v>
      </c>
      <c r="C5" s="443"/>
      <c r="D5" s="443" t="s">
        <v>4571</v>
      </c>
      <c r="E5" s="444" t="s">
        <v>4574</v>
      </c>
      <c r="F5" s="244">
        <v>2013</v>
      </c>
      <c r="G5" s="443" t="s">
        <v>1046</v>
      </c>
      <c r="H5" s="625" t="s">
        <v>4575</v>
      </c>
      <c r="I5" s="626">
        <v>45088</v>
      </c>
      <c r="J5" s="281" t="s">
        <v>4607</v>
      </c>
      <c r="K5" s="286">
        <f t="shared" si="0"/>
        <v>45109</v>
      </c>
      <c r="L5" s="9"/>
    </row>
    <row r="6" spans="1:12" ht="15">
      <c r="A6" s="3">
        <v>4</v>
      </c>
      <c r="B6" s="473" t="s">
        <v>4507</v>
      </c>
      <c r="C6" s="472" t="s">
        <v>4920</v>
      </c>
      <c r="D6" s="472" t="s">
        <v>4571</v>
      </c>
      <c r="E6" s="473" t="s">
        <v>4685</v>
      </c>
      <c r="F6" s="299">
        <v>1994</v>
      </c>
      <c r="G6" s="472" t="s">
        <v>4686</v>
      </c>
      <c r="H6" s="623" t="s">
        <v>4687</v>
      </c>
      <c r="I6" s="624">
        <v>45109</v>
      </c>
      <c r="J6" s="298" t="s">
        <v>4910</v>
      </c>
      <c r="K6" s="302">
        <f t="shared" si="0"/>
        <v>45130</v>
      </c>
      <c r="L6" s="9"/>
    </row>
    <row r="7" spans="1:12" ht="15">
      <c r="B7" s="500"/>
      <c r="C7" s="501"/>
      <c r="D7" s="501"/>
      <c r="E7" s="500"/>
      <c r="F7" s="8"/>
      <c r="G7" s="501"/>
      <c r="H7" s="9"/>
      <c r="I7" s="580"/>
      <c r="J7" s="172"/>
      <c r="K7" s="283">
        <f t="shared" si="0"/>
        <v>14</v>
      </c>
      <c r="L7" s="173"/>
    </row>
    <row r="8" spans="1:12" ht="15">
      <c r="B8" s="443">
        <v>2023</v>
      </c>
      <c r="C8" s="502">
        <v>4</v>
      </c>
      <c r="D8" s="502" t="s">
        <v>3579</v>
      </c>
      <c r="E8" s="500"/>
      <c r="F8" s="8"/>
      <c r="G8" s="501"/>
      <c r="H8" s="173"/>
      <c r="I8" s="580"/>
      <c r="J8" s="172"/>
      <c r="K8" s="283">
        <f t="shared" si="0"/>
        <v>14</v>
      </c>
      <c r="L8" s="565"/>
    </row>
    <row r="9" spans="1:12" ht="15">
      <c r="B9" s="549" t="s">
        <v>4506</v>
      </c>
      <c r="C9" s="443">
        <v>3</v>
      </c>
      <c r="D9" s="443" t="s">
        <v>3580</v>
      </c>
      <c r="E9" s="500"/>
      <c r="F9" s="8"/>
      <c r="G9" s="501"/>
      <c r="H9" s="173"/>
      <c r="I9" s="580"/>
      <c r="J9" s="172"/>
      <c r="K9" s="283">
        <f t="shared" si="0"/>
        <v>14</v>
      </c>
      <c r="L9" s="9"/>
    </row>
    <row r="10" spans="1:12" ht="15">
      <c r="B10" s="505">
        <f>(C8/36)*100</f>
        <v>11.111111111111111</v>
      </c>
      <c r="C10" s="443">
        <f>C9*100/C8</f>
        <v>75</v>
      </c>
      <c r="D10" s="443" t="s">
        <v>1073</v>
      </c>
      <c r="E10" s="500"/>
      <c r="F10" s="8"/>
      <c r="G10" s="501"/>
      <c r="H10" s="173"/>
      <c r="I10" s="580"/>
      <c r="J10" s="172"/>
      <c r="K10" s="283">
        <f t="shared" si="0"/>
        <v>14</v>
      </c>
      <c r="L10" s="479"/>
    </row>
    <row r="11" spans="1:12" ht="15">
      <c r="B11" s="647"/>
      <c r="C11" s="648"/>
      <c r="D11" s="648"/>
      <c r="E11" s="647"/>
      <c r="F11" s="649"/>
      <c r="G11" s="648"/>
      <c r="H11" s="650"/>
      <c r="I11" s="651"/>
      <c r="J11" s="652"/>
      <c r="K11" s="653"/>
      <c r="L11" s="654"/>
    </row>
    <row r="12" spans="1:12" ht="15">
      <c r="A12" s="3">
        <v>1</v>
      </c>
      <c r="B12" s="500"/>
      <c r="C12" s="501"/>
      <c r="D12" s="501"/>
      <c r="E12" s="500"/>
      <c r="F12" s="8"/>
      <c r="G12" s="501"/>
      <c r="H12" s="173"/>
      <c r="I12" s="580"/>
      <c r="J12" s="172"/>
      <c r="K12" s="283">
        <f t="shared" si="0"/>
        <v>14</v>
      </c>
      <c r="L12" s="479"/>
    </row>
    <row r="13" spans="1:12" ht="15">
      <c r="A13" s="3">
        <v>2</v>
      </c>
      <c r="B13" s="500"/>
      <c r="C13" s="501"/>
      <c r="D13" s="501"/>
      <c r="E13" s="500"/>
      <c r="F13" s="8"/>
      <c r="G13" s="501"/>
      <c r="H13" s="173"/>
      <c r="I13" s="580"/>
      <c r="J13" s="172"/>
      <c r="K13" s="283">
        <f t="shared" si="0"/>
        <v>14</v>
      </c>
      <c r="L13" s="9"/>
    </row>
    <row r="14" spans="1:12" ht="15">
      <c r="A14" s="3">
        <v>3</v>
      </c>
      <c r="B14" s="500"/>
      <c r="C14" s="501"/>
      <c r="D14" s="501"/>
      <c r="E14" s="17"/>
      <c r="F14" s="8"/>
      <c r="G14" s="501"/>
      <c r="H14" s="579"/>
      <c r="I14" s="580"/>
      <c r="J14" s="172"/>
      <c r="K14" s="283">
        <f t="shared" si="0"/>
        <v>14</v>
      </c>
      <c r="L14" s="479"/>
    </row>
    <row r="15" spans="1:12" ht="15">
      <c r="A15" s="3">
        <v>4</v>
      </c>
      <c r="B15" s="500"/>
      <c r="C15" s="501"/>
      <c r="D15" s="501"/>
      <c r="E15" s="500"/>
      <c r="F15" s="8"/>
      <c r="G15" s="501"/>
      <c r="H15" s="173"/>
      <c r="I15" s="580"/>
      <c r="J15" s="172"/>
      <c r="K15" s="283">
        <f t="shared" si="0"/>
        <v>14</v>
      </c>
      <c r="L15" s="9"/>
    </row>
    <row r="16" spans="1:12" ht="15">
      <c r="A16" s="3">
        <v>5</v>
      </c>
      <c r="B16" s="500"/>
      <c r="C16" s="501"/>
      <c r="D16" s="501"/>
      <c r="E16" s="500"/>
      <c r="F16" s="8"/>
      <c r="G16" s="501"/>
      <c r="H16" s="173"/>
      <c r="I16" s="580"/>
      <c r="J16" s="172"/>
      <c r="K16" s="283">
        <f t="shared" si="0"/>
        <v>14</v>
      </c>
      <c r="L16" s="479"/>
    </row>
    <row r="17" spans="1:12" ht="15">
      <c r="A17" s="3">
        <v>6</v>
      </c>
      <c r="B17" s="500"/>
      <c r="C17" s="501"/>
      <c r="D17" s="501"/>
      <c r="E17" s="500"/>
      <c r="F17" s="8"/>
      <c r="G17" s="501"/>
      <c r="H17" s="173"/>
      <c r="I17" s="580"/>
      <c r="J17" s="172"/>
      <c r="K17" s="283">
        <f t="shared" si="0"/>
        <v>14</v>
      </c>
      <c r="L17" s="9"/>
    </row>
    <row r="18" spans="1:12" ht="15">
      <c r="A18" s="3">
        <v>7</v>
      </c>
      <c r="B18" s="500"/>
      <c r="C18" s="501"/>
      <c r="D18" s="501"/>
      <c r="E18" s="17"/>
      <c r="F18" s="8"/>
      <c r="G18" s="501"/>
      <c r="H18" s="173"/>
      <c r="I18" s="580"/>
      <c r="J18" s="172"/>
      <c r="K18" s="283">
        <f t="shared" si="0"/>
        <v>14</v>
      </c>
      <c r="L18" s="9"/>
    </row>
    <row r="19" spans="1:12" ht="15">
      <c r="A19" s="3">
        <v>8</v>
      </c>
      <c r="B19" s="500"/>
      <c r="C19" s="501"/>
      <c r="D19" s="501"/>
      <c r="E19" s="500"/>
      <c r="F19" s="8"/>
      <c r="G19" s="501"/>
      <c r="H19" s="173"/>
      <c r="I19" s="580"/>
      <c r="J19" s="172"/>
      <c r="K19" s="283">
        <f t="shared" si="0"/>
        <v>14</v>
      </c>
      <c r="L19" s="9"/>
    </row>
    <row r="20" spans="1:12" ht="15">
      <c r="A20" s="3">
        <v>9</v>
      </c>
      <c r="B20" s="500"/>
      <c r="C20" s="501"/>
      <c r="D20" s="501"/>
      <c r="E20" s="500"/>
      <c r="F20" s="8"/>
      <c r="G20" s="501"/>
      <c r="H20" s="579"/>
      <c r="I20" s="580"/>
      <c r="J20" s="172"/>
      <c r="K20" s="283">
        <f t="shared" si="0"/>
        <v>14</v>
      </c>
      <c r="L20" s="9"/>
    </row>
    <row r="21" spans="1:12" ht="15">
      <c r="A21" s="3">
        <v>10</v>
      </c>
      <c r="B21" s="500"/>
      <c r="C21" s="501"/>
      <c r="D21" s="501"/>
      <c r="E21" s="500"/>
      <c r="F21" s="8"/>
      <c r="G21" s="501"/>
      <c r="H21" s="579"/>
      <c r="I21" s="580"/>
      <c r="J21" s="172"/>
      <c r="K21" s="283">
        <f t="shared" si="0"/>
        <v>14</v>
      </c>
      <c r="L21" s="9"/>
    </row>
    <row r="22" spans="1:12" ht="15">
      <c r="A22" s="3">
        <v>11</v>
      </c>
      <c r="B22" s="500"/>
      <c r="C22" s="501"/>
      <c r="D22" s="501"/>
      <c r="E22" s="500"/>
      <c r="F22" s="8"/>
      <c r="G22" s="501"/>
      <c r="H22" s="173"/>
      <c r="I22" s="580"/>
      <c r="J22" s="172"/>
      <c r="K22" s="283">
        <f t="shared" si="0"/>
        <v>14</v>
      </c>
      <c r="L22" s="9"/>
    </row>
    <row r="23" spans="1:12" ht="15">
      <c r="A23" s="3">
        <v>12</v>
      </c>
      <c r="B23" s="500"/>
      <c r="C23" s="501"/>
      <c r="D23" s="501"/>
      <c r="E23" s="500"/>
      <c r="F23" s="8"/>
      <c r="G23" s="501"/>
      <c r="H23" s="173"/>
      <c r="I23" s="580"/>
      <c r="J23" s="172"/>
      <c r="K23" s="283">
        <f t="shared" si="0"/>
        <v>14</v>
      </c>
      <c r="L23" s="173"/>
    </row>
    <row r="24" spans="1:12" ht="15">
      <c r="A24" s="3">
        <v>13</v>
      </c>
      <c r="B24" s="500"/>
      <c r="C24" s="501"/>
      <c r="D24" s="501"/>
      <c r="E24" s="500"/>
      <c r="F24" s="8"/>
      <c r="G24" s="501"/>
      <c r="H24" s="173"/>
      <c r="I24" s="580"/>
      <c r="J24" s="172"/>
      <c r="K24" s="283">
        <f t="shared" si="0"/>
        <v>14</v>
      </c>
      <c r="L24" s="173"/>
    </row>
    <row r="25" spans="1:12" ht="15">
      <c r="A25" s="3">
        <v>14</v>
      </c>
      <c r="B25" s="500"/>
      <c r="C25" s="501"/>
      <c r="D25" s="501"/>
      <c r="E25" s="17"/>
      <c r="F25" s="8"/>
      <c r="G25" s="501"/>
      <c r="H25" s="173"/>
      <c r="I25" s="580"/>
      <c r="J25" s="172"/>
      <c r="K25" s="283">
        <f t="shared" si="0"/>
        <v>14</v>
      </c>
      <c r="L25" s="173"/>
    </row>
    <row r="26" spans="1:12" ht="15">
      <c r="A26" s="3">
        <v>15</v>
      </c>
      <c r="B26" s="500"/>
      <c r="C26" s="501"/>
      <c r="D26" s="501"/>
      <c r="E26" s="500"/>
      <c r="F26" s="8"/>
      <c r="G26" s="501"/>
      <c r="H26" s="173"/>
      <c r="I26" s="580"/>
      <c r="J26" s="172"/>
      <c r="K26" s="283">
        <f t="shared" si="0"/>
        <v>14</v>
      </c>
      <c r="L26" s="9"/>
    </row>
    <row r="27" spans="1:12" ht="15">
      <c r="A27" s="3">
        <v>16</v>
      </c>
      <c r="B27" s="500"/>
      <c r="C27" s="501"/>
      <c r="D27" s="501"/>
      <c r="E27" s="500"/>
      <c r="F27" s="8"/>
      <c r="G27" s="501"/>
      <c r="H27" s="173"/>
      <c r="I27" s="580"/>
      <c r="J27" s="172"/>
      <c r="K27" s="283">
        <f t="shared" si="0"/>
        <v>14</v>
      </c>
      <c r="L27" s="173"/>
    </row>
    <row r="28" spans="1:12" ht="15">
      <c r="A28" s="3">
        <v>17</v>
      </c>
      <c r="B28" s="645">
        <v>2024</v>
      </c>
      <c r="C28" s="502">
        <v>0</v>
      </c>
      <c r="D28" s="502" t="s">
        <v>3579</v>
      </c>
      <c r="E28" s="500"/>
      <c r="F28" s="8"/>
      <c r="G28" s="501"/>
      <c r="H28" s="500"/>
      <c r="I28" s="580"/>
      <c r="J28" s="172"/>
      <c r="K28" s="283">
        <f t="shared" si="0"/>
        <v>14</v>
      </c>
      <c r="L28" s="173"/>
    </row>
    <row r="29" spans="1:12" ht="15">
      <c r="A29" s="3">
        <v>18</v>
      </c>
      <c r="B29" s="549" t="s">
        <v>5025</v>
      </c>
      <c r="C29" s="443">
        <v>0</v>
      </c>
      <c r="D29" s="443" t="s">
        <v>3580</v>
      </c>
      <c r="E29" s="500"/>
      <c r="F29" s="8"/>
      <c r="G29" s="501"/>
      <c r="H29" s="9"/>
      <c r="I29" s="580"/>
      <c r="J29" s="172"/>
      <c r="K29" s="283">
        <f t="shared" si="0"/>
        <v>14</v>
      </c>
      <c r="L29" s="9"/>
    </row>
    <row r="30" spans="1:12" ht="15">
      <c r="A30" s="3">
        <v>19</v>
      </c>
      <c r="B30" s="505">
        <f>(C28/24)*100</f>
        <v>0</v>
      </c>
      <c r="C30" s="443" t="e">
        <f>C29*100/C28</f>
        <v>#DIV/0!</v>
      </c>
      <c r="D30" s="443" t="s">
        <v>1073</v>
      </c>
      <c r="E30" s="500"/>
      <c r="F30" s="8"/>
      <c r="G30" s="501"/>
      <c r="H30" s="9"/>
      <c r="I30" s="580"/>
      <c r="J30" s="172"/>
      <c r="K30" s="283">
        <f t="shared" si="0"/>
        <v>14</v>
      </c>
      <c r="L30" s="479"/>
    </row>
    <row r="31" spans="1:12" ht="15">
      <c r="A31" s="3">
        <v>20</v>
      </c>
      <c r="B31" s="500"/>
      <c r="C31" s="501"/>
      <c r="D31" s="501"/>
      <c r="E31" s="500"/>
      <c r="F31" s="8"/>
      <c r="G31" s="501"/>
      <c r="H31" s="9"/>
      <c r="I31" s="580"/>
      <c r="J31" s="172"/>
      <c r="K31" s="283">
        <f t="shared" si="0"/>
        <v>14</v>
      </c>
      <c r="L31" s="479"/>
    </row>
    <row r="32" spans="1:12" ht="15">
      <c r="A32" s="3">
        <v>21</v>
      </c>
      <c r="B32" s="500"/>
      <c r="C32" s="501"/>
      <c r="D32" s="501"/>
      <c r="E32" s="500"/>
      <c r="F32" s="8"/>
      <c r="G32" s="501"/>
      <c r="H32" s="9"/>
      <c r="I32" s="580"/>
      <c r="J32" s="172"/>
      <c r="K32" s="283">
        <f t="shared" si="0"/>
        <v>14</v>
      </c>
      <c r="L32" s="479"/>
    </row>
    <row r="33" spans="1:12" ht="15">
      <c r="A33" s="3">
        <v>22</v>
      </c>
      <c r="B33" s="500"/>
      <c r="C33" s="501"/>
      <c r="D33" s="501"/>
      <c r="E33" s="500"/>
      <c r="F33" s="8"/>
      <c r="G33" s="501"/>
      <c r="H33" s="173"/>
      <c r="I33" s="580"/>
      <c r="J33" s="172"/>
      <c r="K33" s="283">
        <f t="shared" si="0"/>
        <v>14</v>
      </c>
      <c r="L33" s="479"/>
    </row>
    <row r="34" spans="1:12" ht="15">
      <c r="A34" s="3">
        <v>23</v>
      </c>
      <c r="B34" s="500"/>
      <c r="C34" s="501"/>
      <c r="D34" s="501"/>
      <c r="E34" s="500"/>
      <c r="F34" s="8"/>
      <c r="G34" s="501"/>
      <c r="H34" s="173"/>
      <c r="I34" s="580"/>
      <c r="J34" s="172"/>
      <c r="K34" s="283">
        <f t="shared" si="0"/>
        <v>14</v>
      </c>
      <c r="L34" s="479"/>
    </row>
    <row r="35" spans="1:12" ht="15">
      <c r="A35" s="3">
        <v>24</v>
      </c>
      <c r="B35" s="500"/>
      <c r="C35" s="501"/>
      <c r="D35" s="501"/>
      <c r="E35" s="17"/>
      <c r="F35" s="8"/>
      <c r="G35" s="501"/>
      <c r="H35" s="173"/>
      <c r="I35" s="580"/>
      <c r="J35" s="172"/>
      <c r="K35" s="283">
        <f t="shared" si="0"/>
        <v>14</v>
      </c>
      <c r="L35" s="479"/>
    </row>
    <row r="36" spans="1:12" ht="15">
      <c r="B36" s="500"/>
      <c r="C36" s="501"/>
      <c r="D36" s="501"/>
      <c r="E36" s="500"/>
      <c r="F36" s="8"/>
      <c r="G36" s="501"/>
      <c r="H36" s="173"/>
      <c r="I36" s="580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0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0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0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0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0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0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0"/>
      <c r="J43" s="172"/>
      <c r="K43" s="283">
        <f t="shared" si="0"/>
        <v>14</v>
      </c>
      <c r="L43" s="567"/>
    </row>
    <row r="44" spans="1:12" ht="15">
      <c r="B44" s="500"/>
      <c r="C44" s="501"/>
      <c r="D44" s="501"/>
      <c r="E44" s="500"/>
      <c r="F44" s="8"/>
      <c r="G44" s="501"/>
      <c r="H44" s="173"/>
      <c r="I44" s="580"/>
      <c r="J44" s="172"/>
      <c r="K44" s="283">
        <f t="shared" si="0"/>
        <v>14</v>
      </c>
      <c r="L44" s="567"/>
    </row>
    <row r="45" spans="1:12" ht="15">
      <c r="B45" s="500"/>
      <c r="C45" s="501"/>
      <c r="D45" s="501"/>
      <c r="E45" s="500"/>
      <c r="F45" s="8"/>
      <c r="G45" s="501"/>
      <c r="H45" s="173"/>
      <c r="I45" s="580"/>
      <c r="J45" s="172"/>
      <c r="K45" s="283">
        <f t="shared" si="0"/>
        <v>14</v>
      </c>
      <c r="L45" s="567"/>
    </row>
    <row r="46" spans="1:12" ht="15">
      <c r="B46" s="500"/>
      <c r="C46" s="501"/>
      <c r="D46" s="501"/>
      <c r="E46" s="500"/>
      <c r="F46" s="8"/>
      <c r="G46" s="501"/>
      <c r="H46" s="500"/>
      <c r="I46" s="580"/>
      <c r="J46" s="172"/>
      <c r="K46" s="283">
        <f t="shared" si="0"/>
        <v>14</v>
      </c>
      <c r="L46" s="567"/>
    </row>
    <row r="47" spans="1:12" ht="15">
      <c r="B47" s="500"/>
      <c r="C47" s="501"/>
      <c r="D47" s="501"/>
      <c r="E47" s="500"/>
      <c r="F47" s="8"/>
      <c r="G47" s="501"/>
      <c r="H47" s="9"/>
      <c r="I47" s="580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0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0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0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0"/>
      <c r="J51" s="172"/>
      <c r="K51" s="283">
        <f t="shared" si="0"/>
        <v>14</v>
      </c>
      <c r="L51" s="9"/>
    </row>
    <row r="52" spans="2:12" ht="15">
      <c r="B52" s="501"/>
      <c r="C52" s="578"/>
      <c r="D52" s="578"/>
      <c r="E52" s="500"/>
      <c r="F52" s="8"/>
      <c r="G52" s="501"/>
      <c r="H52" s="9"/>
      <c r="I52" s="580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0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0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0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0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0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0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0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0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0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0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0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0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0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0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0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0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0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0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0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0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0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0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0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0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0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0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0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0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0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0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0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0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0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0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0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0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0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0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0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0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0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0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0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0"/>
      <c r="J96" s="8"/>
      <c r="K96" s="283">
        <f t="shared" si="1"/>
        <v>14</v>
      </c>
      <c r="L96" s="9"/>
    </row>
    <row r="97" spans="2:12">
      <c r="I97" s="580"/>
    </row>
    <row r="98" spans="2:12">
      <c r="I98" s="580"/>
    </row>
    <row r="99" spans="2:12">
      <c r="I99" s="580"/>
    </row>
    <row r="100" spans="2:12">
      <c r="I100" s="580"/>
    </row>
    <row r="101" spans="2:12">
      <c r="I101" s="580"/>
    </row>
    <row r="102" spans="2:12">
      <c r="I102" s="580"/>
    </row>
    <row r="103" spans="2:12">
      <c r="I103" s="580"/>
    </row>
    <row r="104" spans="2:12">
      <c r="I104" s="580"/>
    </row>
    <row r="105" spans="2:12">
      <c r="I105" s="580"/>
    </row>
    <row r="106" spans="2:12" s="3" customFormat="1">
      <c r="B106" s="1"/>
      <c r="E106" s="1"/>
      <c r="H106" s="1"/>
      <c r="I106" s="580"/>
      <c r="K106" s="284"/>
      <c r="L106" s="1"/>
    </row>
    <row r="107" spans="2:12" s="3" customFormat="1">
      <c r="B107" s="1"/>
      <c r="E107" s="1"/>
      <c r="H107" s="1"/>
      <c r="I107" s="580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63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2208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2316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2976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2318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2395</v>
      </c>
      <c r="E235" s="8"/>
      <c r="F235" s="189" t="s">
        <v>278</v>
      </c>
      <c r="G235" s="190" t="s">
        <v>2278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2579</v>
      </c>
      <c r="E236" s="8"/>
      <c r="F236" s="232" t="s">
        <v>1032</v>
      </c>
      <c r="G236" s="242" t="s">
        <v>4173</v>
      </c>
      <c r="H236" s="365"/>
      <c r="I236" s="8" t="s">
        <v>298</v>
      </c>
      <c r="J236" s="9" t="s">
        <v>2359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2304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2980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2386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2799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2253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2982</v>
      </c>
      <c r="D243" s="8"/>
      <c r="E243" s="8"/>
      <c r="F243" s="230" t="s">
        <v>1032</v>
      </c>
      <c r="G243" s="17" t="s">
        <v>2981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3028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3394</v>
      </c>
      <c r="E246" s="8"/>
      <c r="F246" s="8" t="s">
        <v>460</v>
      </c>
      <c r="G246" s="300" t="s">
        <v>3396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3397</v>
      </c>
      <c r="H247" s="299">
        <v>2018</v>
      </c>
      <c r="I247" s="472" t="s">
        <v>294</v>
      </c>
      <c r="J247" s="473" t="s">
        <v>1521</v>
      </c>
      <c r="K247" s="8"/>
      <c r="L247" s="173" t="s">
        <v>4017</v>
      </c>
    </row>
    <row r="248" spans="3:12" ht="15">
      <c r="C248" s="300" t="s">
        <v>3134</v>
      </c>
      <c r="D248" s="472" t="s">
        <v>3395</v>
      </c>
      <c r="E248" s="8"/>
      <c r="F248" s="172" t="s">
        <v>3398</v>
      </c>
      <c r="G248" s="473" t="s">
        <v>3130</v>
      </c>
      <c r="H248" s="299">
        <v>2015</v>
      </c>
      <c r="I248" s="472" t="s">
        <v>727</v>
      </c>
      <c r="J248" s="473" t="s">
        <v>3133</v>
      </c>
      <c r="K248" s="8"/>
      <c r="L248" s="9"/>
    </row>
    <row r="249" spans="3:12" ht="15">
      <c r="C249" s="442" t="s">
        <v>1968</v>
      </c>
      <c r="D249" s="441" t="s">
        <v>3408</v>
      </c>
      <c r="E249" s="8"/>
      <c r="F249" s="232" t="s">
        <v>3409</v>
      </c>
      <c r="G249" s="442" t="s">
        <v>3356</v>
      </c>
      <c r="H249" s="441">
        <v>2021</v>
      </c>
      <c r="I249" s="441" t="s">
        <v>727</v>
      </c>
      <c r="J249" s="442" t="s">
        <v>3357</v>
      </c>
      <c r="K249" s="8"/>
      <c r="L249" s="9"/>
    </row>
    <row r="250" spans="3:12" ht="15">
      <c r="C250" s="448" t="s">
        <v>1968</v>
      </c>
      <c r="D250" s="449" t="s">
        <v>3412</v>
      </c>
      <c r="E250" s="449"/>
      <c r="F250" s="449"/>
      <c r="G250" s="473" t="s">
        <v>3371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3429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3436</v>
      </c>
      <c r="D253" s="487" t="s">
        <v>3447</v>
      </c>
      <c r="E253" s="8"/>
      <c r="F253" s="230" t="s">
        <v>805</v>
      </c>
      <c r="G253" s="486" t="s">
        <v>3474</v>
      </c>
      <c r="H253" s="487">
        <v>2021</v>
      </c>
      <c r="I253" s="487" t="s">
        <v>1268</v>
      </c>
      <c r="J253" s="486" t="s">
        <v>3435</v>
      </c>
      <c r="K253" s="8"/>
      <c r="L253" s="9"/>
    </row>
    <row r="254" spans="3:12" ht="15">
      <c r="C254" s="488" t="s">
        <v>3436</v>
      </c>
      <c r="D254" s="489" t="s">
        <v>3448</v>
      </c>
      <c r="E254" s="8"/>
      <c r="F254" s="230" t="s">
        <v>754</v>
      </c>
      <c r="G254" s="486" t="s">
        <v>3473</v>
      </c>
      <c r="H254" s="487">
        <v>2022</v>
      </c>
      <c r="I254" s="487" t="s">
        <v>1268</v>
      </c>
      <c r="J254" s="486" t="s">
        <v>3433</v>
      </c>
      <c r="K254" s="8"/>
      <c r="L254" s="9"/>
    </row>
    <row r="255" spans="3:12" ht="15">
      <c r="C255" s="490" t="s">
        <v>3436</v>
      </c>
      <c r="D255" s="501"/>
      <c r="E255" s="8"/>
      <c r="F255" s="230" t="s">
        <v>1299</v>
      </c>
      <c r="G255" s="476" t="s">
        <v>3439</v>
      </c>
      <c r="H255" s="475">
        <v>2022</v>
      </c>
      <c r="I255" s="475" t="s">
        <v>746</v>
      </c>
      <c r="J255" s="476" t="s">
        <v>3441</v>
      </c>
      <c r="K255" s="8"/>
      <c r="L255" s="9"/>
    </row>
    <row r="256" spans="3:12" ht="15">
      <c r="C256" s="17" t="s">
        <v>3574</v>
      </c>
      <c r="D256" s="501" t="s">
        <v>3570</v>
      </c>
      <c r="E256" s="8"/>
      <c r="F256" s="230" t="s">
        <v>1299</v>
      </c>
      <c r="G256" s="17" t="s">
        <v>3571</v>
      </c>
      <c r="H256" s="365">
        <v>2021</v>
      </c>
      <c r="I256" s="124" t="s">
        <v>3572</v>
      </c>
      <c r="J256" s="500" t="s">
        <v>3573</v>
      </c>
      <c r="K256" s="8"/>
      <c r="L256" s="9"/>
    </row>
    <row r="257" spans="3:12" ht="15.6">
      <c r="C257" s="490" t="s">
        <v>3436</v>
      </c>
      <c r="D257" s="475" t="s">
        <v>3589</v>
      </c>
      <c r="E257" s="8"/>
      <c r="F257" s="230" t="s">
        <v>754</v>
      </c>
      <c r="G257" s="171" t="s">
        <v>3562</v>
      </c>
      <c r="H257" s="314">
        <v>2021</v>
      </c>
      <c r="I257" s="475" t="s">
        <v>746</v>
      </c>
      <c r="J257" s="312" t="s">
        <v>3566</v>
      </c>
      <c r="K257" s="8"/>
      <c r="L257" s="333" t="s">
        <v>3590</v>
      </c>
    </row>
    <row r="258" spans="3:12" ht="15">
      <c r="C258" s="476" t="s">
        <v>3567</v>
      </c>
      <c r="D258" s="501" t="s">
        <v>3594</v>
      </c>
      <c r="E258" s="8"/>
      <c r="F258" s="230" t="s">
        <v>3593</v>
      </c>
      <c r="G258" s="171" t="s">
        <v>3563</v>
      </c>
      <c r="H258" s="314">
        <v>2019</v>
      </c>
      <c r="I258" s="475" t="s">
        <v>746</v>
      </c>
      <c r="J258" s="312" t="s">
        <v>3592</v>
      </c>
      <c r="K258" s="8"/>
      <c r="L258" s="9"/>
    </row>
    <row r="259" spans="3:12" ht="15">
      <c r="C259" s="490" t="s">
        <v>3436</v>
      </c>
      <c r="D259" s="475" t="s">
        <v>1207</v>
      </c>
      <c r="E259" s="8"/>
      <c r="F259" s="230" t="s">
        <v>1299</v>
      </c>
      <c r="G259" s="171" t="s">
        <v>3564</v>
      </c>
      <c r="H259" s="314">
        <v>2016</v>
      </c>
      <c r="I259" s="475" t="s">
        <v>746</v>
      </c>
      <c r="J259" s="312" t="s">
        <v>3591</v>
      </c>
      <c r="K259" s="8"/>
      <c r="L259" s="9"/>
    </row>
    <row r="260" spans="3:12" ht="15">
      <c r="C260" s="504" t="s">
        <v>3436</v>
      </c>
      <c r="D260" s="505" t="s">
        <v>3604</v>
      </c>
      <c r="E260" s="8"/>
      <c r="F260" s="230" t="s">
        <v>805</v>
      </c>
      <c r="G260" s="190" t="s">
        <v>3581</v>
      </c>
      <c r="H260" s="189">
        <v>2021</v>
      </c>
      <c r="I260" s="505" t="s">
        <v>746</v>
      </c>
      <c r="J260" s="262" t="s">
        <v>3584</v>
      </c>
      <c r="K260" s="8"/>
      <c r="L260" s="9"/>
    </row>
    <row r="261" spans="3:12" ht="15">
      <c r="C261" s="504" t="s">
        <v>3436</v>
      </c>
      <c r="D261" s="505" t="s">
        <v>3605</v>
      </c>
      <c r="E261" s="8"/>
      <c r="F261" s="230" t="s">
        <v>805</v>
      </c>
      <c r="G261" s="190" t="s">
        <v>3582</v>
      </c>
      <c r="H261" s="189">
        <v>2022</v>
      </c>
      <c r="I261" s="505" t="s">
        <v>746</v>
      </c>
      <c r="J261" s="262" t="s">
        <v>3586</v>
      </c>
      <c r="K261" s="8"/>
      <c r="L261" s="9"/>
    </row>
    <row r="262" spans="3:12" ht="15">
      <c r="C262" s="504" t="s">
        <v>3436</v>
      </c>
      <c r="D262" s="501" t="s">
        <v>3904</v>
      </c>
      <c r="E262" s="8"/>
      <c r="F262" s="230" t="s">
        <v>754</v>
      </c>
      <c r="G262" s="22" t="s">
        <v>3600</v>
      </c>
      <c r="H262" s="509">
        <v>2018</v>
      </c>
      <c r="I262" s="508" t="s">
        <v>727</v>
      </c>
      <c r="J262" s="510" t="s">
        <v>3601</v>
      </c>
      <c r="K262" s="8"/>
      <c r="L262" s="9"/>
    </row>
    <row r="263" spans="3:12" ht="15">
      <c r="C263" s="481" t="s">
        <v>728</v>
      </c>
      <c r="D263" s="501" t="s">
        <v>3905</v>
      </c>
      <c r="E263" s="8"/>
      <c r="F263" s="172" t="s">
        <v>3906</v>
      </c>
      <c r="G263" s="22" t="s">
        <v>4620</v>
      </c>
      <c r="H263" s="305">
        <v>2022</v>
      </c>
      <c r="I263" s="480" t="s">
        <v>746</v>
      </c>
      <c r="J263" s="304" t="s">
        <v>3617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4006</v>
      </c>
      <c r="G265" s="306" t="s">
        <v>3613</v>
      </c>
      <c r="H265" s="305">
        <v>2022</v>
      </c>
      <c r="I265" s="480" t="s">
        <v>746</v>
      </c>
      <c r="J265" s="304" t="s">
        <v>3620</v>
      </c>
      <c r="K265" s="8"/>
      <c r="L265" s="479" t="s">
        <v>4007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4519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4184</v>
      </c>
    </row>
    <row r="269" spans="3:12" ht="15">
      <c r="C269" s="476" t="s">
        <v>4015</v>
      </c>
      <c r="D269" s="475" t="s">
        <v>4218</v>
      </c>
      <c r="E269" s="8"/>
      <c r="F269" s="230" t="s">
        <v>754</v>
      </c>
      <c r="G269" s="171" t="s">
        <v>3999</v>
      </c>
      <c r="H269" s="314">
        <v>2018</v>
      </c>
      <c r="I269" s="475" t="s">
        <v>727</v>
      </c>
      <c r="J269" s="312" t="s">
        <v>4000</v>
      </c>
      <c r="K269" s="8"/>
      <c r="L269" s="9"/>
    </row>
    <row r="270" spans="3:12" ht="15.6">
      <c r="C270" s="540" t="s">
        <v>4015</v>
      </c>
      <c r="D270" s="536" t="s">
        <v>4209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4174</v>
      </c>
      <c r="K270" s="8"/>
      <c r="L270" s="375" t="s">
        <v>4156</v>
      </c>
    </row>
    <row r="271" spans="3:12" ht="15">
      <c r="C271" s="476" t="s">
        <v>4058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4202</v>
      </c>
      <c r="K271" s="8"/>
      <c r="L271" s="9"/>
    </row>
    <row r="272" spans="3:12" ht="15">
      <c r="C272" s="476" t="s">
        <v>4203</v>
      </c>
      <c r="D272" s="536" t="s">
        <v>4541</v>
      </c>
      <c r="E272" s="8"/>
      <c r="F272" s="230" t="s">
        <v>754</v>
      </c>
      <c r="G272" s="476" t="s">
        <v>4270</v>
      </c>
      <c r="H272" s="314">
        <v>2019</v>
      </c>
      <c r="I272" s="475" t="s">
        <v>727</v>
      </c>
      <c r="J272" s="312" t="s">
        <v>4274</v>
      </c>
      <c r="K272" s="8"/>
      <c r="L272" s="9"/>
    </row>
    <row r="273" spans="3:12" ht="15">
      <c r="C273" s="476" t="s">
        <v>4015</v>
      </c>
      <c r="D273" s="536" t="s">
        <v>4540</v>
      </c>
      <c r="E273" s="8"/>
      <c r="F273" s="230" t="s">
        <v>805</v>
      </c>
      <c r="G273" s="476" t="s">
        <v>4160</v>
      </c>
      <c r="H273" s="314">
        <v>2020</v>
      </c>
      <c r="I273" s="475" t="s">
        <v>727</v>
      </c>
      <c r="J273" s="312" t="s">
        <v>4161</v>
      </c>
      <c r="K273" s="8"/>
      <c r="L273" s="9"/>
    </row>
    <row r="274" spans="3:12" ht="15">
      <c r="C274" s="448" t="s">
        <v>4203</v>
      </c>
      <c r="D274" s="501"/>
      <c r="E274" s="8"/>
      <c r="F274" s="8"/>
      <c r="G274" s="448" t="s">
        <v>4272</v>
      </c>
      <c r="H274" s="196">
        <v>2018</v>
      </c>
      <c r="I274" s="449" t="s">
        <v>4276</v>
      </c>
      <c r="J274" s="448" t="s">
        <v>4277</v>
      </c>
      <c r="K274" s="8"/>
      <c r="L274" s="9"/>
    </row>
    <row r="275" spans="3:12" ht="15.6">
      <c r="C275" s="476" t="s">
        <v>3390</v>
      </c>
      <c r="D275" s="501" t="s">
        <v>4512</v>
      </c>
      <c r="E275" s="8"/>
      <c r="F275" s="230" t="s">
        <v>757</v>
      </c>
      <c r="G275" s="171" t="s">
        <v>4438</v>
      </c>
      <c r="H275" s="314">
        <v>2018</v>
      </c>
      <c r="I275" s="475" t="s">
        <v>1041</v>
      </c>
      <c r="J275" s="312" t="s">
        <v>4439</v>
      </c>
      <c r="K275" s="8"/>
      <c r="L275" s="9"/>
    </row>
    <row r="276" spans="3:12" ht="15">
      <c r="C276" s="500" t="s">
        <v>4015</v>
      </c>
      <c r="D276" s="501" t="s">
        <v>1298</v>
      </c>
      <c r="E276" s="8"/>
      <c r="F276" s="230" t="s">
        <v>1299</v>
      </c>
      <c r="G276" s="500" t="s">
        <v>4578</v>
      </c>
      <c r="H276" s="8">
        <v>2020</v>
      </c>
      <c r="I276" s="501" t="s">
        <v>1046</v>
      </c>
      <c r="J276" s="173" t="s">
        <v>4579</v>
      </c>
      <c r="K276" s="8"/>
      <c r="L276" s="173" t="s">
        <v>4682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256"/>
  <sheetViews>
    <sheetView zoomScaleNormal="100" zoomScaleSheetLayoutView="75" workbookViewId="0">
      <pane ySplit="2" topLeftCell="A3" activePane="bottomLeft" state="frozen"/>
      <selection pane="bottomLeft" activeCell="E6" sqref="E6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4306</v>
      </c>
      <c r="D2" s="450" t="s">
        <v>3389</v>
      </c>
      <c r="E2" s="5" t="s">
        <v>286</v>
      </c>
      <c r="F2" s="563" t="s">
        <v>4307</v>
      </c>
      <c r="G2" s="564" t="s">
        <v>4308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3385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3386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3385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3387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3387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3386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3388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3387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3388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3388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3387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3388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3387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3385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3388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3387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3388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3388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3386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3388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3387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3387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3385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3387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3387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3383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3387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3388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3388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3388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3388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3388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3388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3387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3387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3384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3386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3383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3384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3383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3388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3383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3387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3384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3384</v>
      </c>
      <c r="E51" s="242" t="s">
        <v>4635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3387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3383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3387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3386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3384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3387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3383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3384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3383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3384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3387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3388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3383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3384</v>
      </c>
      <c r="E66" s="242" t="s">
        <v>4636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2214</v>
      </c>
      <c r="C67" s="305">
        <v>1</v>
      </c>
      <c r="D67" s="465" t="s">
        <v>3383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2215</v>
      </c>
      <c r="C68" s="244">
        <v>1</v>
      </c>
      <c r="D68" s="461" t="s">
        <v>3384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3383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3386</v>
      </c>
      <c r="E70" s="306" t="s">
        <v>2258</v>
      </c>
      <c r="F70" s="305">
        <v>2021</v>
      </c>
      <c r="G70" s="307" t="s">
        <v>294</v>
      </c>
      <c r="H70" s="308" t="s">
        <v>2259</v>
      </c>
      <c r="I70" s="331">
        <v>44641</v>
      </c>
      <c r="J70" s="308" t="s">
        <v>2344</v>
      </c>
    </row>
    <row r="71" spans="1:11">
      <c r="A71" s="150">
        <v>13</v>
      </c>
      <c r="B71" s="243" t="s">
        <v>1847</v>
      </c>
      <c r="C71" s="244">
        <v>1</v>
      </c>
      <c r="D71" s="461" t="s">
        <v>3384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3383</v>
      </c>
      <c r="E72" s="306" t="s">
        <v>1928</v>
      </c>
      <c r="F72" s="305">
        <v>2021</v>
      </c>
      <c r="G72" s="307" t="s">
        <v>298</v>
      </c>
      <c r="H72" s="304" t="s">
        <v>2319</v>
      </c>
      <c r="I72" s="331">
        <v>44660</v>
      </c>
      <c r="J72" s="308" t="s">
        <v>2430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2317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3387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4172</v>
      </c>
    </row>
    <row r="75" spans="1:11">
      <c r="A75" s="150">
        <v>17</v>
      </c>
      <c r="B75" s="506" t="s">
        <v>1847</v>
      </c>
      <c r="C75" s="305">
        <v>1</v>
      </c>
      <c r="D75" s="466" t="s">
        <v>3386</v>
      </c>
      <c r="E75" s="306" t="s">
        <v>2423</v>
      </c>
      <c r="F75" s="305">
        <v>2021</v>
      </c>
      <c r="G75" s="307" t="s">
        <v>298</v>
      </c>
      <c r="H75" s="308" t="s">
        <v>2803</v>
      </c>
      <c r="I75" s="331"/>
      <c r="J75" s="308"/>
    </row>
    <row r="76" spans="1:11" ht="15.6">
      <c r="A76" s="150">
        <v>18</v>
      </c>
      <c r="B76" s="495" t="s">
        <v>2378</v>
      </c>
      <c r="C76" s="305">
        <v>1</v>
      </c>
      <c r="D76" s="466" t="s">
        <v>3384</v>
      </c>
      <c r="E76" s="306" t="s">
        <v>2375</v>
      </c>
      <c r="F76" s="305">
        <v>2021</v>
      </c>
      <c r="G76" s="307" t="s">
        <v>285</v>
      </c>
      <c r="H76" s="306" t="s">
        <v>2377</v>
      </c>
      <c r="I76" s="331">
        <v>44721</v>
      </c>
      <c r="J76" s="423" t="s">
        <v>3057</v>
      </c>
      <c r="K76">
        <v>1</v>
      </c>
    </row>
    <row r="77" spans="1:11">
      <c r="A77" s="150">
        <v>19</v>
      </c>
      <c r="B77" s="506" t="s">
        <v>3390</v>
      </c>
      <c r="C77" s="305">
        <v>1</v>
      </c>
      <c r="D77" s="466" t="s">
        <v>3387</v>
      </c>
      <c r="E77" s="306" t="s">
        <v>2407</v>
      </c>
      <c r="F77" s="305">
        <v>2022</v>
      </c>
      <c r="G77" s="307" t="s">
        <v>298</v>
      </c>
      <c r="H77" s="306" t="s">
        <v>2804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3384</v>
      </c>
      <c r="E78" s="306" t="s">
        <v>827</v>
      </c>
      <c r="F78" s="305">
        <v>2019</v>
      </c>
      <c r="G78" s="480" t="s">
        <v>746</v>
      </c>
      <c r="H78" s="481" t="s">
        <v>3132</v>
      </c>
      <c r="I78" s="331">
        <v>44785</v>
      </c>
      <c r="J78" s="308" t="s">
        <v>3428</v>
      </c>
      <c r="K78">
        <v>1</v>
      </c>
    </row>
    <row r="79" spans="1:11">
      <c r="A79" s="150">
        <v>21</v>
      </c>
      <c r="B79" s="491" t="s">
        <v>3436</v>
      </c>
      <c r="C79" s="244">
        <v>1</v>
      </c>
      <c r="D79" s="461" t="s">
        <v>3384</v>
      </c>
      <c r="E79" s="444" t="s">
        <v>3437</v>
      </c>
      <c r="F79" s="443">
        <v>2020</v>
      </c>
      <c r="G79" s="443" t="s">
        <v>1268</v>
      </c>
      <c r="H79" s="444" t="s">
        <v>3438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3478</v>
      </c>
      <c r="E80" s="481" t="s">
        <v>3445</v>
      </c>
      <c r="F80" s="480">
        <v>2021</v>
      </c>
      <c r="G80" s="480" t="s">
        <v>746</v>
      </c>
      <c r="H80" s="481" t="s">
        <v>3446</v>
      </c>
      <c r="I80" s="331">
        <v>44854</v>
      </c>
      <c r="J80" s="308"/>
    </row>
    <row r="81" spans="1:10" ht="15.6">
      <c r="A81" s="150">
        <v>23</v>
      </c>
      <c r="B81" s="495" t="s">
        <v>3436</v>
      </c>
      <c r="C81" s="305">
        <v>1</v>
      </c>
      <c r="D81" s="494" t="s">
        <v>805</v>
      </c>
      <c r="E81" s="306" t="s">
        <v>3476</v>
      </c>
      <c r="F81" s="305">
        <v>2022</v>
      </c>
      <c r="G81" s="496" t="s">
        <v>3479</v>
      </c>
      <c r="H81" s="304" t="s">
        <v>3480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3472</v>
      </c>
      <c r="F82" s="305">
        <v>2022</v>
      </c>
      <c r="G82" s="498" t="s">
        <v>946</v>
      </c>
      <c r="H82" s="499" t="s">
        <v>3482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4005</v>
      </c>
      <c r="E83" s="242" t="s">
        <v>3561</v>
      </c>
      <c r="F83" s="244">
        <v>2022</v>
      </c>
      <c r="G83" s="443" t="s">
        <v>746</v>
      </c>
      <c r="H83" s="246" t="s">
        <v>3578</v>
      </c>
      <c r="I83" s="286">
        <v>44885</v>
      </c>
      <c r="J83" s="246" t="s">
        <v>3621</v>
      </c>
    </row>
    <row r="84" spans="1:10">
      <c r="A84" s="150">
        <v>26</v>
      </c>
      <c r="B84" s="506" t="s">
        <v>3390</v>
      </c>
      <c r="C84" s="305">
        <v>1</v>
      </c>
      <c r="D84" s="465" t="s">
        <v>3383</v>
      </c>
      <c r="E84" s="306" t="s">
        <v>3575</v>
      </c>
      <c r="F84" s="305">
        <v>2022</v>
      </c>
      <c r="G84" s="480" t="s">
        <v>946</v>
      </c>
      <c r="H84" s="304" t="s">
        <v>3577</v>
      </c>
      <c r="I84" s="331">
        <v>44892</v>
      </c>
      <c r="J84" s="304" t="s">
        <v>3596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3384</v>
      </c>
      <c r="E85" s="523" t="s">
        <v>3597</v>
      </c>
      <c r="F85" s="521">
        <v>2021</v>
      </c>
      <c r="G85" s="524" t="s">
        <v>727</v>
      </c>
      <c r="H85" s="525" t="s">
        <v>3599</v>
      </c>
      <c r="I85" s="526">
        <v>44910</v>
      </c>
      <c r="J85" s="525"/>
    </row>
    <row r="86" spans="1:10" ht="15.6" thickTop="1">
      <c r="A86" s="268">
        <v>1</v>
      </c>
      <c r="B86" s="527" t="s">
        <v>4010</v>
      </c>
      <c r="C86" s="528">
        <v>1</v>
      </c>
      <c r="D86" s="529" t="s">
        <v>4005</v>
      </c>
      <c r="E86" s="530" t="s">
        <v>3612</v>
      </c>
      <c r="F86" s="528">
        <v>2022</v>
      </c>
      <c r="G86" s="531" t="s">
        <v>746</v>
      </c>
      <c r="H86" s="532" t="s">
        <v>3618</v>
      </c>
      <c r="I86" s="533">
        <v>44931</v>
      </c>
      <c r="J86" s="534"/>
    </row>
    <row r="87" spans="1:10">
      <c r="A87" s="150">
        <v>2</v>
      </c>
      <c r="B87" s="540" t="s">
        <v>4010</v>
      </c>
      <c r="C87" s="535">
        <v>1</v>
      </c>
      <c r="D87" s="539" t="s">
        <v>3383</v>
      </c>
      <c r="E87" s="336" t="s">
        <v>4008</v>
      </c>
      <c r="F87" s="535">
        <v>2021</v>
      </c>
      <c r="G87" s="536" t="s">
        <v>4009</v>
      </c>
      <c r="H87" s="537"/>
      <c r="I87" s="538">
        <v>44931</v>
      </c>
      <c r="J87" s="537"/>
    </row>
    <row r="88" spans="1:10">
      <c r="A88" s="150">
        <v>3</v>
      </c>
      <c r="B88" s="540" t="s">
        <v>4010</v>
      </c>
      <c r="C88" s="535">
        <v>1</v>
      </c>
      <c r="D88" s="541" t="s">
        <v>805</v>
      </c>
      <c r="E88" s="540" t="s">
        <v>4003</v>
      </c>
      <c r="F88" s="535">
        <v>2022</v>
      </c>
      <c r="G88" s="536" t="s">
        <v>946</v>
      </c>
      <c r="H88" s="542" t="s">
        <v>4004</v>
      </c>
      <c r="I88" s="538">
        <v>44940</v>
      </c>
      <c r="J88" s="537"/>
    </row>
    <row r="89" spans="1:10">
      <c r="A89" s="150">
        <v>4</v>
      </c>
      <c r="B89" s="540" t="s">
        <v>4010</v>
      </c>
      <c r="C89" s="535">
        <v>1</v>
      </c>
      <c r="D89" s="541" t="s">
        <v>757</v>
      </c>
      <c r="E89" s="540" t="s">
        <v>4001</v>
      </c>
      <c r="F89" s="535">
        <v>2022</v>
      </c>
      <c r="G89" s="536" t="s">
        <v>746</v>
      </c>
      <c r="H89" s="542" t="s">
        <v>4002</v>
      </c>
      <c r="I89" s="538">
        <v>44953</v>
      </c>
      <c r="J89" s="537"/>
    </row>
    <row r="90" spans="1:10">
      <c r="A90" s="150">
        <v>5</v>
      </c>
      <c r="B90" s="547" t="s">
        <v>4128</v>
      </c>
      <c r="C90" s="535">
        <v>1</v>
      </c>
      <c r="D90" s="541" t="s">
        <v>805</v>
      </c>
      <c r="E90" s="540" t="s">
        <v>4127</v>
      </c>
      <c r="F90" s="535">
        <v>2020</v>
      </c>
      <c r="G90" s="536" t="s">
        <v>4011</v>
      </c>
      <c r="H90" s="537"/>
      <c r="I90" s="538">
        <v>44964</v>
      </c>
      <c r="J90" s="537"/>
    </row>
    <row r="91" spans="1:10">
      <c r="A91" s="150">
        <v>6</v>
      </c>
      <c r="B91" s="547" t="s">
        <v>4164</v>
      </c>
      <c r="C91" s="535">
        <v>1</v>
      </c>
      <c r="D91" s="541" t="s">
        <v>754</v>
      </c>
      <c r="E91" s="552" t="s">
        <v>4157</v>
      </c>
      <c r="F91" s="535">
        <v>2015</v>
      </c>
      <c r="G91" s="536" t="s">
        <v>4050</v>
      </c>
      <c r="H91" s="537"/>
      <c r="I91" s="538">
        <v>44972</v>
      </c>
      <c r="J91" s="551" t="s">
        <v>4210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3417</v>
      </c>
      <c r="F92" s="535">
        <v>2022</v>
      </c>
      <c r="G92" s="536" t="s">
        <v>1477</v>
      </c>
      <c r="H92" s="542" t="s">
        <v>4013</v>
      </c>
      <c r="I92" s="538">
        <v>44986</v>
      </c>
      <c r="J92" s="551" t="s">
        <v>4208</v>
      </c>
    </row>
    <row r="93" spans="1:10">
      <c r="A93" s="150">
        <v>8</v>
      </c>
      <c r="B93" s="540" t="s">
        <v>4015</v>
      </c>
      <c r="C93" s="535">
        <v>1</v>
      </c>
      <c r="D93" s="541" t="s">
        <v>757</v>
      </c>
      <c r="E93" s="540" t="s">
        <v>4167</v>
      </c>
      <c r="F93" s="535">
        <v>2022</v>
      </c>
      <c r="G93" s="536" t="s">
        <v>746</v>
      </c>
      <c r="H93" s="542" t="s">
        <v>4168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4175</v>
      </c>
      <c r="F94" s="535">
        <v>2022</v>
      </c>
      <c r="G94" s="536" t="s">
        <v>1268</v>
      </c>
      <c r="H94" s="542" t="s">
        <v>4176</v>
      </c>
      <c r="I94" s="538">
        <v>44997</v>
      </c>
      <c r="J94" s="551" t="s">
        <v>4510</v>
      </c>
    </row>
    <row r="95" spans="1:10">
      <c r="A95" s="150">
        <v>10</v>
      </c>
      <c r="B95" s="540" t="s">
        <v>4015</v>
      </c>
      <c r="C95" s="535">
        <v>1</v>
      </c>
      <c r="D95" s="541" t="s">
        <v>757</v>
      </c>
      <c r="E95" s="540" t="s">
        <v>4201</v>
      </c>
      <c r="F95" s="535">
        <v>2023</v>
      </c>
      <c r="G95" s="536" t="s">
        <v>746</v>
      </c>
      <c r="H95" s="542" t="s">
        <v>4200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4198</v>
      </c>
      <c r="F96" s="535">
        <v>2022</v>
      </c>
      <c r="G96" s="536" t="s">
        <v>746</v>
      </c>
      <c r="H96" s="542" t="s">
        <v>4199</v>
      </c>
      <c r="I96" s="538">
        <v>45003</v>
      </c>
      <c r="J96" s="551" t="s">
        <v>4629</v>
      </c>
    </row>
    <row r="97" spans="1:10">
      <c r="A97" s="150">
        <v>12</v>
      </c>
      <c r="B97" s="540" t="s">
        <v>4203</v>
      </c>
      <c r="C97" s="535">
        <v>1</v>
      </c>
      <c r="D97" s="541" t="s">
        <v>805</v>
      </c>
      <c r="E97" s="540" t="s">
        <v>4196</v>
      </c>
      <c r="F97" s="535">
        <v>2022</v>
      </c>
      <c r="G97" s="536" t="s">
        <v>746</v>
      </c>
      <c r="H97" s="542" t="s">
        <v>4197</v>
      </c>
      <c r="I97" s="538">
        <v>45008</v>
      </c>
      <c r="J97" s="537"/>
    </row>
    <row r="98" spans="1:10">
      <c r="A98" s="150">
        <v>13</v>
      </c>
      <c r="B98" s="540" t="s">
        <v>4058</v>
      </c>
      <c r="C98" s="535">
        <v>1</v>
      </c>
      <c r="D98" s="541" t="s">
        <v>4217</v>
      </c>
      <c r="E98" s="336" t="s">
        <v>3610</v>
      </c>
      <c r="F98" s="535">
        <v>2022</v>
      </c>
      <c r="G98" s="536" t="s">
        <v>746</v>
      </c>
      <c r="H98" s="542" t="s">
        <v>3615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4217</v>
      </c>
      <c r="E99" s="540" t="s">
        <v>3606</v>
      </c>
      <c r="F99" s="535">
        <v>2020</v>
      </c>
      <c r="G99" s="536" t="s">
        <v>741</v>
      </c>
      <c r="H99" s="542" t="s">
        <v>4213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4217</v>
      </c>
      <c r="E100" s="540" t="s">
        <v>4211</v>
      </c>
      <c r="F100" s="535">
        <v>2020</v>
      </c>
      <c r="G100" s="536" t="s">
        <v>1477</v>
      </c>
      <c r="H100" s="542" t="s">
        <v>4014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4215</v>
      </c>
      <c r="F101" s="535">
        <v>2022</v>
      </c>
      <c r="G101" s="536" t="s">
        <v>746</v>
      </c>
      <c r="H101" s="542" t="s">
        <v>4216</v>
      </c>
      <c r="I101" s="538">
        <v>45016</v>
      </c>
      <c r="J101" s="537"/>
    </row>
    <row r="102" spans="1:10">
      <c r="A102" s="150">
        <v>17</v>
      </c>
      <c r="B102" s="547" t="s">
        <v>4305</v>
      </c>
      <c r="C102" s="535">
        <v>1</v>
      </c>
      <c r="D102" s="541" t="s">
        <v>757</v>
      </c>
      <c r="E102" s="540" t="s">
        <v>4212</v>
      </c>
      <c r="F102" s="535">
        <v>2021</v>
      </c>
      <c r="G102" s="536" t="s">
        <v>746</v>
      </c>
      <c r="H102" s="542" t="s">
        <v>4214</v>
      </c>
      <c r="I102" s="538">
        <v>45023</v>
      </c>
      <c r="J102" s="537"/>
    </row>
    <row r="103" spans="1:10">
      <c r="A103" s="150">
        <v>18</v>
      </c>
      <c r="B103" s="540" t="s">
        <v>4203</v>
      </c>
      <c r="C103" s="535">
        <v>1</v>
      </c>
      <c r="D103" s="541" t="s">
        <v>757</v>
      </c>
      <c r="E103" s="540" t="s">
        <v>4271</v>
      </c>
      <c r="F103" s="535">
        <v>2022</v>
      </c>
      <c r="G103" s="536" t="s">
        <v>727</v>
      </c>
      <c r="H103" s="542" t="s">
        <v>4275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4217</v>
      </c>
      <c r="E104" s="540" t="s">
        <v>4300</v>
      </c>
      <c r="F104" s="535">
        <v>2018</v>
      </c>
      <c r="G104" s="536" t="s">
        <v>3467</v>
      </c>
      <c r="H104" s="562" t="s">
        <v>4301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4217</v>
      </c>
      <c r="E105" s="540" t="s">
        <v>4302</v>
      </c>
      <c r="F105" s="535">
        <v>2020</v>
      </c>
      <c r="G105" s="536" t="s">
        <v>727</v>
      </c>
      <c r="H105" s="542" t="s">
        <v>4303</v>
      </c>
      <c r="I105" s="538">
        <v>45035</v>
      </c>
      <c r="J105" s="537"/>
    </row>
    <row r="106" spans="1:10">
      <c r="A106" s="150">
        <v>21</v>
      </c>
      <c r="B106" s="540" t="s">
        <v>4205</v>
      </c>
      <c r="C106" s="535">
        <v>1</v>
      </c>
      <c r="D106" s="541" t="s">
        <v>805</v>
      </c>
      <c r="E106" s="540" t="s">
        <v>4311</v>
      </c>
      <c r="F106" s="535">
        <v>2014</v>
      </c>
      <c r="G106" s="536" t="s">
        <v>3467</v>
      </c>
      <c r="H106" s="542" t="s">
        <v>4312</v>
      </c>
      <c r="I106" s="538">
        <v>45044</v>
      </c>
      <c r="J106" s="537"/>
    </row>
    <row r="107" spans="1:10">
      <c r="A107" s="150">
        <v>22</v>
      </c>
      <c r="B107" s="540" t="s">
        <v>3390</v>
      </c>
      <c r="C107" s="535">
        <v>1</v>
      </c>
      <c r="D107" s="541" t="s">
        <v>805</v>
      </c>
      <c r="E107" s="540" t="s">
        <v>4165</v>
      </c>
      <c r="F107" s="535">
        <v>2022</v>
      </c>
      <c r="G107" s="536" t="s">
        <v>746</v>
      </c>
      <c r="H107" s="542" t="s">
        <v>4166</v>
      </c>
      <c r="I107" s="538">
        <v>45056</v>
      </c>
      <c r="J107" s="537"/>
    </row>
    <row r="108" spans="1:10" ht="15.6">
      <c r="A108" s="150">
        <v>23</v>
      </c>
      <c r="B108" s="547" t="s">
        <v>4621</v>
      </c>
      <c r="C108" s="535">
        <v>1</v>
      </c>
      <c r="D108" s="541" t="s">
        <v>757</v>
      </c>
      <c r="E108" s="540" t="s">
        <v>4443</v>
      </c>
      <c r="F108" s="535">
        <v>2022</v>
      </c>
      <c r="G108" s="536" t="s">
        <v>4527</v>
      </c>
      <c r="H108" s="596" t="s">
        <v>4539</v>
      </c>
      <c r="I108" s="538">
        <v>45064</v>
      </c>
      <c r="J108" s="537"/>
    </row>
    <row r="109" spans="1:10">
      <c r="A109" s="150">
        <v>24</v>
      </c>
      <c r="B109" s="547" t="s">
        <v>4621</v>
      </c>
      <c r="C109" s="535">
        <v>1</v>
      </c>
      <c r="D109" s="541" t="s">
        <v>757</v>
      </c>
      <c r="E109" s="540" t="s">
        <v>4269</v>
      </c>
      <c r="F109" s="535">
        <v>2022</v>
      </c>
      <c r="G109" s="536" t="s">
        <v>1477</v>
      </c>
      <c r="H109" s="542" t="s">
        <v>4273</v>
      </c>
      <c r="I109" s="538">
        <v>45080</v>
      </c>
      <c r="J109" s="537"/>
    </row>
    <row r="110" spans="1:10">
      <c r="A110" s="150">
        <v>25</v>
      </c>
      <c r="B110" s="547" t="s">
        <v>4621</v>
      </c>
      <c r="C110" s="535">
        <v>1</v>
      </c>
      <c r="D110" s="541" t="s">
        <v>805</v>
      </c>
      <c r="E110" s="540" t="s">
        <v>4511</v>
      </c>
      <c r="F110" s="535">
        <v>2017</v>
      </c>
      <c r="G110" s="536" t="s">
        <v>4009</v>
      </c>
      <c r="H110" s="542"/>
      <c r="I110" s="538">
        <v>45087</v>
      </c>
      <c r="J110" s="537"/>
    </row>
    <row r="111" spans="1:10">
      <c r="A111" s="150">
        <v>26</v>
      </c>
      <c r="B111" s="547" t="s">
        <v>4621</v>
      </c>
      <c r="C111" s="535">
        <v>1</v>
      </c>
      <c r="D111" s="541" t="s">
        <v>4217</v>
      </c>
      <c r="E111" s="540" t="s">
        <v>4560</v>
      </c>
      <c r="F111" s="535">
        <v>2023</v>
      </c>
      <c r="G111" s="536" t="s">
        <v>746</v>
      </c>
      <c r="H111" s="542" t="s">
        <v>4561</v>
      </c>
      <c r="I111" s="538">
        <v>45088</v>
      </c>
      <c r="J111" s="537"/>
    </row>
    <row r="112" spans="1:10">
      <c r="A112" s="150">
        <v>27</v>
      </c>
      <c r="B112" s="547" t="s">
        <v>4621</v>
      </c>
      <c r="C112" s="535">
        <v>1</v>
      </c>
      <c r="D112" s="541" t="s">
        <v>805</v>
      </c>
      <c r="E112" s="540" t="s">
        <v>4576</v>
      </c>
      <c r="F112" s="535">
        <v>2022</v>
      </c>
      <c r="G112" s="536" t="s">
        <v>1046</v>
      </c>
      <c r="H112" s="542" t="s">
        <v>4577</v>
      </c>
      <c r="I112" s="538">
        <v>45097</v>
      </c>
      <c r="J112" s="537"/>
    </row>
    <row r="113" spans="1:10">
      <c r="A113" s="150">
        <v>28</v>
      </c>
      <c r="B113" s="540" t="s">
        <v>4205</v>
      </c>
      <c r="C113" s="535">
        <v>1</v>
      </c>
      <c r="D113" s="541" t="s">
        <v>805</v>
      </c>
      <c r="E113" s="628" t="s">
        <v>4922</v>
      </c>
      <c r="F113" s="629">
        <v>2023</v>
      </c>
      <c r="G113" s="630" t="s">
        <v>746</v>
      </c>
      <c r="H113" s="631" t="s">
        <v>4617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4923</v>
      </c>
      <c r="F114" s="535">
        <v>2016</v>
      </c>
      <c r="G114" s="536" t="s">
        <v>2485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4377</v>
      </c>
      <c r="F115" s="535">
        <v>2022</v>
      </c>
      <c r="G115" s="536" t="s">
        <v>746</v>
      </c>
      <c r="H115" s="542" t="s">
        <v>4542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4633</v>
      </c>
      <c r="F116" s="535">
        <v>2021</v>
      </c>
      <c r="G116" s="536" t="s">
        <v>746</v>
      </c>
      <c r="H116" s="542" t="s">
        <v>4441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28" t="s">
        <v>3948</v>
      </c>
      <c r="F117" s="629">
        <v>2023</v>
      </c>
      <c r="G117" s="630" t="s">
        <v>4527</v>
      </c>
      <c r="H117" s="632" t="s">
        <v>4376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4015</v>
      </c>
      <c r="C118" s="535">
        <v>1</v>
      </c>
      <c r="D118" s="541" t="s">
        <v>754</v>
      </c>
      <c r="E118" s="540" t="s">
        <v>4634</v>
      </c>
      <c r="F118" s="535">
        <v>2023</v>
      </c>
      <c r="G118" s="536" t="s">
        <v>746</v>
      </c>
      <c r="H118" s="542" t="s">
        <v>4442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4015</v>
      </c>
      <c r="C119" s="535">
        <v>1</v>
      </c>
      <c r="D119" s="541" t="s">
        <v>805</v>
      </c>
      <c r="E119" s="540" t="s">
        <v>4912</v>
      </c>
      <c r="F119" s="535">
        <v>2023</v>
      </c>
      <c r="G119" s="536" t="s">
        <v>1041</v>
      </c>
      <c r="H119" s="542" t="s">
        <v>4913</v>
      </c>
      <c r="I119" s="538">
        <v>45144</v>
      </c>
      <c r="J119" s="633"/>
    </row>
    <row r="120" spans="1:10">
      <c r="A120" s="150">
        <v>35</v>
      </c>
      <c r="B120" s="540" t="s">
        <v>4015</v>
      </c>
      <c r="C120" s="535">
        <v>1</v>
      </c>
      <c r="D120" s="541" t="s">
        <v>754</v>
      </c>
      <c r="E120" s="540" t="s">
        <v>4565</v>
      </c>
      <c r="F120" s="535">
        <v>2023</v>
      </c>
      <c r="G120" s="536" t="s">
        <v>746</v>
      </c>
      <c r="H120" s="542" t="s">
        <v>4566</v>
      </c>
      <c r="I120" s="538">
        <v>45170</v>
      </c>
      <c r="J120" s="537" t="s">
        <v>470</v>
      </c>
    </row>
    <row r="121" spans="1:10" ht="15.6">
      <c r="A121" s="150">
        <v>36</v>
      </c>
      <c r="B121" s="628" t="s">
        <v>1820</v>
      </c>
      <c r="C121" s="535">
        <v>1</v>
      </c>
      <c r="D121" s="541" t="s">
        <v>757</v>
      </c>
      <c r="E121" s="628" t="s">
        <v>4934</v>
      </c>
      <c r="F121" s="629">
        <v>2023</v>
      </c>
      <c r="G121" s="630" t="s">
        <v>4192</v>
      </c>
      <c r="H121" s="542" t="s">
        <v>4935</v>
      </c>
      <c r="I121" s="538">
        <v>45172</v>
      </c>
      <c r="J121" s="537"/>
    </row>
    <row r="122" spans="1:10">
      <c r="A122" s="150">
        <v>37</v>
      </c>
      <c r="B122" s="540" t="s">
        <v>4203</v>
      </c>
      <c r="C122" s="535">
        <v>1</v>
      </c>
      <c r="D122" s="659"/>
      <c r="E122" s="540" t="s">
        <v>4955</v>
      </c>
      <c r="F122" s="535">
        <v>2022</v>
      </c>
      <c r="G122" s="536" t="s">
        <v>746</v>
      </c>
      <c r="H122" s="542" t="s">
        <v>4956</v>
      </c>
      <c r="I122" s="538">
        <v>45214</v>
      </c>
      <c r="J122" s="537"/>
    </row>
    <row r="123" spans="1:10" ht="15.6" thickBot="1">
      <c r="A123" s="150">
        <v>38</v>
      </c>
      <c r="B123" s="660" t="s">
        <v>4950</v>
      </c>
      <c r="C123" s="661">
        <v>1</v>
      </c>
      <c r="D123" s="662" t="s">
        <v>757</v>
      </c>
      <c r="E123" s="660" t="s">
        <v>4959</v>
      </c>
      <c r="F123" s="661">
        <v>2023</v>
      </c>
      <c r="G123" s="663" t="s">
        <v>746</v>
      </c>
      <c r="H123" s="664" t="s">
        <v>4960</v>
      </c>
      <c r="I123" s="665">
        <v>45242</v>
      </c>
      <c r="J123" s="666"/>
    </row>
    <row r="124" spans="1:10">
      <c r="A124" s="147">
        <v>1</v>
      </c>
      <c r="B124" s="667" t="s">
        <v>4058</v>
      </c>
      <c r="C124" s="668">
        <v>1</v>
      </c>
      <c r="D124" s="669" t="s">
        <v>4953</v>
      </c>
      <c r="E124" s="667" t="s">
        <v>4996</v>
      </c>
      <c r="F124" s="668">
        <v>2017</v>
      </c>
      <c r="G124" s="669" t="s">
        <v>727</v>
      </c>
      <c r="H124" s="670" t="s">
        <v>4997</v>
      </c>
      <c r="I124" s="671">
        <v>45292</v>
      </c>
      <c r="J124" s="672"/>
    </row>
    <row r="125" spans="1:10">
      <c r="A125" s="150">
        <v>2</v>
      </c>
      <c r="B125" s="615" t="s">
        <v>4058</v>
      </c>
      <c r="C125" s="244">
        <v>1</v>
      </c>
      <c r="D125" s="616" t="s">
        <v>5043</v>
      </c>
      <c r="E125" s="615" t="s">
        <v>5022</v>
      </c>
      <c r="F125" s="617">
        <v>2023</v>
      </c>
      <c r="G125" s="616" t="s">
        <v>727</v>
      </c>
      <c r="H125" s="246" t="s">
        <v>5023</v>
      </c>
      <c r="I125" s="286">
        <v>45298</v>
      </c>
      <c r="J125" s="247"/>
    </row>
    <row r="126" spans="1:10">
      <c r="A126" s="150">
        <v>3</v>
      </c>
      <c r="B126" s="444" t="s">
        <v>4058</v>
      </c>
      <c r="C126" s="244">
        <v>1</v>
      </c>
      <c r="D126" s="616" t="s">
        <v>5043</v>
      </c>
      <c r="E126" s="242" t="s">
        <v>5031</v>
      </c>
      <c r="F126" s="244">
        <v>2021</v>
      </c>
      <c r="G126" s="443" t="s">
        <v>746</v>
      </c>
      <c r="H126" s="246" t="s">
        <v>5032</v>
      </c>
      <c r="I126" s="286">
        <v>45301</v>
      </c>
      <c r="J126" s="247"/>
    </row>
    <row r="127" spans="1:10">
      <c r="A127" s="150">
        <v>4</v>
      </c>
      <c r="B127" s="519" t="s">
        <v>1975</v>
      </c>
      <c r="C127" s="244">
        <v>1</v>
      </c>
      <c r="D127" s="616" t="s">
        <v>5043</v>
      </c>
      <c r="E127" s="444" t="s">
        <v>5059</v>
      </c>
      <c r="F127" s="244">
        <v>2023</v>
      </c>
      <c r="G127" s="443" t="s">
        <v>5026</v>
      </c>
      <c r="H127" s="246" t="s">
        <v>5027</v>
      </c>
      <c r="I127" s="286">
        <v>45311</v>
      </c>
      <c r="J127" s="444" t="s">
        <v>5060</v>
      </c>
    </row>
    <row r="128" spans="1:10">
      <c r="A128" s="150">
        <v>5</v>
      </c>
      <c r="B128" s="588" t="s">
        <v>4010</v>
      </c>
      <c r="C128" s="256">
        <v>1</v>
      </c>
      <c r="D128" s="462" t="s">
        <v>5061</v>
      </c>
      <c r="E128" s="341" t="s">
        <v>5047</v>
      </c>
      <c r="F128" s="256">
        <v>2023</v>
      </c>
      <c r="G128" s="589" t="s">
        <v>5045</v>
      </c>
      <c r="H128" s="343" t="s">
        <v>5048</v>
      </c>
      <c r="I128" s="329">
        <v>45313</v>
      </c>
      <c r="J128" s="257"/>
    </row>
    <row r="129" spans="1:10">
      <c r="A129" s="150">
        <v>6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7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8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9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10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11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12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>
        <v>13</v>
      </c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>
        <v>14</v>
      </c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>
        <v>15</v>
      </c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>
        <v>16</v>
      </c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>
        <v>17</v>
      </c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>
        <v>18</v>
      </c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A142" s="150">
        <v>19</v>
      </c>
      <c r="B142" s="637"/>
      <c r="C142" s="8"/>
      <c r="D142" s="467"/>
      <c r="E142" s="17"/>
      <c r="F142" s="8"/>
      <c r="G142" s="8"/>
      <c r="H142" s="9"/>
      <c r="I142" s="283"/>
      <c r="J142" s="9"/>
    </row>
    <row r="143" spans="1:10">
      <c r="A143" s="150">
        <v>20</v>
      </c>
      <c r="B143" s="637"/>
      <c r="C143" s="8"/>
      <c r="D143" s="467"/>
      <c r="E143" s="17"/>
      <c r="F143" s="8"/>
      <c r="G143" s="8"/>
      <c r="H143" s="9"/>
      <c r="I143" s="283"/>
      <c r="J143" s="9"/>
    </row>
    <row r="144" spans="1:10">
      <c r="A144" s="150">
        <v>21</v>
      </c>
      <c r="B144" s="637"/>
      <c r="C144" s="8"/>
      <c r="D144" s="467"/>
      <c r="E144" s="17"/>
      <c r="F144" s="8"/>
      <c r="G144" s="8"/>
      <c r="H144" s="9"/>
      <c r="I144" s="283"/>
      <c r="J144" s="9"/>
    </row>
    <row r="145" spans="1:10">
      <c r="A145" s="150">
        <v>22</v>
      </c>
      <c r="B145" s="637"/>
      <c r="C145" s="8"/>
      <c r="D145" s="467"/>
      <c r="E145" s="17"/>
      <c r="F145" s="8"/>
      <c r="G145" s="8"/>
      <c r="H145" s="9"/>
      <c r="I145" s="283"/>
      <c r="J145" s="9"/>
    </row>
    <row r="146" spans="1:10">
      <c r="A146" s="150">
        <v>23</v>
      </c>
      <c r="B146" s="637"/>
      <c r="C146" s="8"/>
      <c r="D146" s="467"/>
      <c r="E146" s="17"/>
      <c r="F146" s="8"/>
      <c r="G146" s="8"/>
      <c r="H146" s="9"/>
      <c r="I146" s="283"/>
      <c r="J146" s="9"/>
    </row>
    <row r="147" spans="1:10">
      <c r="A147" s="150">
        <v>24</v>
      </c>
      <c r="B147" s="637"/>
      <c r="C147" s="8"/>
      <c r="D147" s="467"/>
      <c r="E147" s="17"/>
      <c r="F147" s="8"/>
      <c r="G147" s="8"/>
      <c r="H147" s="9"/>
      <c r="I147" s="283"/>
      <c r="J147" s="9"/>
    </row>
    <row r="148" spans="1:10">
      <c r="A148" s="150">
        <v>25</v>
      </c>
      <c r="B148" s="637"/>
      <c r="C148" s="8"/>
      <c r="D148" s="467"/>
      <c r="E148" s="17"/>
      <c r="F148" s="8"/>
      <c r="G148" s="8"/>
      <c r="H148" s="9"/>
      <c r="I148" s="283"/>
      <c r="J148" s="9"/>
    </row>
    <row r="149" spans="1:10">
      <c r="A149" s="150">
        <v>26</v>
      </c>
      <c r="B149" s="637"/>
      <c r="C149" s="8"/>
      <c r="D149" s="467"/>
      <c r="E149" s="17"/>
      <c r="F149" s="8"/>
      <c r="G149" s="8"/>
      <c r="H149" s="9"/>
      <c r="I149" s="283"/>
      <c r="J149" s="9"/>
    </row>
    <row r="150" spans="1:10">
      <c r="A150" s="150">
        <v>27</v>
      </c>
      <c r="B150" s="637"/>
      <c r="C150" s="8"/>
      <c r="D150" s="467"/>
      <c r="E150" s="17"/>
      <c r="F150" s="8"/>
      <c r="G150" s="8"/>
      <c r="H150" s="9"/>
      <c r="I150" s="283"/>
      <c r="J150" s="9"/>
    </row>
    <row r="151" spans="1:10">
      <c r="A151" s="150">
        <v>28</v>
      </c>
      <c r="B151" s="637"/>
      <c r="C151" s="8"/>
      <c r="D151" s="467"/>
      <c r="E151" s="17"/>
      <c r="F151" s="8"/>
      <c r="G151" s="8"/>
      <c r="H151" s="9"/>
      <c r="I151" s="283"/>
      <c r="J151" s="9"/>
    </row>
    <row r="152" spans="1:10">
      <c r="A152" s="150">
        <v>29</v>
      </c>
      <c r="B152" s="637"/>
      <c r="C152" s="8"/>
      <c r="D152" s="467"/>
      <c r="E152" s="17"/>
      <c r="F152" s="8"/>
      <c r="G152" s="8"/>
      <c r="H152" s="9"/>
      <c r="I152" s="283"/>
      <c r="J152" s="9"/>
    </row>
    <row r="153" spans="1:10">
      <c r="A153" s="150">
        <v>30</v>
      </c>
      <c r="B153" s="637"/>
      <c r="C153" s="8"/>
      <c r="D153" s="467"/>
      <c r="E153" s="17"/>
      <c r="F153" s="8"/>
      <c r="G153" s="8"/>
      <c r="H153" s="9"/>
      <c r="I153" s="283"/>
      <c r="J153" s="9"/>
    </row>
    <row r="154" spans="1:10">
      <c r="A154" s="150">
        <v>31</v>
      </c>
      <c r="B154" s="637"/>
      <c r="C154" s="8"/>
      <c r="D154" s="467"/>
      <c r="E154" s="17"/>
      <c r="F154" s="8"/>
      <c r="G154" s="8"/>
      <c r="H154" s="9"/>
      <c r="I154" s="283"/>
      <c r="J154" s="9"/>
    </row>
    <row r="155" spans="1:10">
      <c r="A155" s="150">
        <v>32</v>
      </c>
      <c r="B155" s="637"/>
      <c r="C155" s="8"/>
      <c r="D155" s="467"/>
      <c r="E155" s="17"/>
      <c r="F155" s="8"/>
      <c r="G155" s="8"/>
      <c r="H155" s="9"/>
      <c r="I155" s="283"/>
      <c r="J155" s="9"/>
    </row>
    <row r="156" spans="1:10">
      <c r="A156" s="150">
        <v>33</v>
      </c>
      <c r="B156" s="637"/>
      <c r="C156" s="8"/>
      <c r="D156" s="467"/>
      <c r="E156" s="17"/>
      <c r="F156" s="8"/>
      <c r="G156" s="8"/>
      <c r="H156" s="9"/>
      <c r="I156" s="283"/>
      <c r="J156" s="9"/>
    </row>
    <row r="157" spans="1:10">
      <c r="A157" s="150">
        <v>34</v>
      </c>
      <c r="B157" s="637"/>
      <c r="C157" s="8"/>
      <c r="D157" s="467"/>
      <c r="E157" s="17"/>
      <c r="F157" s="8"/>
      <c r="G157" s="8"/>
      <c r="H157" s="9"/>
      <c r="I157" s="283"/>
      <c r="J157" s="9"/>
    </row>
    <row r="158" spans="1:10">
      <c r="A158" s="150">
        <v>35</v>
      </c>
      <c r="B158" s="637"/>
      <c r="C158" s="8"/>
      <c r="D158" s="467"/>
      <c r="E158" s="17"/>
      <c r="F158" s="8"/>
      <c r="G158" s="8"/>
      <c r="H158" s="9"/>
      <c r="I158" s="283"/>
      <c r="J158" s="9"/>
    </row>
    <row r="159" spans="1:10">
      <c r="A159" s="150">
        <v>36</v>
      </c>
      <c r="B159" s="637"/>
      <c r="C159" s="8"/>
      <c r="D159" s="467"/>
      <c r="E159" s="17"/>
      <c r="F159" s="8"/>
      <c r="G159" s="8"/>
      <c r="H159" s="9"/>
      <c r="I159" s="283"/>
      <c r="J159" s="9"/>
    </row>
    <row r="160" spans="1:10">
      <c r="A160" s="150">
        <v>37</v>
      </c>
      <c r="B160" s="637"/>
      <c r="C160" s="8"/>
      <c r="D160" s="467"/>
      <c r="E160" s="17"/>
      <c r="F160" s="8"/>
      <c r="G160" s="8"/>
      <c r="H160" s="9"/>
      <c r="I160" s="283"/>
      <c r="J160" s="9"/>
    </row>
    <row r="161" spans="1:10">
      <c r="A161" s="150">
        <v>38</v>
      </c>
      <c r="B161" s="637"/>
      <c r="C161" s="8"/>
      <c r="D161" s="467"/>
      <c r="E161" s="17"/>
      <c r="F161" s="8"/>
      <c r="G161" s="8"/>
      <c r="H161" s="9"/>
      <c r="I161" s="283"/>
      <c r="J161" s="9"/>
    </row>
    <row r="162" spans="1:10">
      <c r="A162" s="150">
        <v>39</v>
      </c>
      <c r="B162" s="637"/>
      <c r="C162" s="8"/>
      <c r="D162" s="467"/>
      <c r="E162" s="17"/>
      <c r="F162" s="8"/>
      <c r="G162" s="8"/>
      <c r="H162" s="9"/>
      <c r="I162" s="283"/>
      <c r="J162" s="9"/>
    </row>
    <row r="163" spans="1:10">
      <c r="A163" s="150">
        <v>40</v>
      </c>
      <c r="B163" s="637"/>
      <c r="C163" s="8"/>
      <c r="D163" s="467"/>
      <c r="E163" s="17"/>
      <c r="F163" s="8"/>
      <c r="G163" s="8"/>
      <c r="H163" s="9"/>
      <c r="I163" s="283"/>
      <c r="J163" s="9"/>
    </row>
    <row r="164" spans="1:10">
      <c r="A164" s="150">
        <v>41</v>
      </c>
      <c r="B164" s="637"/>
      <c r="C164" s="8"/>
      <c r="D164" s="467"/>
      <c r="E164" s="17"/>
      <c r="F164" s="8"/>
      <c r="G164" s="8"/>
      <c r="H164" s="9"/>
      <c r="I164" s="283"/>
      <c r="J164" s="9"/>
    </row>
    <row r="165" spans="1:10">
      <c r="A165" s="150">
        <v>42</v>
      </c>
      <c r="B165" s="637"/>
      <c r="C165" s="8"/>
      <c r="D165" s="467"/>
      <c r="E165" s="17"/>
      <c r="F165" s="8"/>
      <c r="G165" s="8"/>
      <c r="H165" s="9"/>
      <c r="I165" s="283"/>
      <c r="J165" s="9"/>
    </row>
    <row r="166" spans="1:10">
      <c r="A166" s="150">
        <v>43</v>
      </c>
      <c r="B166" s="637"/>
      <c r="C166" s="8"/>
      <c r="D166" s="467"/>
      <c r="E166" s="17"/>
      <c r="F166" s="8"/>
      <c r="G166" s="8"/>
      <c r="H166" s="9"/>
      <c r="I166" s="283"/>
      <c r="J166" s="9"/>
    </row>
    <row r="167" spans="1:10">
      <c r="A167" s="150">
        <v>44</v>
      </c>
      <c r="B167" s="637"/>
      <c r="C167" s="8"/>
      <c r="D167" s="467"/>
      <c r="E167" s="17"/>
      <c r="F167" s="8"/>
      <c r="G167" s="8"/>
      <c r="H167" s="9"/>
      <c r="I167" s="283"/>
      <c r="J167" s="9"/>
    </row>
    <row r="168" spans="1:10">
      <c r="A168" s="150">
        <v>45</v>
      </c>
      <c r="B168" s="637"/>
      <c r="C168" s="8"/>
      <c r="D168" s="467"/>
      <c r="E168" s="17"/>
      <c r="F168" s="8"/>
      <c r="G168" s="8"/>
      <c r="H168" s="9"/>
      <c r="I168" s="283"/>
      <c r="J168" s="9"/>
    </row>
    <row r="169" spans="1:10">
      <c r="A169" s="150">
        <v>46</v>
      </c>
      <c r="B169" s="637"/>
      <c r="C169" s="8"/>
      <c r="D169" s="467"/>
      <c r="E169" s="17"/>
      <c r="F169" s="8"/>
      <c r="G169" s="8"/>
      <c r="H169" s="9"/>
      <c r="I169" s="283"/>
      <c r="J169" s="9"/>
    </row>
    <row r="170" spans="1:10">
      <c r="A170" s="150">
        <v>47</v>
      </c>
      <c r="B170" s="637"/>
      <c r="C170" s="8"/>
      <c r="D170" s="467"/>
      <c r="E170" s="17"/>
      <c r="F170" s="8"/>
      <c r="G170" s="8"/>
      <c r="H170" s="9"/>
      <c r="I170" s="283"/>
      <c r="J170" s="9"/>
    </row>
    <row r="171" spans="1:10">
      <c r="A171" s="150">
        <v>48</v>
      </c>
      <c r="B171" s="637"/>
      <c r="C171" s="8"/>
      <c r="D171" s="467"/>
      <c r="E171" s="17"/>
      <c r="F171" s="8"/>
      <c r="G171" s="8"/>
      <c r="H171" s="9"/>
      <c r="I171" s="283"/>
      <c r="J171" s="9"/>
    </row>
    <row r="172" spans="1:10">
      <c r="A172" s="150">
        <v>49</v>
      </c>
      <c r="B172" s="637"/>
      <c r="C172" s="8"/>
      <c r="D172" s="467"/>
      <c r="E172" s="17"/>
      <c r="F172" s="8"/>
      <c r="G172" s="8"/>
      <c r="H172" s="9"/>
      <c r="I172" s="283"/>
      <c r="J172" s="9"/>
    </row>
    <row r="173" spans="1:10">
      <c r="A173" s="150">
        <v>50</v>
      </c>
      <c r="B173" s="637"/>
      <c r="C173" s="8"/>
      <c r="D173" s="467"/>
      <c r="E173" s="17"/>
      <c r="F173" s="8"/>
      <c r="G173" s="8"/>
      <c r="H173" s="9"/>
      <c r="I173" s="283"/>
      <c r="J173" s="9"/>
    </row>
    <row r="174" spans="1:10">
      <c r="A174" s="150">
        <v>51</v>
      </c>
      <c r="B174" s="637"/>
      <c r="C174" s="8"/>
      <c r="D174" s="467"/>
      <c r="E174" s="17"/>
      <c r="F174" s="8"/>
      <c r="G174" s="8"/>
      <c r="H174" s="9"/>
      <c r="I174" s="283"/>
      <c r="J174" s="9"/>
    </row>
    <row r="175" spans="1:10">
      <c r="A175" s="150">
        <v>52</v>
      </c>
      <c r="B175" s="637"/>
      <c r="C175" s="8"/>
      <c r="D175" s="467"/>
      <c r="E175" s="17"/>
      <c r="F175" s="8"/>
      <c r="G175" s="8"/>
      <c r="H175" s="9"/>
      <c r="I175" s="283"/>
      <c r="J175" s="9"/>
    </row>
    <row r="176" spans="1:10">
      <c r="A176" s="150">
        <v>53</v>
      </c>
      <c r="B176" s="637"/>
      <c r="C176" s="8"/>
      <c r="D176" s="467"/>
      <c r="E176" s="17"/>
      <c r="F176" s="8"/>
      <c r="G176" s="8"/>
      <c r="H176" s="9"/>
      <c r="I176" s="283"/>
      <c r="J176" s="9"/>
    </row>
    <row r="177" spans="1:10">
      <c r="A177" s="150">
        <v>54</v>
      </c>
      <c r="B177" s="637"/>
      <c r="C177" s="8"/>
      <c r="D177" s="467"/>
      <c r="E177" s="17"/>
      <c r="F177" s="8"/>
      <c r="G177" s="8"/>
      <c r="H177" s="9"/>
      <c r="I177" s="283"/>
      <c r="J177" s="9"/>
    </row>
    <row r="178" spans="1:10">
      <c r="A178" s="150">
        <v>55</v>
      </c>
      <c r="B178" s="637"/>
      <c r="C178" s="8"/>
      <c r="D178" s="467"/>
      <c r="E178" s="17"/>
      <c r="F178" s="8"/>
      <c r="G178" s="8"/>
      <c r="H178" s="9"/>
      <c r="I178" s="283"/>
      <c r="J178" s="9"/>
    </row>
    <row r="179" spans="1:10">
      <c r="A179" s="150">
        <v>56</v>
      </c>
      <c r="B179" s="637"/>
      <c r="C179" s="8"/>
      <c r="D179" s="467"/>
      <c r="E179" s="17"/>
      <c r="F179" s="8"/>
      <c r="G179" s="8"/>
      <c r="H179" s="9"/>
      <c r="I179" s="283"/>
      <c r="J179" s="9"/>
    </row>
    <row r="180" spans="1:10">
      <c r="A180" s="150">
        <v>57</v>
      </c>
      <c r="B180" s="637"/>
      <c r="C180" s="8"/>
      <c r="D180" s="467"/>
      <c r="E180" s="17"/>
      <c r="F180" s="8"/>
      <c r="G180" s="8"/>
      <c r="H180" s="9"/>
      <c r="I180" s="283"/>
      <c r="J180" s="9"/>
    </row>
    <row r="181" spans="1:10">
      <c r="A181" s="150">
        <v>58</v>
      </c>
      <c r="B181" s="637"/>
      <c r="C181" s="8"/>
      <c r="D181" s="467"/>
      <c r="E181" s="17"/>
      <c r="F181" s="8"/>
      <c r="G181" s="8"/>
      <c r="H181" s="9"/>
      <c r="I181" s="283"/>
      <c r="J181" s="9"/>
    </row>
    <row r="182" spans="1:10">
      <c r="A182" s="150">
        <v>59</v>
      </c>
      <c r="B182" s="637"/>
      <c r="C182" s="8"/>
      <c r="D182" s="467"/>
      <c r="E182" s="17"/>
      <c r="F182" s="8"/>
      <c r="G182" s="8"/>
      <c r="H182" s="9"/>
      <c r="I182" s="283"/>
      <c r="J182" s="9"/>
    </row>
    <row r="183" spans="1:10">
      <c r="A183" s="150">
        <v>60</v>
      </c>
      <c r="B183" s="637"/>
      <c r="C183" s="8"/>
      <c r="D183" s="467"/>
      <c r="E183" s="17"/>
      <c r="F183" s="8"/>
      <c r="G183" s="8"/>
      <c r="H183" s="9"/>
      <c r="I183" s="283"/>
      <c r="J183" s="9"/>
    </row>
    <row r="184" spans="1:10">
      <c r="A184" s="150">
        <v>61</v>
      </c>
      <c r="B184" s="637"/>
      <c r="C184" s="8"/>
      <c r="D184" s="467"/>
      <c r="E184" s="17"/>
      <c r="F184" s="8"/>
      <c r="G184" s="8"/>
      <c r="H184" s="9"/>
      <c r="I184" s="283"/>
      <c r="J184" s="9"/>
    </row>
    <row r="185" spans="1:10">
      <c r="A185" s="150">
        <v>62</v>
      </c>
      <c r="B185" s="637"/>
      <c r="C185" s="8"/>
      <c r="D185" s="467"/>
      <c r="E185" s="17"/>
      <c r="F185" s="8"/>
      <c r="G185" s="8"/>
      <c r="H185" s="9"/>
      <c r="I185" s="283"/>
      <c r="J185" s="9"/>
    </row>
    <row r="186" spans="1:10">
      <c r="A186" s="150">
        <v>63</v>
      </c>
      <c r="B186" s="637"/>
      <c r="C186" s="8"/>
      <c r="D186" s="467"/>
      <c r="E186" s="17"/>
      <c r="F186" s="8"/>
      <c r="G186" s="8"/>
      <c r="H186" s="9"/>
      <c r="I186" s="283"/>
      <c r="J186" s="9"/>
    </row>
    <row r="187" spans="1:10">
      <c r="A187" s="150">
        <v>64</v>
      </c>
      <c r="B187" s="637"/>
      <c r="C187" s="8"/>
      <c r="D187" s="467"/>
      <c r="E187" s="17"/>
      <c r="F187" s="8"/>
      <c r="G187" s="8"/>
      <c r="H187" s="9"/>
      <c r="I187" s="283"/>
      <c r="J187" s="9"/>
    </row>
    <row r="188" spans="1:10">
      <c r="A188" s="150">
        <v>65</v>
      </c>
      <c r="B188" s="637"/>
      <c r="C188" s="8"/>
      <c r="D188" s="467"/>
      <c r="E188" s="17"/>
      <c r="F188" s="8"/>
      <c r="G188" s="8"/>
      <c r="H188" s="9"/>
      <c r="I188" s="283"/>
      <c r="J188" s="9"/>
    </row>
    <row r="189" spans="1:10">
      <c r="A189" s="150">
        <v>66</v>
      </c>
      <c r="B189" s="637"/>
      <c r="C189" s="8"/>
      <c r="D189" s="467"/>
      <c r="E189" s="17"/>
      <c r="F189" s="8"/>
      <c r="G189" s="8"/>
      <c r="H189" s="9"/>
      <c r="I189" s="283"/>
      <c r="J189" s="9"/>
    </row>
    <row r="190" spans="1:10">
      <c r="A190" s="150">
        <v>67</v>
      </c>
      <c r="B190" s="637"/>
      <c r="C190" s="8"/>
      <c r="D190" s="467"/>
      <c r="E190" s="17"/>
      <c r="F190" s="8"/>
      <c r="G190" s="8"/>
      <c r="H190" s="9"/>
      <c r="I190" s="283"/>
      <c r="J190" s="9"/>
    </row>
    <row r="191" spans="1:10">
      <c r="A191" s="150">
        <v>68</v>
      </c>
      <c r="B191" s="637"/>
      <c r="C191" s="8"/>
      <c r="D191" s="467"/>
      <c r="E191" s="17"/>
      <c r="F191" s="8"/>
      <c r="G191" s="8"/>
      <c r="H191" s="9"/>
      <c r="I191" s="283"/>
      <c r="J191" s="9"/>
    </row>
    <row r="192" spans="1:10">
      <c r="A192" s="150">
        <v>69</v>
      </c>
      <c r="B192" s="637"/>
      <c r="C192" s="8"/>
      <c r="D192" s="467"/>
      <c r="E192" s="17"/>
      <c r="F192" s="8"/>
      <c r="G192" s="8"/>
      <c r="H192" s="9"/>
      <c r="I192" s="283"/>
      <c r="J192" s="9"/>
    </row>
    <row r="193" spans="1:10">
      <c r="A193" s="150">
        <v>70</v>
      </c>
      <c r="B193" s="637"/>
      <c r="C193" s="8"/>
      <c r="D193" s="467"/>
      <c r="E193" s="17"/>
      <c r="F193" s="8"/>
      <c r="G193" s="8"/>
      <c r="H193" s="9"/>
      <c r="I193" s="283"/>
      <c r="J193" s="9"/>
    </row>
    <row r="194" spans="1:10">
      <c r="A194" s="150">
        <v>71</v>
      </c>
      <c r="B194" s="637"/>
      <c r="C194" s="8"/>
      <c r="D194" s="467"/>
      <c r="E194" s="17"/>
      <c r="F194" s="8"/>
      <c r="G194" s="8"/>
      <c r="H194" s="9"/>
      <c r="I194" s="283"/>
      <c r="J194" s="9"/>
    </row>
    <row r="195" spans="1:10">
      <c r="A195" s="150">
        <v>72</v>
      </c>
      <c r="B195" s="637"/>
      <c r="C195" s="8"/>
      <c r="D195" s="467"/>
      <c r="E195" s="17"/>
      <c r="F195" s="8"/>
      <c r="G195" s="8"/>
      <c r="H195" s="9"/>
      <c r="I195" s="283"/>
      <c r="J195" s="9"/>
    </row>
    <row r="196" spans="1:10">
      <c r="A196" s="150">
        <v>73</v>
      </c>
      <c r="B196" s="637"/>
      <c r="C196" s="8"/>
      <c r="D196" s="467"/>
      <c r="E196" s="17"/>
      <c r="F196" s="8"/>
      <c r="G196" s="8"/>
      <c r="H196" s="9"/>
      <c r="I196" s="283"/>
      <c r="J196" s="9"/>
    </row>
    <row r="197" spans="1:10">
      <c r="A197" s="150">
        <v>74</v>
      </c>
      <c r="B197" s="637"/>
      <c r="C197" s="8"/>
      <c r="D197" s="467"/>
      <c r="E197" s="17"/>
      <c r="F197" s="8"/>
      <c r="G197" s="8"/>
      <c r="H197" s="9"/>
      <c r="I197" s="283"/>
      <c r="J197" s="9"/>
    </row>
    <row r="198" spans="1:10">
      <c r="A198" s="150">
        <v>75</v>
      </c>
      <c r="B198" s="637"/>
      <c r="C198" s="8"/>
      <c r="D198" s="467"/>
      <c r="E198" s="17"/>
      <c r="F198" s="8"/>
      <c r="G198" s="8"/>
      <c r="H198" s="9"/>
      <c r="I198" s="283"/>
      <c r="J198" s="9"/>
    </row>
    <row r="199" spans="1:10">
      <c r="A199" s="150">
        <v>76</v>
      </c>
      <c r="B199" s="637"/>
      <c r="C199" s="8"/>
      <c r="D199" s="467"/>
      <c r="E199" s="17"/>
      <c r="F199" s="8"/>
      <c r="G199" s="8"/>
      <c r="H199" s="9"/>
      <c r="I199" s="283"/>
      <c r="J199" s="9"/>
    </row>
    <row r="200" spans="1:10">
      <c r="A200" s="150">
        <v>77</v>
      </c>
      <c r="B200" s="637"/>
      <c r="C200" s="8"/>
      <c r="D200" s="467"/>
      <c r="E200" s="17"/>
      <c r="F200" s="8"/>
      <c r="G200" s="8"/>
      <c r="H200" s="9"/>
      <c r="I200" s="283"/>
      <c r="J200" s="9"/>
    </row>
    <row r="201" spans="1:10">
      <c r="A201" s="150">
        <v>78</v>
      </c>
      <c r="B201" s="637"/>
      <c r="C201" s="8"/>
      <c r="D201" s="467"/>
      <c r="E201" s="17"/>
      <c r="F201" s="8"/>
      <c r="G201" s="8"/>
      <c r="H201" s="9"/>
      <c r="I201" s="283"/>
      <c r="J201" s="9"/>
    </row>
    <row r="202" spans="1:10">
      <c r="A202" s="150">
        <v>79</v>
      </c>
      <c r="B202" s="637"/>
      <c r="C202" s="8"/>
      <c r="D202" s="467"/>
      <c r="E202" s="17"/>
      <c r="F202" s="8"/>
      <c r="G202" s="8"/>
      <c r="H202" s="9"/>
      <c r="I202" s="283"/>
      <c r="J202" s="9"/>
    </row>
    <row r="203" spans="1:10">
      <c r="A203" s="150">
        <v>80</v>
      </c>
      <c r="B203" s="637"/>
      <c r="C203" s="8"/>
      <c r="D203" s="467"/>
      <c r="E203" s="17"/>
      <c r="F203" s="8"/>
      <c r="G203" s="8"/>
      <c r="H203" s="9"/>
      <c r="I203" s="283"/>
      <c r="J203" s="9"/>
    </row>
    <row r="204" spans="1:10">
      <c r="A204" s="150">
        <v>81</v>
      </c>
      <c r="B204" s="637"/>
      <c r="C204" s="8"/>
      <c r="D204" s="467"/>
      <c r="E204" s="17"/>
      <c r="F204" s="8"/>
      <c r="G204" s="8"/>
      <c r="H204" s="9"/>
      <c r="I204" s="283"/>
      <c r="J204" s="9"/>
    </row>
    <row r="205" spans="1:10">
      <c r="A205" s="150">
        <v>82</v>
      </c>
      <c r="B205" s="637"/>
      <c r="C205" s="8"/>
      <c r="D205" s="467"/>
      <c r="E205" s="17"/>
      <c r="F205" s="8"/>
      <c r="G205" s="8"/>
      <c r="H205" s="9"/>
      <c r="I205" s="283"/>
      <c r="J205" s="9"/>
    </row>
    <row r="206" spans="1:10">
      <c r="A206" s="150">
        <v>83</v>
      </c>
      <c r="B206" s="637"/>
      <c r="C206" s="8"/>
      <c r="D206" s="467"/>
      <c r="E206" s="17"/>
      <c r="F206" s="8"/>
      <c r="G206" s="8"/>
      <c r="H206" s="9"/>
      <c r="I206" s="283"/>
      <c r="J206" s="9"/>
    </row>
    <row r="207" spans="1:10">
      <c r="A207" s="150">
        <v>84</v>
      </c>
      <c r="B207" s="637"/>
      <c r="C207" s="8"/>
      <c r="D207" s="467"/>
      <c r="E207" s="17"/>
      <c r="F207" s="8"/>
      <c r="G207" s="8"/>
      <c r="H207" s="9"/>
      <c r="I207" s="283"/>
      <c r="J207" s="9"/>
    </row>
    <row r="208" spans="1:10">
      <c r="A208" s="150">
        <v>85</v>
      </c>
      <c r="B208" s="637"/>
      <c r="C208" s="8"/>
      <c r="D208" s="467"/>
      <c r="E208" s="17"/>
      <c r="F208" s="8"/>
      <c r="G208" s="8"/>
      <c r="H208" s="9"/>
      <c r="I208" s="283"/>
      <c r="J208" s="9"/>
    </row>
    <row r="209" spans="1:10">
      <c r="A209" s="150">
        <v>86</v>
      </c>
      <c r="B209" s="637"/>
      <c r="C209" s="8"/>
      <c r="D209" s="467"/>
      <c r="E209" s="17"/>
      <c r="F209" s="8"/>
      <c r="G209" s="8"/>
      <c r="H209" s="9"/>
      <c r="I209" s="283"/>
      <c r="J209" s="9"/>
    </row>
    <row r="210" spans="1:10">
      <c r="A210" s="150">
        <v>87</v>
      </c>
      <c r="B210" s="637"/>
      <c r="C210" s="8"/>
      <c r="D210" s="467"/>
      <c r="E210" s="17"/>
      <c r="F210" s="8"/>
      <c r="G210" s="8"/>
      <c r="H210" s="9"/>
      <c r="I210" s="283"/>
      <c r="J210" s="9"/>
    </row>
    <row r="211" spans="1:10">
      <c r="A211" s="150">
        <v>88</v>
      </c>
      <c r="B211" s="637"/>
      <c r="C211" s="8"/>
      <c r="D211" s="467"/>
      <c r="E211" s="17"/>
      <c r="F211" s="8"/>
      <c r="G211" s="8"/>
      <c r="H211" s="9"/>
      <c r="I211" s="283"/>
      <c r="J211" s="9"/>
    </row>
    <row r="212" spans="1:10">
      <c r="A212" s="150">
        <v>89</v>
      </c>
      <c r="B212" s="637"/>
      <c r="C212" s="8"/>
      <c r="D212" s="467"/>
      <c r="E212" s="17"/>
      <c r="F212" s="8"/>
      <c r="G212" s="8"/>
      <c r="H212" s="9"/>
      <c r="I212" s="283"/>
      <c r="J212" s="9"/>
    </row>
    <row r="213" spans="1:10">
      <c r="A213" s="150">
        <v>90</v>
      </c>
      <c r="B213" s="637"/>
      <c r="C213" s="8"/>
      <c r="D213" s="467"/>
      <c r="E213" s="17"/>
      <c r="F213" s="8"/>
      <c r="G213" s="8"/>
      <c r="H213" s="9"/>
      <c r="I213" s="283"/>
      <c r="J213" s="9"/>
    </row>
    <row r="214" spans="1:10">
      <c r="A214" s="150">
        <v>91</v>
      </c>
      <c r="B214" s="637"/>
      <c r="C214" s="8"/>
      <c r="D214" s="467"/>
      <c r="E214" s="17"/>
      <c r="F214" s="8"/>
      <c r="G214" s="8"/>
      <c r="H214" s="9"/>
      <c r="I214" s="283"/>
      <c r="J214" s="9"/>
    </row>
    <row r="215" spans="1:10">
      <c r="A215" s="150">
        <v>92</v>
      </c>
      <c r="B215" s="637"/>
      <c r="C215" s="8"/>
      <c r="D215" s="467"/>
      <c r="E215" s="17"/>
      <c r="F215" s="8"/>
      <c r="G215" s="8"/>
      <c r="H215" s="9"/>
      <c r="I215" s="283"/>
      <c r="J215" s="9"/>
    </row>
    <row r="216" spans="1:10">
      <c r="A216" s="150">
        <v>93</v>
      </c>
      <c r="B216" s="637"/>
      <c r="C216" s="8"/>
      <c r="D216" s="467"/>
      <c r="E216" s="17"/>
      <c r="F216" s="8"/>
      <c r="G216" s="8"/>
      <c r="H216" s="9"/>
      <c r="I216" s="283"/>
      <c r="J216" s="9"/>
    </row>
    <row r="217" spans="1:10">
      <c r="A217" s="150">
        <v>94</v>
      </c>
      <c r="B217" s="637"/>
      <c r="C217" s="8"/>
      <c r="D217" s="467"/>
      <c r="E217" s="17"/>
      <c r="F217" s="8"/>
      <c r="G217" s="8"/>
      <c r="H217" s="9"/>
      <c r="I217" s="283"/>
      <c r="J217" s="9"/>
    </row>
    <row r="218" spans="1:10">
      <c r="A218" s="150">
        <v>95</v>
      </c>
      <c r="B218" s="637"/>
      <c r="C218" s="8"/>
      <c r="D218" s="467"/>
      <c r="E218" s="17"/>
      <c r="F218" s="8"/>
      <c r="G218" s="8"/>
      <c r="H218" s="9"/>
      <c r="I218" s="283"/>
      <c r="J218" s="9"/>
    </row>
    <row r="219" spans="1:10">
      <c r="A219" s="150">
        <v>96</v>
      </c>
      <c r="B219" s="637"/>
      <c r="C219" s="8"/>
      <c r="D219" s="467"/>
      <c r="E219" s="17"/>
      <c r="F219" s="8"/>
      <c r="G219" s="8"/>
      <c r="H219" s="9"/>
      <c r="I219" s="283"/>
      <c r="J219" s="9"/>
    </row>
    <row r="220" spans="1:10">
      <c r="A220" s="150">
        <v>97</v>
      </c>
      <c r="B220" s="637"/>
      <c r="C220" s="8"/>
      <c r="D220" s="467"/>
      <c r="E220" s="17"/>
      <c r="F220" s="8"/>
      <c r="G220" s="8"/>
      <c r="H220" s="9"/>
      <c r="I220" s="283"/>
      <c r="J220" s="9"/>
    </row>
    <row r="221" spans="1:10">
      <c r="A221" s="150">
        <v>98</v>
      </c>
      <c r="B221" s="637"/>
      <c r="C221" s="8"/>
      <c r="D221" s="467"/>
      <c r="E221" s="17"/>
      <c r="F221" s="8"/>
      <c r="G221" s="8"/>
      <c r="H221" s="9"/>
      <c r="I221" s="283"/>
      <c r="J221" s="9"/>
    </row>
    <row r="222" spans="1:10">
      <c r="A222" s="150">
        <v>99</v>
      </c>
      <c r="B222" s="637"/>
      <c r="C222" s="8"/>
      <c r="D222" s="467"/>
      <c r="E222" s="17"/>
      <c r="F222" s="8"/>
      <c r="G222" s="8"/>
      <c r="H222" s="9"/>
      <c r="I222" s="283"/>
      <c r="J222" s="9"/>
    </row>
    <row r="223" spans="1:10">
      <c r="A223" s="150">
        <v>100</v>
      </c>
      <c r="B223" s="637"/>
      <c r="C223" s="8"/>
      <c r="D223" s="467"/>
      <c r="E223" s="17"/>
      <c r="F223" s="8"/>
      <c r="G223" s="8"/>
      <c r="H223" s="9"/>
      <c r="I223" s="283"/>
      <c r="J223" s="9"/>
    </row>
    <row r="224" spans="1:10">
      <c r="A224" s="150">
        <v>101</v>
      </c>
      <c r="B224" s="637"/>
      <c r="C224" s="8"/>
      <c r="D224" s="467"/>
      <c r="E224" s="17"/>
      <c r="F224" s="8"/>
      <c r="G224" s="8"/>
      <c r="H224" s="9"/>
      <c r="I224" s="283"/>
      <c r="J224" s="9"/>
    </row>
    <row r="225" spans="1:10">
      <c r="A225" s="150">
        <v>102</v>
      </c>
      <c r="B225" s="637"/>
      <c r="C225" s="8"/>
      <c r="D225" s="467"/>
      <c r="E225" s="17"/>
      <c r="F225" s="8"/>
      <c r="G225" s="8"/>
      <c r="H225" s="9"/>
      <c r="I225" s="283"/>
      <c r="J225" s="9"/>
    </row>
    <row r="226" spans="1:10">
      <c r="A226" s="150">
        <v>103</v>
      </c>
      <c r="B226" s="637"/>
      <c r="C226" s="8"/>
      <c r="D226" s="467"/>
      <c r="E226" s="17"/>
      <c r="F226" s="8"/>
      <c r="G226" s="8"/>
      <c r="H226" s="9"/>
      <c r="I226" s="283"/>
      <c r="J226" s="9"/>
    </row>
    <row r="227" spans="1:10">
      <c r="A227" s="150">
        <v>104</v>
      </c>
      <c r="B227" s="637"/>
      <c r="C227" s="8"/>
      <c r="D227" s="467"/>
      <c r="E227" s="17"/>
      <c r="F227" s="8"/>
      <c r="G227" s="8"/>
      <c r="H227" s="9"/>
      <c r="I227" s="283"/>
      <c r="J227" s="9"/>
    </row>
    <row r="228" spans="1:10">
      <c r="A228" s="150">
        <v>105</v>
      </c>
      <c r="B228" s="637"/>
      <c r="C228" s="8"/>
      <c r="D228" s="467"/>
      <c r="E228" s="17"/>
      <c r="F228" s="8"/>
      <c r="G228" s="8"/>
      <c r="H228" s="9"/>
      <c r="I228" s="283"/>
      <c r="J228" s="9"/>
    </row>
    <row r="229" spans="1:10">
      <c r="A229" s="150">
        <v>106</v>
      </c>
      <c r="B229" s="637"/>
      <c r="C229" s="8"/>
      <c r="D229" s="467"/>
      <c r="E229" s="17"/>
      <c r="F229" s="8"/>
      <c r="G229" s="8"/>
      <c r="H229" s="9"/>
      <c r="I229" s="283"/>
      <c r="J229" s="9"/>
    </row>
    <row r="230" spans="1:10">
      <c r="A230" s="150">
        <v>107</v>
      </c>
      <c r="B230" s="637"/>
      <c r="C230" s="8"/>
      <c r="D230" s="467"/>
      <c r="E230" s="17"/>
      <c r="F230" s="8"/>
      <c r="G230" s="8"/>
      <c r="H230" s="9"/>
      <c r="I230" s="283"/>
      <c r="J230" s="9"/>
    </row>
    <row r="231" spans="1:10">
      <c r="A231" s="150">
        <v>108</v>
      </c>
      <c r="B231" s="637"/>
      <c r="C231" s="8"/>
      <c r="D231" s="467"/>
      <c r="E231" s="17"/>
      <c r="F231" s="8"/>
      <c r="G231" s="8"/>
      <c r="H231" s="9"/>
      <c r="I231" s="283"/>
      <c r="J231" s="9"/>
    </row>
    <row r="232" spans="1:10">
      <c r="B232" s="637"/>
      <c r="C232" s="8"/>
      <c r="D232" s="467"/>
      <c r="E232" s="17"/>
      <c r="F232" s="8"/>
      <c r="G232" s="8"/>
      <c r="H232" s="9"/>
      <c r="I232" s="283"/>
      <c r="J232" s="9"/>
    </row>
    <row r="233" spans="1:10">
      <c r="B233" s="637"/>
      <c r="C233" s="8"/>
      <c r="D233" s="467"/>
      <c r="E233" s="17"/>
      <c r="F233" s="8"/>
      <c r="G233" s="8"/>
      <c r="H233" s="9"/>
      <c r="I233" s="283"/>
      <c r="J233" s="9"/>
    </row>
    <row r="234" spans="1:10">
      <c r="B234" s="637"/>
      <c r="C234" s="8"/>
      <c r="D234" s="467"/>
      <c r="E234" s="17"/>
      <c r="F234" s="8"/>
      <c r="G234" s="8"/>
      <c r="H234" s="9"/>
      <c r="I234" s="283"/>
      <c r="J234" s="9"/>
    </row>
    <row r="235" spans="1:10">
      <c r="B235" s="637"/>
      <c r="C235" s="8"/>
      <c r="D235" s="467"/>
      <c r="E235" s="17"/>
      <c r="F235" s="8"/>
      <c r="G235" s="8"/>
      <c r="H235" s="9"/>
      <c r="I235" s="283"/>
      <c r="J235" s="9"/>
    </row>
    <row r="236" spans="1:10">
      <c r="B236" s="637"/>
      <c r="C236" s="8"/>
      <c r="D236" s="467"/>
      <c r="E236" s="17"/>
      <c r="F236" s="8"/>
      <c r="G236" s="8"/>
      <c r="H236" s="9"/>
      <c r="I236" s="283"/>
      <c r="J236" s="9"/>
    </row>
    <row r="237" spans="1:10">
      <c r="B237" s="637"/>
      <c r="C237" s="8"/>
      <c r="D237" s="467"/>
      <c r="E237" s="17"/>
      <c r="F237" s="8"/>
      <c r="G237" s="8"/>
      <c r="H237" s="9"/>
      <c r="I237" s="283"/>
      <c r="J237" s="9"/>
    </row>
    <row r="238" spans="1:10">
      <c r="B238" s="637"/>
      <c r="C238" s="8"/>
      <c r="D238" s="467"/>
      <c r="E238" s="17"/>
      <c r="F238" s="8"/>
      <c r="G238" s="8"/>
      <c r="H238" s="9"/>
      <c r="I238" s="283"/>
      <c r="J238" s="9"/>
    </row>
    <row r="239" spans="1:10">
      <c r="B239" s="637"/>
      <c r="C239" s="8"/>
      <c r="D239" s="467"/>
      <c r="E239" s="17"/>
      <c r="F239" s="8"/>
      <c r="G239" s="8"/>
      <c r="H239" s="9"/>
      <c r="I239" s="283"/>
      <c r="J239" s="9"/>
    </row>
    <row r="240" spans="1:10">
      <c r="B240" s="637"/>
      <c r="C240" s="8"/>
      <c r="D240" s="467"/>
      <c r="E240" s="17"/>
      <c r="F240" s="8"/>
      <c r="G240" s="8"/>
      <c r="H240" s="9"/>
      <c r="I240" s="283"/>
      <c r="J240" s="9"/>
    </row>
    <row r="241" spans="2:10">
      <c r="B241" s="637"/>
      <c r="C241" s="8"/>
      <c r="D241" s="467"/>
      <c r="E241" s="17"/>
      <c r="F241" s="8"/>
      <c r="G241" s="8"/>
      <c r="H241" s="9"/>
      <c r="I241" s="283"/>
      <c r="J241" s="9"/>
    </row>
    <row r="242" spans="2:10">
      <c r="B242" s="637"/>
      <c r="C242" s="8"/>
      <c r="D242" s="467"/>
      <c r="E242" s="17"/>
      <c r="F242" s="8"/>
      <c r="G242" s="8"/>
      <c r="H242" s="9"/>
      <c r="I242" s="283"/>
      <c r="J242" s="9"/>
    </row>
    <row r="243" spans="2:10">
      <c r="B243" s="637"/>
      <c r="C243" s="8"/>
      <c r="D243" s="467"/>
      <c r="E243" s="17"/>
      <c r="F243" s="8"/>
      <c r="G243" s="8"/>
      <c r="H243" s="9"/>
      <c r="I243" s="283"/>
      <c r="J243" s="9"/>
    </row>
    <row r="244" spans="2:10">
      <c r="B244" s="637"/>
      <c r="C244" s="8"/>
      <c r="D244" s="467"/>
      <c r="E244" s="17"/>
      <c r="F244" s="8"/>
      <c r="G244" s="8"/>
      <c r="H244" s="9"/>
      <c r="I244" s="283"/>
      <c r="J244" s="9"/>
    </row>
    <row r="245" spans="2:10">
      <c r="B245" s="637"/>
      <c r="C245" s="8"/>
      <c r="D245" s="467"/>
      <c r="E245" s="17"/>
      <c r="F245" s="8"/>
      <c r="G245" s="8"/>
      <c r="H245" s="9"/>
      <c r="I245" s="283"/>
      <c r="J245" s="9"/>
    </row>
    <row r="246" spans="2:10">
      <c r="B246" s="637"/>
      <c r="C246" s="8"/>
      <c r="D246" s="467"/>
      <c r="E246" s="17"/>
      <c r="F246" s="8"/>
      <c r="G246" s="8"/>
      <c r="H246" s="9"/>
      <c r="I246" s="283"/>
      <c r="J246" s="9"/>
    </row>
    <row r="247" spans="2:10">
      <c r="B247" s="637"/>
      <c r="C247" s="8"/>
      <c r="D247" s="467"/>
      <c r="E247" s="17"/>
      <c r="F247" s="8"/>
      <c r="G247" s="8"/>
      <c r="H247" s="9"/>
      <c r="I247" s="283"/>
      <c r="J247" s="9"/>
    </row>
    <row r="248" spans="2:10">
      <c r="B248" s="637"/>
      <c r="C248" s="8"/>
      <c r="D248" s="467"/>
      <c r="E248" s="17"/>
      <c r="F248" s="8"/>
      <c r="G248" s="8"/>
      <c r="H248" s="9"/>
      <c r="I248" s="283"/>
      <c r="J248" s="9"/>
    </row>
    <row r="249" spans="2:10">
      <c r="B249" s="637"/>
      <c r="C249" s="8"/>
      <c r="D249" s="467"/>
      <c r="E249" s="17"/>
      <c r="F249" s="8"/>
      <c r="G249" s="8"/>
      <c r="H249" s="9"/>
      <c r="I249" s="283"/>
      <c r="J249" s="9"/>
    </row>
    <row r="250" spans="2:10">
      <c r="B250" s="637"/>
      <c r="C250" s="8"/>
      <c r="D250" s="467"/>
      <c r="E250" s="17"/>
      <c r="F250" s="8"/>
      <c r="G250" s="8"/>
      <c r="H250" s="9"/>
      <c r="I250" s="283"/>
      <c r="J250" s="9"/>
    </row>
    <row r="251" spans="2:10">
      <c r="B251" s="637"/>
      <c r="C251" s="8"/>
      <c r="D251" s="467"/>
      <c r="E251" s="17"/>
      <c r="F251" s="8"/>
      <c r="G251" s="8"/>
      <c r="H251" s="9"/>
      <c r="I251" s="283"/>
      <c r="J251" s="9"/>
    </row>
    <row r="252" spans="2:10">
      <c r="B252" s="637"/>
      <c r="C252" s="8"/>
      <c r="D252" s="467"/>
      <c r="E252" s="17"/>
      <c r="F252" s="8"/>
      <c r="G252" s="8"/>
      <c r="H252" s="9"/>
      <c r="I252" s="283"/>
      <c r="J252" s="9"/>
    </row>
    <row r="253" spans="2:10">
      <c r="B253" s="637"/>
      <c r="C253" s="8"/>
      <c r="D253" s="467"/>
      <c r="E253" s="17"/>
      <c r="F253" s="8"/>
      <c r="G253" s="8"/>
      <c r="H253" s="9"/>
      <c r="I253" s="283"/>
      <c r="J253" s="9"/>
    </row>
    <row r="254" spans="2:10">
      <c r="B254" s="637"/>
      <c r="C254" s="8"/>
      <c r="D254" s="467"/>
      <c r="E254" s="17"/>
      <c r="F254" s="8"/>
      <c r="G254" s="8"/>
      <c r="H254" s="9"/>
      <c r="I254" s="283"/>
      <c r="J254" s="9"/>
    </row>
    <row r="255" spans="2:10">
      <c r="B255" s="637"/>
      <c r="C255" s="8"/>
      <c r="D255" s="467"/>
      <c r="E255" s="17"/>
      <c r="F255" s="8"/>
      <c r="G255" s="8"/>
      <c r="H255" s="9"/>
      <c r="I255" s="283"/>
      <c r="J255" s="9"/>
    </row>
    <row r="256" spans="2:10">
      <c r="B256" s="637"/>
      <c r="C256" s="8"/>
      <c r="D256" s="467"/>
      <c r="E256" s="17"/>
      <c r="F256" s="8"/>
      <c r="G256" s="8"/>
      <c r="H256" s="9"/>
      <c r="I256" s="283"/>
      <c r="J256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23</vt:lpstr>
      <vt:lpstr>LIB_24</vt:lpstr>
      <vt:lpstr>ENG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2024-06-16T13:21:32Z</dcterms:modified>
  <cp:version>1000.0100.01</cp:version>
</cp:coreProperties>
</file>