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F2ED13C-0614-4389-8CBC-11912AA9C2D0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22" l="1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71" i="22"/>
  <c r="L70" i="22"/>
  <c r="L69" i="22"/>
  <c r="L50" i="22"/>
  <c r="L72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<sst xmlns="http://schemas.openxmlformats.org/spreadsheetml/2006/main" count="12504" uniqueCount="6351">
  <si>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</si>
  <si>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</si>
  <si>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</si>
  <si>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</si>
  <si>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</si>
  <si>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</si>
  <si>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</si>
  <si>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</si>
  <si>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</si>
  <si>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</si>
  <si>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</si>
  <si>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</si>
  <si>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</si>
  <si>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</si>
  <si>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</si>
  <si>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</si>
  <si>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</si>
  <si>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</si>
  <si>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</si>
  <si>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</si>
  <si>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</si>
  <si>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</si>
  <si>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</si>
  <si>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</si>
  <si>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</si>
  <si>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</si>
  <si>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</si>
  <si>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</si>
  <si>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</si>
  <si>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</si>
  <si>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</si>
  <si>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</si>
  <si>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</si>
  <si>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</si>
  <si>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</si>
  <si>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</si>
  <si>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</si>
  <si>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</si>
  <si>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</si>
  <si>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</si>
  <si>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</si>
  <si>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</si>
  <si>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</si>
  <si>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</si>
  <si>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</si>
  <si>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</si>
  <si>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</si>
  <si>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</si>
  <si>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</si>
  <si>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</si>
  <si>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</si>
  <si>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</si>
  <si>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</si>
  <si>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</si>
  <si>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</si>
  <si>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</si>
  <si>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</si>
  <si>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</si>
  <si>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</si>
  <si>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</si>
  <si>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</si>
  <si>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</si>
  <si>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</si>
  <si>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</si>
  <si>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</si>
  <si>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</si>
  <si>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</si>
  <si>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</si>
  <si>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</si>
  <si>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</si>
  <si>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</si>
  <si>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</si>
  <si>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</si>
  <si>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</si>
  <si>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</si>
  <si>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</si>
  <si>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</si>
  <si>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</si>
  <si>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</si>
  <si>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</si>
  <si>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</si>
  <si>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</si>
  <si>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</si>
  <si>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</si>
  <si>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</si>
  <si>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</si>
  <si>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</si>
  <si>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</si>
  <si>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</si>
  <si>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</si>
  <si>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</si>
  <si>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</si>
  <si>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</si>
  <si>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</si>
  <si>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</si>
  <si>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</si>
  <si>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</si>
  <si>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</si>
  <si>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</si>
  <si>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</si>
  <si>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</si>
  <si>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</si>
  <si>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</si>
  <si>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</si>
  <si>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</si>
  <si>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</si>
  <si>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</si>
  <si>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</si>
  <si>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</si>
  <si>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</si>
  <si>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</si>
  <si>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</si>
  <si>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</si>
  <si>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</si>
  <si>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</si>
  <si>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</si>
  <si>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</si>
  <si>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</si>
  <si>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</si>
  <si>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</si>
  <si>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</si>
  <si>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</si>
  <si>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</si>
  <si>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</si>
  <si>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</si>
  <si>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</si>
  <si>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</si>
  <si>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</si>
  <si>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</si>
  <si>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</si>
  <si>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</si>
  <si>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</si>
  <si>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</si>
  <si>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</si>
  <si>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</si>
  <si>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</si>
  <si>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</si>
  <si>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</si>
  <si>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</si>
  <si>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</si>
  <si>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</si>
  <si>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</si>
  <si>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</si>
  <si>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</si>
  <si>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</si>
  <si>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</si>
  <si>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</si>
  <si>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</si>
  <si>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</si>
  <si>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</si>
  <si>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</si>
  <si>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</si>
  <si>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</si>
  <si>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</si>
  <si>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</si>
  <si>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</si>
  <si>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</si>
  <si>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</si>
  <si>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</si>
  <si>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</si>
  <si>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</si>
  <si>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</si>
  <si>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</si>
  <si>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</si>
  <si>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</si>
  <si>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</si>
  <si>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</si>
  <si>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</si>
  <si>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</si>
  <si>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</si>
  <si>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</si>
  <si>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</si>
  <si>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</si>
  <si>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</si>
  <si>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</si>
  <si>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</si>
  <si>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</si>
  <si>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</si>
  <si>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</si>
  <si>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</si>
  <si>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</si>
  <si>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</si>
  <si>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</si>
  <si>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</si>
  <si>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</si>
  <si>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</si>
  <si>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</si>
  <si>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</si>
  <si>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</si>
  <si>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</si>
  <si>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</si>
  <si>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</si>
  <si>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</si>
  <si>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</si>
  <si>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</si>
  <si>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</si>
  <si>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</si>
  <si>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</si>
  <si>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</si>
  <si>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</si>
  <si>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</si>
  <si>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</si>
  <si>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</si>
  <si>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</si>
  <si>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</si>
  <si>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</si>
  <si>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</si>
  <si>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</si>
  <si>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</si>
  <si>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</si>
  <si>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</si>
  <si>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</si>
  <si>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</si>
  <si>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</si>
  <si>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</si>
  <si>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</si>
  <si>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</si>
  <si>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</si>
  <si>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</si>
  <si>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</si>
  <si>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</si>
  <si>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</si>
  <si>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</si>
  <si>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</si>
  <si>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</si>
  <si>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</si>
  <si>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</si>
  <si>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</si>
  <si>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</si>
  <si>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</si>
  <si>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</si>
  <si>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</si>
  <si>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</si>
  <si>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</si>
  <si>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</si>
  <si>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</si>
  <si>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</si>
  <si>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</si>
  <si>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</si>
  <si>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</si>
  <si>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</si>
  <si>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</si>
  <si>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</si>
  <si>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</si>
  <si>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</si>
  <si>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</si>
  <si>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</si>
  <si>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</si>
  <si>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</si>
  <si>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</si>
  <si>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</si>
  <si>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</si>
  <si>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</si>
  <si>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</si>
  <si>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</si>
  <si>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</si>
  <si>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</si>
  <si>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</si>
  <si>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</si>
  <si>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</si>
  <si>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</si>
  <si>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</si>
  <si>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</si>
  <si>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</si>
  <si>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</si>
  <si>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</si>
  <si>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</si>
  <si>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</si>
  <si>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</si>
  <si>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</si>
  <si>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</si>
  <si>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</si>
  <si>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</si>
  <si>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</si>
  <si>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</si>
  <si>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</si>
  <si>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</si>
  <si>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</si>
  <si>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</si>
  <si>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</si>
  <si>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</si>
  <si>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</si>
  <si>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</si>
  <si>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</si>
  <si>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</si>
  <si>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</si>
  <si>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</si>
  <si>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</si>
  <si>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</si>
  <si>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</si>
  <si>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</si>
  <si>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</si>
  <si>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</si>
  <si>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</si>
  <si>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</si>
  <si>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</si>
  <si>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</si>
  <si>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</si>
  <si>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</si>
  <si>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</si>
  <si>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</si>
  <si>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</si>
  <si>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</si>
  <si>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</si>
  <si>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</si>
  <si>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</si>
  <si>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</si>
  <si>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</si>
  <si>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</si>
  <si>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</si>
  <si>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</si>
  <si>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</si>
  <si>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</si>
  <si>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</si>
  <si>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</si>
  <si>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</si>
  <si>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</si>
  <si>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</si>
  <si>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</si>
  <si>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</si>
  <si>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</si>
  <si>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</si>
  <si>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</si>
  <si>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</si>
  <si>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</si>
  <si>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</si>
  <si>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</si>
  <si>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</si>
  <si>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</si>
  <si>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</si>
  <si>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</si>
  <si>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</si>
  <si>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</si>
  <si>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</si>
  <si>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</si>
  <si>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</si>
  <si>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</si>
  <si>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</si>
  <si>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</si>
  <si>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</si>
  <si>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</si>
  <si>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</si>
  <si>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</si>
  <si>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</si>
  <si>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</si>
  <si>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</si>
  <si>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</si>
  <si>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</si>
  <si>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</si>
  <si>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</si>
  <si>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</si>
  <si>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</si>
  <si>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</si>
  <si>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</si>
  <si>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</si>
  <si>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</si>
  <si>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</si>
  <si>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</si>
  <si>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</si>
  <si>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</si>
  <si>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</si>
  <si>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</si>
  <si>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</si>
  <si>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</si>
  <si>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</si>
  <si>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</si>
  <si>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</si>
  <si>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</si>
  <si>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</si>
  <si>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</si>
  <si>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</si>
  <si>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</si>
  <si>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</si>
  <si>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</si>
  <si>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</si>
  <si>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</si>
  <si>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</si>
  <si>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</si>
  <si>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</si>
  <si>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</si>
  <si>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</si>
  <si>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</si>
  <si>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</si>
  <si>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</si>
  <si>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</si>
  <si>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</si>
  <si>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</si>
  <si>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</si>
  <si>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</si>
  <si>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</si>
  <si>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</si>
  <si>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</si>
  <si>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</si>
  <si>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</si>
  <si>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</si>
  <si>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</si>
  <si>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</si>
  <si>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</si>
  <si>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</si>
  <si>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</si>
  <si>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</si>
  <si>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</si>
  <si>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</si>
  <si>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</si>
  <si>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</si>
  <si>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</si>
  <si>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</si>
  <si>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</si>
  <si>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</si>
  <si>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</si>
  <si>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</si>
  <si>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</si>
  <si>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</si>
  <si>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</si>
  <si>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</si>
  <si>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</si>
  <si>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</si>
  <si>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</si>
  <si>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</si>
  <si>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</si>
  <si>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</si>
  <si>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</si>
  <si>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</si>
  <si>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</si>
  <si>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</si>
  <si>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</si>
  <si>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</si>
  <si>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</si>
  <si>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</si>
  <si>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</si>
  <si>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</si>
  <si>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</si>
  <si>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</si>
  <si>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</si>
  <si>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</si>
  <si>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</si>
  <si>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</si>
  <si>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</si>
  <si>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</si>
  <si>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</si>
  <si>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</si>
  <si>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</si>
  <si>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</si>
  <si>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</si>
  <si>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</si>
  <si>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</si>
  <si>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</si>
  <si>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</si>
  <si>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</si>
  <si>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</si>
  <si>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</si>
  <si>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</si>
  <si>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</si>
  <si>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</si>
  <si>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</si>
  <si>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</si>
  <si>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</si>
  <si>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</si>
  <si>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</si>
  <si>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</si>
  <si>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</si>
  <si>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</si>
  <si>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</si>
  <si>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</si>
  <si>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</si>
  <si>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</si>
  <si>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</si>
  <si>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</si>
  <si>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</si>
  <si>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</si>
  <si>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</si>
  <si>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</si>
  <si>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</si>
  <si>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</si>
  <si>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</si>
  <si>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</si>
  <si>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</si>
  <si>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</si>
  <si>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</si>
  <si>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</si>
  <si>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</si>
  <si>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</si>
  <si>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</si>
  <si>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</si>
  <si>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</si>
  <si>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</si>
  <si>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</si>
  <si>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</si>
  <si>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</si>
  <si>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</si>
  <si>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</si>
  <si>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</si>
  <si>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</si>
  <si>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</si>
  <si>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</si>
  <si>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</si>
  <si>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</si>
  <si>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</si>
  <si>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</si>
  <si>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</si>
  <si>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</si>
  <si>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</si>
  <si>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</si>
  <si>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</si>
  <si>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</si>
  <si>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</si>
  <si>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</si>
  <si>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</si>
  <si>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</si>
  <si>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</si>
  <si>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</si>
  <si>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</si>
  <si>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</si>
  <si>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</si>
  <si>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</si>
  <si>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</si>
  <si>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</si>
  <si>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</si>
  <si>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</si>
  <si>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</si>
  <si>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</si>
  <si>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</si>
  <si>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</si>
  <si>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</si>
  <si>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</si>
  <si>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</si>
  <si>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</si>
  <si>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</si>
  <si>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</si>
  <si>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</si>
  <si>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</si>
  <si>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</si>
  <si>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</si>
  <si>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</si>
  <si>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</si>
  <si>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</si>
  <si>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</si>
  <si>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</si>
  <si>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</si>
  <si>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</si>
  <si>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</si>
  <si>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</si>
  <si>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</si>
  <si>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</si>
  <si>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</si>
  <si>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</si>
  <si>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</si>
  <si>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</si>
  <si>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</si>
  <si>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</si>
  <si>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</si>
  <si>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</si>
  <si>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</si>
  <si>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</si>
  <si>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</si>
  <si>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</si>
  <si>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</si>
  <si>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</si>
  <si>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</si>
  <si>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</si>
  <si>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</si>
  <si>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</si>
  <si>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</si>
  <si>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</si>
  <si>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</si>
  <si>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</si>
  <si>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</si>
  <si>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</si>
  <si>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</si>
  <si>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</si>
  <si>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</si>
  <si>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</si>
  <si>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</si>
  <si>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</si>
  <si>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</si>
  <si>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</si>
  <si>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</si>
  <si>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</si>
  <si>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</si>
  <si>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</si>
  <si>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</si>
  <si>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</si>
  <si>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</si>
  <si>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</si>
  <si>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</si>
  <si>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</si>
  <si>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</si>
  <si>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</si>
  <si>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</si>
  <si>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</si>
  <si>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</si>
  <si>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</si>
  <si>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</si>
  <si>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</si>
  <si>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</si>
  <si>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</si>
  <si>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</si>
  <si>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</si>
  <si>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</si>
  <si>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</si>
  <si>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</si>
  <si>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</si>
  <si>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</si>
  <si>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</si>
  <si>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</si>
  <si>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</si>
  <si>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</si>
  <si>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</si>
  <si>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</si>
  <si>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</si>
  <si>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</si>
  <si>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</si>
  <si>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</si>
  <si>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</si>
  <si>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</si>
  <si>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</si>
  <si>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</si>
  <si>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</si>
  <si>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</si>
  <si>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</si>
  <si>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</si>
  <si>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</si>
  <si>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</si>
  <si>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</si>
  <si>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</si>
  <si>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</si>
  <si>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</si>
  <si>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</si>
  <si>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</si>
  <si>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</si>
  <si>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</si>
  <si>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</si>
  <si>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</si>
  <si>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</si>
  <si>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</si>
  <si>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</si>
  <si>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</si>
  <si>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</si>
  <si>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</si>
  <si>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</si>
  <si>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</si>
  <si>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</si>
  <si>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</si>
  <si>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</si>
  <si>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</si>
  <si>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</si>
  <si>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</si>
  <si>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</si>
  <si>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</si>
  <si>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</si>
  <si>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</si>
  <si>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</si>
  <si>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</si>
  <si>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</si>
  <si>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</si>
  <si>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</si>
  <si>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</si>
  <si>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</si>
  <si>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</si>
  <si>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</si>
  <si>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</si>
  <si>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</si>
  <si>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</si>
  <si>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</si>
  <si>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</si>
  <si>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</si>
  <si>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</si>
  <si>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</si>
  <si>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</si>
  <si>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</si>
  <si>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</si>
  <si>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</si>
  <si>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</si>
  <si>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</si>
  <si>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</si>
  <si>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</si>
  <si>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</si>
  <si>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</si>
  <si>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</si>
  <si>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</si>
  <si>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</si>
  <si>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</si>
  <si>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</si>
  <si>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</si>
  <si>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</si>
  <si>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</si>
  <si>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</si>
  <si>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</si>
  <si>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</si>
  <si>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</si>
  <si>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</si>
  <si>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</si>
  <si>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</si>
  <si>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</si>
  <si>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</si>
  <si>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</si>
  <si>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</si>
  <si>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</si>
  <si>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</si>
  <si>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</si>
  <si>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</si>
  <si>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</si>
  <si>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</si>
  <si>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</si>
  <si>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</si>
  <si>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</si>
  <si>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</si>
  <si>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</si>
  <si>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</si>
  <si>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</si>
  <si>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</si>
  <si>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</si>
  <si>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</si>
  <si>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</si>
  <si>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</si>
  <si>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</si>
  <si>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</si>
  <si>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</si>
  <si>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</si>
  <si>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</si>
  <si>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</si>
  <si>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</si>
  <si>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</si>
  <si>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</si>
  <si>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</si>
  <si>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</si>
  <si>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</si>
  <si>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</si>
  <si>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</si>
  <si>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</si>
  <si>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</si>
  <si>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</si>
  <si>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</si>
  <si>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</si>
  <si>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</si>
  <si>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</si>
  <si>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</si>
  <si>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</si>
  <si>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</si>
  <si>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</si>
  <si>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</si>
  <si>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</si>
  <si>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</si>
  <si>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</si>
  <si>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</si>
  <si>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</si>
  <si>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</si>
  <si>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</si>
  <si>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</si>
  <si>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</si>
  <si>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</si>
  <si>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</si>
  <si>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</si>
  <si>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</si>
  <si>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</si>
  <si>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</si>
  <si>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</si>
  <si>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</si>
  <si>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</si>
  <si>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</si>
  <si>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</si>
  <si>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</si>
  <si>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</si>
  <si>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</si>
  <si>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</si>
  <si>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</si>
  <si>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</si>
  <si>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</si>
  <si>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</si>
  <si>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</si>
  <si>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</si>
  <si>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</si>
  <si>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</si>
  <si>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</si>
  <si>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</si>
  <si>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</si>
  <si>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</si>
  <si>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</si>
  <si>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</si>
  <si>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</si>
  <si>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</si>
  <si>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</si>
  <si>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</si>
  <si>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</si>
  <si>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</si>
  <si>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</si>
  <si>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</si>
  <si>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</si>
  <si>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</si>
  <si>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</si>
  <si>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</si>
  <si>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</si>
  <si>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</si>
  <si>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</si>
  <si>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</si>
  <si>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</si>
  <si>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</si>
  <si>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</si>
  <si>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</si>
  <si>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</si>
  <si>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</si>
  <si>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</si>
  <si>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</si>
  <si>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</si>
  <si>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</si>
  <si>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</si>
  <si>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</si>
  <si>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</si>
  <si>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</si>
  <si>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</si>
  <si>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</si>
  <si>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</si>
  <si>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</si>
  <si>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</si>
  <si>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</si>
  <si>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</si>
  <si>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</si>
  <si>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</si>
  <si>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</si>
  <si>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</si>
  <si>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</si>
  <si>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</si>
  <si>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</si>
  <si>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</si>
  <si>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</si>
  <si>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</si>
  <si>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</si>
  <si>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</si>
  <si>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</si>
  <si>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</si>
  <si>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</si>
  <si>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</si>
  <si>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</si>
  <si>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</si>
  <si>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</si>
  <si>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</si>
  <si>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</si>
  <si>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</si>
  <si>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</si>
  <si>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</si>
  <si>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</si>
  <si>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</si>
  <si>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</si>
  <si>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</si>
  <si>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</si>
  <si>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</si>
  <si>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</si>
  <si>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</si>
  <si>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</si>
  <si>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</si>
  <si>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</si>
  <si>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</si>
  <si>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</si>
  <si>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</si>
  <si>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</si>
  <si>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</si>
  <si>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</si>
  <si>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</si>
  <si>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</si>
  <si>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</si>
  <si>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</si>
  <si>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</si>
  <si>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</si>
  <si>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</si>
  <si>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</si>
  <si>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</si>
  <si>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</si>
  <si>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</si>
  <si>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</si>
  <si>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</si>
  <si>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</si>
  <si>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</si>
  <si>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</si>
  <si>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</si>
  <si>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</si>
  <si>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</si>
  <si>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</si>
  <si>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</si>
  <si>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</si>
  <si>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</si>
  <si>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</si>
  <si>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</si>
  <si>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</si>
  <si>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</si>
  <si>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</si>
  <si>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</si>
  <si>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</si>
  <si>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</si>
  <si>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</si>
  <si>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</si>
  <si>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</si>
  <si>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</si>
  <si>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</si>
  <si>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</si>
  <si>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</si>
  <si>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</si>
  <si>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</si>
  <si>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</si>
  <si>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</si>
  <si>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</si>
  <si>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</si>
  <si>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</si>
  <si>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</si>
  <si>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</si>
  <si>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</si>
  <si>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</si>
  <si>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</si>
  <si>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</si>
  <si>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</si>
  <si>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</si>
  <si>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</si>
  <si>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</si>
  <si>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</si>
  <si>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</si>
  <si>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</si>
  <si>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</si>
  <si>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</si>
  <si>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</si>
  <si>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</si>
  <si>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</si>
  <si>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</si>
  <si>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</si>
  <si>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</si>
  <si>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</si>
  <si>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</si>
  <si>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</si>
  <si>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</si>
  <si>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</si>
  <si>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</si>
  <si>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</si>
  <si>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</si>
  <si>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</si>
  <si>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</si>
  <si>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</si>
  <si>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</si>
  <si>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</si>
  <si>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</si>
  <si>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</si>
  <si>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</si>
  <si>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</si>
  <si>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</si>
  <si>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</si>
  <si>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</si>
  <si>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</si>
  <si>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</si>
  <si>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</si>
  <si>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</si>
  <si>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</si>
  <si>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</si>
  <si>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</si>
  <si>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</si>
  <si>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</si>
  <si>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</si>
  <si>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</si>
  <si>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</si>
  <si>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</si>
  <si>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</si>
  <si>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</si>
  <si>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</si>
  <si>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</si>
  <si>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</si>
  <si>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</si>
  <si>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</si>
  <si>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</si>
  <si>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</si>
  <si>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</si>
  <si>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</si>
  <si>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</si>
  <si>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</si>
  <si>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</si>
  <si>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</si>
  <si>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</si>
  <si>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</si>
  <si>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</si>
  <si>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</si>
  <si>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</si>
  <si>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</si>
  <si>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</si>
  <si>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</si>
  <si>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</si>
  <si>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</si>
  <si>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</si>
  <si>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</si>
  <si>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</si>
  <si>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</si>
  <si>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</si>
  <si>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</si>
  <si>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</si>
  <si>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</si>
  <si>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</si>
  <si>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</si>
  <si>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</si>
  <si>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</si>
  <si>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</si>
  <si>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</si>
  <si>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</si>
  <si>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</si>
  <si>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</si>
  <si>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</si>
  <si>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</si>
  <si>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</si>
  <si>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</si>
  <si>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</si>
  <si>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</si>
  <si>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</si>
  <si>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</si>
  <si>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</si>
  <si>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</si>
  <si>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</si>
  <si>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</si>
  <si>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</si>
  <si>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</si>
  <si>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</si>
  <si>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</si>
  <si>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</si>
  <si>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</si>
  <si>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</si>
  <si>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</si>
  <si>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</si>
  <si>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</si>
  <si>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</si>
  <si>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</si>
  <si>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</si>
  <si>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</si>
  <si>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</si>
  <si>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</si>
  <si>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</si>
  <si>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</si>
  <si>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</si>
  <si>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</si>
  <si>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</si>
  <si>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</si>
  <si>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</si>
  <si>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</si>
  <si>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</si>
  <si>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</si>
  <si>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</si>
  <si>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</si>
  <si>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</si>
  <si>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</si>
  <si>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</si>
  <si>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</si>
  <si>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</si>
  <si>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</si>
  <si>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</si>
  <si>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</si>
  <si>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</si>
  <si>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</si>
  <si>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</si>
  <si>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</si>
  <si>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</si>
  <si>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</si>
  <si>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</si>
  <si>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</si>
  <si>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</si>
  <si>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</si>
  <si>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</si>
  <si>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</si>
  <si>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</si>
  <si>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</si>
  <si>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</si>
  <si>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</si>
  <si>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</si>
  <si>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</si>
  <si>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</si>
  <si>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</si>
  <si>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</si>
  <si>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</si>
  <si>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</si>
  <si>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</si>
  <si>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</si>
  <si>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</si>
  <si>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</si>
  <si>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</si>
  <si>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</si>
  <si>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</si>
  <si>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</si>
  <si>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</si>
  <si>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</si>
  <si>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</si>
  <si>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</si>
  <si>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</si>
  <si>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</si>
  <si>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</si>
  <si>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</si>
  <si>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</si>
  <si>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</si>
  <si>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</si>
  <si>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</si>
  <si>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</si>
  <si>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</si>
  <si>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</si>
  <si>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</si>
  <si>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</si>
  <si>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</si>
  <si>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</si>
  <si>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</si>
  <si>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</si>
  <si>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</si>
  <si>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</si>
  <si>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</si>
  <si>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</si>
  <si>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</si>
  <si>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</si>
  <si>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</si>
  <si>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</si>
  <si>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</si>
  <si>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</si>
  <si>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</si>
  <si>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</si>
  <si>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</si>
  <si>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</si>
  <si>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</si>
  <si>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</si>
  <si>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</si>
  <si>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</si>
  <si>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</si>
  <si>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</si>
  <si>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</si>
  <si>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</si>
  <si>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</si>
  <si>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</si>
  <si>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</si>
  <si>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</si>
  <si>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</si>
  <si>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</si>
  <si>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</si>
  <si>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</si>
  <si>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</si>
  <si>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</si>
  <si>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</si>
  <si>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</si>
  <si>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</si>
  <si>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</si>
  <si>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</si>
  <si>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</si>
  <si>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</si>
  <si>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</si>
  <si>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</si>
  <si>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</si>
  <si>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</si>
  <si>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</si>
  <si>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</si>
  <si>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</si>
  <si>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</si>
  <si>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</si>
  <si>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</si>
  <si>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</si>
  <si>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</si>
  <si>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</si>
  <si>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</si>
  <si>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</si>
  <si>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</si>
  <si>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</si>
  <si>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</si>
  <si>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</si>
  <si>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</si>
  <si>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</si>
  <si>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</si>
  <si>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</si>
  <si>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</si>
  <si>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</si>
  <si>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</si>
  <si>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</si>
  <si>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</si>
  <si>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</si>
  <si>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</si>
  <si>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</si>
  <si>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</si>
  <si>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</si>
  <si>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</si>
  <si>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</si>
  <si>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</si>
  <si>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</si>
  <si>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</si>
  <si>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</si>
  <si>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</si>
  <si>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</si>
  <si>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</si>
  <si>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</si>
  <si>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</si>
  <si>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</si>
  <si>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</si>
  <si>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</si>
  <si>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</si>
  <si>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</si>
  <si>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</si>
  <si>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</si>
  <si>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</si>
  <si>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</si>
  <si>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</si>
  <si>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</si>
  <si>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</si>
  <si>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</si>
  <si>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</si>
  <si>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</si>
  <si>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</si>
  <si>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</si>
  <si>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</si>
  <si>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</si>
  <si>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</si>
  <si>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</si>
  <si>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</si>
  <si>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</si>
  <si>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</si>
  <si>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</si>
  <si>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</si>
  <si>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</si>
  <si>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</si>
  <si>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</si>
  <si>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</si>
  <si>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</si>
  <si>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</si>
  <si>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</si>
  <si>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</si>
  <si>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</si>
  <si>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</si>
  <si>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</si>
  <si>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</si>
  <si>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</si>
  <si>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</si>
  <si>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</si>
  <si>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</si>
  <si>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</si>
  <si>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</si>
  <si>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</si>
  <si>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</si>
  <si>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</si>
  <si>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</si>
  <si>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</si>
  <si>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</si>
  <si>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</si>
  <si>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</si>
  <si>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</si>
  <si>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</si>
  <si>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</si>
  <si>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</si>
  <si>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</si>
  <si>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</si>
  <si>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</si>
  <si>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</si>
  <si>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</si>
  <si>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</si>
  <si>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</si>
  <si>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</si>
  <si>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</si>
  <si>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</si>
  <si>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</si>
  <si>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</si>
  <si>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</si>
  <si>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</si>
  <si>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</si>
  <si>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</si>
  <si>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</si>
  <si>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</si>
  <si>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</si>
  <si>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</si>
  <si>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</si>
  <si>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</si>
  <si>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</si>
  <si>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</si>
  <si>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</si>
  <si>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</si>
  <si>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</si>
  <si>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</si>
  <si>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</si>
  <si>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</si>
  <si>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</si>
  <si>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</si>
  <si>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</si>
  <si>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</si>
  <si>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</si>
  <si>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</si>
  <si>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</si>
  <si>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</si>
  <si>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</si>
  <si>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</si>
  <si>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</si>
  <si>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</si>
  <si>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</si>
  <si>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</si>
  <si>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</si>
  <si>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</si>
  <si>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</si>
  <si>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</si>
  <si>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</si>
  <si>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</si>
  <si>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</si>
  <si>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</si>
  <si>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</si>
  <si>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</si>
  <si>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</si>
  <si>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</si>
  <si>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</si>
  <si>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</si>
  <si>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</si>
  <si>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</si>
  <si>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</si>
  <si>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</si>
  <si>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</si>
  <si>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</si>
  <si>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</si>
  <si>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</si>
  <si>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</si>
  <si>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</si>
  <si>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</si>
  <si>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</si>
  <si>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</si>
  <si>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</si>
  <si>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</si>
  <si>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</si>
  <si>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</si>
  <si>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</si>
  <si>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</si>
  <si>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</si>
  <si>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</si>
  <si>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</si>
  <si>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</si>
  <si>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</si>
  <si>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</si>
  <si>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</si>
  <si>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</si>
  <si>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</si>
  <si>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</si>
  <si>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</si>
  <si>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</si>
  <si>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</si>
  <si>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</si>
  <si>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</si>
  <si>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</si>
  <si>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</si>
  <si>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</si>
  <si>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</si>
  <si>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</si>
  <si>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</si>
  <si>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</si>
  <si>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</si>
  <si>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</si>
  <si>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</si>
  <si>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</si>
  <si>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</si>
  <si>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</si>
  <si>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</si>
  <si>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</si>
  <si>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</si>
  <si>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</si>
  <si>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</si>
  <si>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</si>
  <si>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</si>
  <si>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</si>
  <si>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</si>
  <si>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</si>
  <si>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</si>
  <si>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</si>
  <si>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</si>
  <si>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</si>
  <si>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</si>
  <si>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</si>
  <si>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</si>
  <si>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</si>
  <si>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</si>
  <si>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</si>
  <si>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</si>
  <si>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</si>
  <si>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</si>
  <si>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</si>
  <si>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</si>
  <si>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</si>
  <si>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</si>
  <si>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</si>
  <si>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</si>
  <si>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</si>
  <si>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</si>
  <si>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</si>
  <si>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</si>
  <si>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</si>
  <si>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</si>
  <si>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</si>
  <si>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</si>
  <si>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</si>
  <si>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</si>
  <si>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</si>
  <si>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</si>
  <si>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</si>
  <si>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</si>
  <si>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</si>
  <si>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</si>
  <si>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</si>
  <si>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</si>
  <si>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</si>
  <si>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</si>
  <si>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</si>
  <si>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</si>
  <si>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</si>
  <si>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</si>
  <si>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</si>
  <si>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</si>
  <si>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</si>
  <si>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</si>
  <si>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</si>
  <si>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</si>
  <si>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</si>
  <si>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</si>
  <si>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</si>
  <si>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</si>
  <si>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</si>
  <si>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</si>
  <si>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</si>
  <si>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</si>
  <si>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</si>
  <si>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</si>
  <si>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</si>
  <si>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</si>
  <si>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</si>
  <si>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</si>
  <si>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</si>
  <si>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</si>
  <si>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</si>
  <si>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</si>
  <si>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</si>
  <si>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</si>
  <si>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</si>
  <si>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</si>
  <si>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</si>
  <si>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</si>
  <si>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</si>
  <si>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</si>
  <si>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</si>
  <si>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</si>
  <si>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</si>
  <si>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</si>
  <si>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</si>
  <si>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</si>
  <si>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</si>
  <si>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</si>
  <si>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</si>
  <si>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</si>
  <si>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</si>
  <si>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</si>
  <si>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</si>
  <si>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</si>
  <si>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</si>
  <si>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</si>
  <si>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</si>
  <si>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</si>
  <si>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</si>
  <si>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</si>
  <si>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</si>
  <si>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</si>
  <si>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</si>
  <si>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</si>
  <si>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</si>
  <si>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</si>
  <si>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</si>
  <si>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</si>
  <si>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</si>
  <si>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</si>
  <si>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</si>
  <si>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</si>
  <si>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</si>
  <si>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</si>
  <si>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</si>
  <si>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</si>
  <si>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</si>
  <si>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</si>
  <si>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</si>
  <si>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</si>
  <si>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</si>
  <si>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</si>
  <si>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</si>
  <si>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</si>
  <si>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</si>
  <si>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</si>
  <si>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</si>
  <si>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</si>
  <si>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</si>
  <si>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</si>
  <si>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</si>
  <si>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</si>
  <si>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</si>
  <si>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</si>
  <si>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</si>
  <si>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</si>
  <si>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</si>
  <si>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</si>
  <si>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</si>
  <si>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</si>
  <si>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</si>
  <si>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</si>
  <si>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</si>
  <si>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</si>
  <si>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</si>
  <si>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</si>
  <si>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</si>
  <si>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</si>
  <si>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</si>
  <si>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</si>
  <si>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</si>
  <si>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</si>
  <si>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</si>
  <si>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</si>
  <si>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</si>
  <si>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</si>
  <si>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</si>
  <si>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</si>
  <si>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</si>
  <si>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</si>
  <si>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</si>
  <si>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</si>
  <si>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</si>
  <si>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</si>
  <si>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</si>
  <si>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</si>
  <si>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</si>
  <si>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</si>
  <si>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</si>
  <si>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</si>
  <si>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</si>
  <si>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</si>
  <si>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</si>
  <si>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</si>
  <si>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</si>
  <si>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</si>
  <si>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</si>
  <si>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</si>
  <si>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</si>
  <si>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</si>
  <si>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</si>
  <si>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</si>
  <si>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</si>
  <si>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</si>
  <si>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</si>
  <si>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</si>
  <si>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</si>
  <si>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</si>
  <si>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</si>
  <si>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</si>
  <si>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</si>
  <si>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</si>
  <si>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</si>
  <si>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</si>
  <si>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</si>
  <si>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</si>
  <si>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</si>
  <si>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</si>
  <si>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</si>
  <si>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</si>
  <si>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</si>
  <si>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</si>
  <si>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</si>
  <si>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</si>
  <si>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</si>
  <si>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</si>
  <si>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</si>
  <si>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</si>
  <si>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</si>
  <si>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</si>
  <si>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</si>
  <si>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</si>
  <si>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</si>
  <si>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</si>
  <si>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</si>
  <si>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</si>
  <si>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</si>
  <si>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</si>
  <si>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</si>
  <si>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</si>
  <si>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</si>
  <si>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</si>
  <si>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</si>
  <si>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</si>
  <si>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</si>
  <si>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</si>
  <si>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</si>
  <si>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</si>
  <si>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</si>
  <si>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</si>
  <si>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</si>
  <si>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</si>
  <si>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</si>
  <si>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</si>
  <si>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</si>
  <si>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</si>
  <si>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</si>
  <si>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</si>
  <si>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</si>
  <si>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</si>
  <si>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</si>
  <si>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</si>
  <si>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</si>
  <si>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</si>
  <si>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</si>
  <si>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</si>
  <si>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</si>
  <si>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</si>
  <si>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</si>
  <si>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</si>
  <si>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</si>
  <si>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</si>
  <si>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</si>
  <si>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</si>
  <si>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</si>
  <si>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</si>
  <si>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</si>
  <si>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</si>
  <si>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</si>
  <si>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</si>
  <si>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</si>
  <si>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</si>
  <si>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</si>
  <si>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</si>
  <si>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</si>
  <si>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</si>
  <si>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</si>
  <si>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</si>
  <si>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</si>
  <si>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</si>
  <si>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</si>
  <si>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</si>
  <si>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</si>
  <si>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</si>
  <si>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</si>
  <si>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</si>
  <si>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</si>
  <si>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</si>
  <si>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</si>
  <si>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</si>
  <si>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</si>
  <si>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</si>
  <si>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</si>
  <si>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</si>
  <si>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</si>
  <si>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</si>
  <si>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</si>
  <si>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</si>
  <si>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</si>
  <si>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</si>
  <si>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</si>
  <si>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</si>
  <si>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</si>
  <si>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</si>
  <si>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</si>
  <si>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</si>
  <si>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</si>
  <si>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</si>
  <si>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</si>
  <si>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</si>
  <si>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</si>
  <si>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</si>
  <si>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</si>
  <si>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</si>
  <si>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</si>
  <si>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</si>
  <si>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</si>
  <si>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</si>
  <si>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</si>
  <si>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</si>
  <si>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</si>
  <si>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</si>
  <si>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</si>
  <si>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</si>
  <si>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</si>
  <si>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</si>
  <si>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</si>
  <si>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</si>
  <si>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</si>
  <si>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</si>
  <si>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</si>
  <si>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</si>
  <si>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</si>
  <si>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</si>
  <si>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</si>
  <si>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</si>
  <si>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</si>
  <si>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</si>
  <si>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</si>
  <si>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</si>
  <si>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</si>
  <si>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</si>
  <si>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</si>
  <si>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</si>
  <si>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</si>
  <si>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</si>
  <si>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</si>
  <si>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</si>
  <si>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</si>
  <si>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</si>
  <si>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</si>
  <si>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</si>
  <si>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</si>
  <si>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</si>
  <si>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</si>
  <si>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</si>
  <si>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</si>
  <si>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</si>
  <si>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</si>
  <si>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</si>
  <si>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</si>
  <si>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</si>
  <si>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</si>
  <si>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</si>
  <si>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</si>
  <si>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</si>
  <si>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</si>
  <si>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</si>
  <si>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</si>
  <si>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</si>
  <si>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</si>
  <si>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</si>
  <si>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</si>
  <si>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</si>
  <si>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</si>
  <si>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</si>
  <si>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</si>
  <si>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</si>
  <si>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</si>
  <si>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</si>
  <si>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</si>
  <si>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</si>
  <si>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</si>
  <si>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</si>
  <si>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</si>
  <si>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</si>
  <si>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</si>
  <si>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</si>
  <si>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</si>
  <si>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</si>
  <si>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</si>
  <si>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</si>
  <si>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</si>
  <si>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</si>
  <si>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</si>
  <si>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</si>
  <si>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</si>
  <si>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</si>
  <si>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</si>
  <si>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</si>
  <si>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</si>
  <si>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</si>
  <si>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</si>
  <si>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</si>
  <si>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</si>
  <si>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</si>
  <si>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</si>
  <si>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</si>
  <si>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</si>
  <si>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</si>
  <si>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</si>
  <si>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</si>
  <si>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</si>
  <si>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</si>
  <si>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</si>
  <si>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</si>
  <si>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</si>
  <si>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</si>
  <si>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</si>
  <si>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</si>
  <si>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</si>
  <si>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</si>
  <si>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</si>
  <si>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</si>
  <si>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</si>
  <si>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</si>
  <si>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</si>
  <si>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</si>
  <si>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</si>
  <si>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</si>
  <si>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</si>
  <si>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</si>
  <si>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</si>
  <si>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</si>
  <si>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</si>
  <si>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</si>
  <si>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</si>
  <si>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</si>
  <si>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</si>
  <si>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</si>
  <si>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</si>
  <si>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</si>
  <si>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</si>
  <si>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</si>
  <si>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</si>
  <si>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</si>
  <si>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</si>
  <si>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</si>
  <si>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</si>
  <si>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</si>
  <si>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</si>
  <si>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</si>
  <si>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</si>
  <si>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</si>
  <si>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</si>
  <si>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</si>
  <si>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</si>
  <si>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</si>
  <si>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</si>
  <si>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</si>
  <si>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</si>
  <si>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</si>
  <si>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</si>
  <si>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</si>
  <si>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</si>
  <si>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</si>
  <si>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</si>
  <si>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</si>
  <si>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</si>
  <si>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</si>
  <si>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</si>
  <si>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</si>
  <si>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</si>
  <si>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</si>
  <si>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</si>
  <si>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</si>
  <si>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</si>
  <si>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</si>
  <si>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</si>
  <si>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</si>
  <si>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</si>
  <si>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</si>
  <si>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</si>
  <si>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</si>
  <si>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</si>
  <si>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</si>
  <si>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</si>
  <si>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</si>
  <si>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</si>
  <si>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</si>
  <si>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</si>
  <si>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</si>
  <si>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</si>
  <si>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</si>
  <si>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</si>
  <si>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</si>
  <si>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</si>
  <si>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</si>
  <si>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</si>
  <si>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</si>
  <si>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</si>
  <si>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</si>
  <si>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</si>
  <si>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</si>
  <si>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</si>
  <si>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</si>
  <si>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</si>
  <si>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</si>
  <si>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</si>
  <si>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</si>
  <si>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</si>
  <si>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</si>
  <si>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</si>
  <si>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</si>
  <si>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</si>
  <si>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</si>
  <si>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</si>
  <si>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</si>
  <si>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</si>
  <si>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</si>
  <si>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</si>
  <si>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</si>
  <si>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</si>
  <si>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</si>
  <si>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</si>
  <si>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</si>
  <si>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</si>
  <si>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</si>
  <si>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</si>
  <si>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</si>
  <si>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</si>
  <si>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</si>
  <si>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</si>
  <si>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</si>
  <si>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</si>
  <si>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</si>
  <si>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</si>
  <si>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</si>
  <si>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</si>
  <si>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</si>
  <si>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</si>
  <si>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</si>
  <si>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</si>
  <si>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</si>
  <si>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</si>
  <si>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</si>
  <si>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</si>
  <si>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</si>
  <si>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</si>
  <si>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</si>
  <si>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</si>
  <si>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</si>
  <si>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</si>
  <si>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</si>
  <si>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</si>
  <si>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</si>
  <si>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</si>
  <si>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</si>
  <si>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</si>
  <si>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</si>
  <si>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</si>
  <si>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</si>
  <si>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</si>
  <si>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</si>
  <si>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</si>
  <si>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</si>
  <si>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</si>
  <si>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</si>
  <si>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</si>
  <si>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</si>
  <si>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</si>
  <si>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</si>
  <si>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</si>
  <si>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</si>
  <si>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</si>
  <si>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</si>
  <si>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</si>
  <si>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</si>
  <si>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</si>
  <si>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</si>
  <si>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</si>
  <si>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</si>
  <si>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</si>
  <si>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</si>
  <si>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</si>
  <si>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</si>
  <si>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</si>
  <si>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</si>
  <si>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</si>
  <si>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</si>
  <si>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</si>
  <si>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</si>
  <si>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</si>
  <si>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</si>
  <si>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</si>
  <si>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</si>
  <si>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</si>
  <si>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</si>
  <si>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</si>
  <si>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</si>
  <si>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</si>
  <si>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</si>
  <si>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</si>
  <si>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</si>
  <si>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</si>
  <si>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</si>
  <si>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</si>
  <si>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</si>
  <si>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</si>
  <si>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</si>
  <si>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</si>
  <si>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</si>
  <si>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</si>
  <si>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</si>
  <si>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</si>
  <si>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</si>
  <si>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</si>
  <si>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</si>
  <si>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</si>
  <si>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</si>
  <si>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</si>
  <si>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</si>
  <si>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</si>
  <si>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</si>
  <si>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</si>
  <si>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</si>
  <si>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</si>
  <si>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</si>
  <si>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</si>
  <si>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</si>
  <si>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</si>
  <si>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</si>
  <si>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</si>
  <si>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</si>
  <si>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</si>
  <si>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</si>
  <si>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</si>
  <si>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</si>
  <si>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</si>
  <si>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</si>
  <si>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</si>
  <si>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</si>
  <si>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</si>
  <si>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</si>
  <si>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</si>
  <si>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</si>
  <si>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</si>
  <si>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</si>
  <si>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</si>
  <si>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</si>
  <si>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</si>
  <si>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</si>
  <si>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</si>
  <si>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</si>
  <si>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</si>
  <si>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</si>
  <si>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</si>
  <si>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</si>
  <si>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</si>
  <si>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</si>
  <si>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</si>
  <si>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</si>
  <si>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</si>
  <si>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</si>
  <si>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</si>
  <si>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</si>
  <si>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</si>
  <si>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</si>
  <si>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</si>
  <si>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</si>
  <si>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</si>
  <si>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</si>
  <si>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</si>
  <si>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</si>
  <si>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</si>
  <si>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</si>
  <si>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</si>
  <si>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</si>
  <si>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</si>
  <si>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</si>
  <si>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</si>
  <si>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</si>
  <si>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</si>
  <si>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</si>
  <si>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</si>
  <si>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</si>
  <si>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</si>
  <si>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</si>
  <si>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</si>
  <si>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</si>
  <si>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</si>
  <si>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</si>
  <si>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</si>
  <si>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</si>
  <si>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</si>
  <si>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</si>
  <si>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</si>
  <si>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</si>
  <si>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</si>
  <si>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</si>
  <si>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</si>
  <si>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</si>
  <si>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</si>
  <si>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</si>
  <si>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</si>
  <si>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</si>
  <si>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</si>
  <si>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</si>
  <si>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</si>
  <si>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</si>
  <si>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</si>
  <si>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</si>
  <si>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</si>
  <si>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</si>
  <si>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</si>
  <si>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</si>
  <si>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</si>
  <si>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</si>
  <si>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</si>
  <si>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</si>
  <si>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</si>
  <si>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</si>
  <si>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</si>
  <si>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</si>
  <si>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</si>
  <si>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</si>
  <si>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</si>
  <si>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</si>
  <si>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</si>
  <si>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</si>
  <si>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</si>
  <si>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</si>
  <si>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</si>
  <si>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</si>
  <si>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</si>
  <si>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</si>
  <si>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</si>
  <si>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</si>
  <si>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</si>
  <si>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</si>
  <si>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</si>
  <si>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</si>
  <si>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</si>
  <si>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</si>
  <si>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</si>
  <si>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</si>
  <si>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</si>
  <si>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</si>
  <si>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</si>
  <si>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</si>
  <si>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</si>
  <si>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</si>
  <si>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</si>
  <si>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</si>
  <si>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</si>
  <si>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</si>
  <si>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</si>
  <si>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</si>
  <si>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</si>
  <si>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</si>
  <si>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</si>
  <si>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</si>
  <si>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</si>
  <si>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</si>
  <si>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</si>
  <si>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</si>
  <si>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</si>
  <si>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</si>
  <si>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</si>
  <si>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</si>
  <si>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</si>
  <si>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</si>
  <si>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</si>
  <si>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</si>
  <si>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</si>
  <si>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</si>
  <si>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</si>
  <si>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</si>
  <si>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</si>
  <si>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</si>
  <si>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</si>
  <si>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</si>
  <si>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</si>
  <si>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</si>
  <si>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</si>
  <si>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</si>
  <si>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</si>
  <si>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</si>
  <si>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</si>
  <si>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</si>
  <si>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</si>
  <si>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</si>
  <si>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</si>
  <si>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</si>
  <si>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</si>
  <si>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</si>
  <si>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</si>
  <si>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</si>
  <si>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</si>
  <si>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</si>
  <si>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</si>
  <si>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</si>
  <si>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</si>
  <si>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</si>
  <si>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</si>
  <si>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</si>
  <si>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</si>
  <si>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</si>
  <si>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</si>
  <si>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</si>
  <si>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</si>
  <si>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</si>
  <si>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</si>
  <si>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</si>
  <si>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</si>
  <si>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</si>
  <si>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</si>
  <si>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</si>
  <si>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</si>
  <si>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</si>
  <si>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</si>
  <si>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</si>
  <si>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</si>
  <si>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</si>
  <si>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</si>
  <si>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</si>
  <si>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</si>
  <si>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</si>
  <si>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</si>
  <si>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</si>
  <si>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</si>
  <si>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</si>
  <si>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</si>
  <si>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</si>
  <si>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</si>
  <si>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</si>
  <si>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</si>
  <si>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</si>
  <si>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</si>
  <si>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</si>
  <si>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</si>
  <si>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</si>
  <si>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</si>
  <si>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</si>
  <si>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</si>
  <si>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</si>
  <si>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</si>
  <si>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</si>
  <si>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</si>
  <si>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</si>
  <si>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</si>
  <si>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</si>
  <si>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</si>
  <si>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</si>
  <si>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</si>
  <si>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</si>
  <si>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</si>
  <si>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</si>
  <si>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</si>
  <si>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</si>
  <si>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</si>
  <si>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</si>
  <si>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</si>
  <si>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</si>
  <si>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</si>
  <si>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</si>
  <si>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</si>
  <si>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</si>
  <si>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</si>
  <si>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</si>
  <si>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</si>
  <si>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</si>
  <si>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</si>
  <si>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</si>
  <si>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</si>
  <si>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</si>
  <si>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</si>
  <si>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</si>
  <si>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</si>
  <si>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</si>
  <si>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</si>
  <si>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</si>
  <si>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</si>
  <si>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</si>
  <si>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</si>
  <si>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</si>
  <si>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</si>
  <si>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</si>
  <si>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</si>
  <si>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</si>
  <si>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</si>
  <si>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</si>
  <si>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</si>
  <si>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</si>
  <si>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</si>
  <si>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</si>
  <si>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</si>
  <si>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</si>
  <si>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</si>
  <si>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</si>
  <si>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</si>
  <si>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</si>
  <si>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</si>
  <si>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</si>
  <si>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</si>
  <si>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</si>
  <si>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</si>
  <si>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</si>
  <si>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</si>
  <si>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</si>
  <si>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</si>
  <si>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</si>
  <si>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</si>
  <si>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</si>
  <si>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</si>
  <si>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</si>
  <si>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</si>
  <si>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</si>
  <si>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</si>
  <si>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</si>
  <si>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</si>
  <si>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</si>
  <si>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</si>
  <si>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</si>
  <si>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</si>
  <si>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</si>
  <si>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</si>
  <si>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</si>
  <si>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</si>
  <si>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</si>
  <si>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</si>
  <si>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</si>
  <si>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</si>
  <si>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</si>
  <si>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</si>
  <si>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</si>
  <si>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</si>
  <si>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</si>
  <si>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</si>
  <si>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</si>
  <si>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</si>
  <si>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</si>
  <si>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</si>
  <si>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</si>
  <si>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</si>
  <si>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</si>
  <si>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</si>
  <si>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</si>
  <si>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</si>
  <si>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</si>
  <si>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</si>
  <si>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</si>
  <si>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</si>
  <si>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</si>
  <si>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</si>
  <si>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</si>
  <si>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</si>
  <si>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</si>
  <si>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</si>
  <si>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</si>
  <si>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</si>
  <si>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</si>
  <si>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</si>
  <si>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</si>
  <si>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</si>
  <si>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</si>
  <si>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</si>
  <si>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</si>
  <si>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</si>
  <si>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</si>
  <si>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</si>
  <si>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</si>
  <si>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</si>
  <si>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</si>
  <si>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</si>
  <si>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</si>
  <si>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</si>
  <si>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</si>
  <si>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</si>
  <si>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</si>
  <si>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</si>
  <si>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</si>
  <si>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</si>
  <si>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</si>
  <si>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</si>
  <si>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</si>
  <si>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</si>
  <si>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</si>
  <si>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</si>
  <si>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</si>
  <si>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</si>
  <si>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</si>
  <si>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</si>
  <si>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</si>
  <si>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</si>
  <si>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</si>
  <si>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</si>
  <si>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</si>
  <si>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</si>
  <si>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</si>
  <si>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</si>
  <si>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</si>
  <si>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</si>
  <si>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</si>
  <si>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</si>
  <si>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</si>
  <si>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</si>
  <si>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</si>
  <si>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</si>
  <si>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</si>
  <si>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</si>
  <si>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</si>
  <si>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</si>
  <si>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</si>
  <si>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</si>
  <si>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</si>
  <si>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</si>
  <si>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</si>
  <si>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</si>
  <si>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</si>
  <si>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</si>
  <si>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</si>
  <si>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</si>
  <si>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</si>
  <si>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</si>
  <si>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</si>
  <si>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</si>
  <si>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</si>
  <si>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</si>
  <si>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</si>
  <si>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</si>
  <si>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</si>
  <si>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</si>
  <si>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</si>
  <si>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</si>
  <si>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</si>
  <si>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</si>
  <si>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</si>
  <si>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</si>
  <si>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</si>
  <si>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</si>
  <si>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</si>
  <si>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</si>
  <si>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</si>
  <si>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</si>
  <si>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</si>
  <si>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</si>
  <si>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</si>
  <si>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</si>
  <si>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</si>
  <si>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</si>
  <si>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</si>
  <si>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</si>
  <si>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</si>
  <si>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</si>
  <si>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</si>
  <si>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</si>
  <si>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</si>
  <si>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</si>
  <si>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</si>
  <si>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</si>
  <si>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</si>
  <si>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</si>
  <si>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</si>
  <si>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</si>
  <si>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</si>
  <si>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</si>
  <si>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</si>
  <si>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</si>
  <si>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</si>
  <si>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</si>
  <si>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</si>
  <si>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</si>
  <si>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</si>
  <si>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</si>
  <si>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</si>
  <si>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</si>
  <si>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</si>
  <si>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</si>
  <si>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</si>
  <si>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</si>
  <si>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</si>
  <si>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</si>
  <si>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</si>
  <si>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</si>
  <si>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</si>
  <si>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</si>
  <si>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</si>
  <si>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</si>
  <si>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</si>
  <si>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</si>
  <si>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</si>
  <si>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</si>
  <si>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</si>
  <si>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</si>
  <si>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</si>
  <si>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</si>
  <si>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</si>
  <si>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</si>
  <si>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</si>
  <si>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</si>
  <si>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</si>
  <si>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</si>
  <si>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</si>
  <si>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</si>
  <si>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</si>
  <si>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</si>
  <si>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</si>
  <si>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</si>
  <si>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</si>
  <si>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</si>
  <si>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</si>
  <si>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</si>
  <si>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</si>
  <si>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</si>
  <si>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</si>
  <si>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</si>
  <si>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</si>
  <si>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</si>
  <si>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</si>
  <si>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</si>
  <si>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</si>
  <si>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</si>
  <si>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</si>
  <si>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</si>
  <si>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</si>
  <si>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</si>
  <si>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</si>
  <si>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</si>
  <si>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</si>
  <si>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</si>
  <si>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</si>
  <si>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</si>
  <si>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</si>
  <si>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</si>
  <si>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</si>
  <si>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</si>
  <si>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</si>
  <si>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</si>
  <si>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</si>
  <si>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</si>
  <si>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</si>
  <si>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</si>
  <si>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</si>
  <si>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</si>
  <si>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</si>
  <si>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</si>
  <si>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</si>
  <si>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</si>
  <si>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</si>
  <si>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</si>
  <si>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</si>
  <si>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</si>
  <si>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</si>
  <si>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</si>
  <si>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</si>
  <si>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</si>
  <si>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</si>
  <si>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</si>
  <si>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</si>
  <si>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</si>
  <si>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</si>
  <si>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</si>
  <si>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</si>
  <si>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</si>
  <si>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</si>
  <si>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</si>
  <si>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</si>
  <si>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</si>
  <si>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</si>
  <si>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</si>
  <si>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</si>
  <si>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</si>
  <si>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</si>
  <si>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</si>
  <si>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</si>
  <si>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</si>
  <si>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</si>
  <si>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</si>
  <si>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</si>
  <si>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</si>
  <si>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</si>
  <si>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</si>
  <si>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</si>
  <si>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</si>
  <si>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</si>
  <si>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</si>
  <si>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</si>
  <si>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</si>
  <si>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</si>
  <si>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</si>
  <si>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</si>
  <si>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</si>
  <si>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</si>
  <si>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</si>
  <si>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</si>
  <si>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</si>
  <si>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</si>
  <si>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</si>
  <si>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</si>
  <si>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</si>
  <si>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</si>
  <si>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</si>
  <si>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</si>
  <si>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</si>
  <si>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</si>
  <si>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</si>
  <si>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</si>
  <si>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</si>
  <si>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</si>
  <si>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</si>
  <si>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</si>
  <si>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</si>
  <si>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</si>
  <si>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</si>
  <si>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</si>
  <si>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</si>
  <si>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</si>
  <si>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</si>
  <si>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</si>
  <si>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</si>
  <si>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</si>
  <si>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</si>
  <si>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</si>
  <si>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</si>
  <si>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</si>
  <si>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</si>
  <si>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</si>
  <si>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</si>
  <si>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</si>
  <si>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</si>
  <si>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</si>
  <si>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</si>
  <si>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</si>
  <si>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</si>
  <si>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</si>
  <si>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</si>
  <si>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</si>
  <si>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</si>
  <si>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</si>
  <si>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</si>
  <si>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</si>
  <si>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</si>
  <si>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</si>
  <si>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</si>
  <si>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</si>
  <si>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</si>
  <si>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</si>
  <si>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</si>
  <si>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</si>
  <si>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</si>
  <si>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</si>
  <si>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</si>
  <si>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</si>
  <si>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</si>
  <si>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</si>
  <si>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</si>
  <si>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</si>
  <si>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</si>
  <si>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</si>
  <si>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</si>
  <si>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</si>
  <si>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</si>
  <si>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</si>
  <si>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</si>
  <si>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</si>
  <si>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</si>
  <si>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</si>
  <si>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</si>
  <si>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</si>
  <si>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</si>
  <si>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</si>
  <si>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</si>
  <si>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</si>
  <si>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</si>
  <si>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</si>
  <si>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</si>
  <si>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</si>
  <si>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</si>
  <si>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</si>
  <si>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</si>
  <si>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</si>
  <si>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</si>
  <si>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</si>
  <si>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</si>
  <si>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</si>
  <si>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</si>
  <si>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</si>
  <si>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</si>
  <si>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</si>
  <si>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</si>
  <si>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</si>
  <si>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</si>
  <si>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</si>
  <si>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</si>
  <si>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</si>
  <si>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</si>
  <si>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</si>
  <si>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</si>
  <si>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</si>
  <si>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</si>
  <si>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</si>
  <si>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</si>
  <si>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</si>
  <si>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</si>
  <si>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</si>
  <si>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</si>
  <si>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</si>
  <si>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</si>
  <si>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</si>
  <si>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</si>
  <si>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</si>
  <si>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</si>
  <si>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</si>
  <si>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</si>
  <si>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</si>
  <si>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</si>
  <si>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</si>
  <si>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</si>
  <si>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</si>
  <si>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</si>
  <si>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</si>
  <si>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</si>
  <si>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</si>
  <si>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</si>
  <si>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</si>
  <si>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</si>
  <si>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</si>
  <si>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</si>
  <si>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</si>
  <si>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</si>
  <si>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</si>
  <si>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</si>
  <si>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</si>
  <si>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</si>
  <si>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</si>
  <si>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</si>
  <si>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</si>
  <si>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</si>
  <si>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</si>
  <si>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</si>
  <si>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</si>
  <si>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</si>
  <si>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</si>
  <si>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</si>
  <si>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</si>
  <si>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</si>
  <si>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</si>
  <si>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</si>
  <si>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</si>
  <si>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</si>
  <si>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</si>
  <si>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</si>
  <si>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</si>
  <si>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</si>
  <si>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</si>
  <si>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</si>
  <si>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</si>
  <si>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</si>
  <si>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</si>
  <si>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</si>
  <si>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</si>
  <si>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</si>
  <si>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</si>
  <si>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</si>
  <si>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</si>
  <si>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</si>
  <si>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</si>
  <si>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</si>
  <si>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</si>
  <si>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</si>
  <si>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</si>
  <si>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</si>
  <si>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</si>
  <si>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</si>
  <si>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</si>
  <si>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</si>
  <si>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</si>
  <si>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</si>
  <si>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</si>
  <si>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</si>
  <si>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</si>
  <si>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</si>
  <si>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</si>
  <si>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</si>
  <si>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</si>
  <si>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</si>
  <si>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</si>
  <si>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</si>
  <si>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</si>
  <si>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</si>
  <si>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</si>
  <si>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</si>
  <si>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</si>
  <si>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</si>
  <si>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</si>
  <si>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</si>
  <si>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</si>
  <si>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</si>
  <si>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</si>
  <si>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</si>
  <si>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</si>
  <si>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</si>
  <si>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</si>
  <si>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</si>
  <si>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</si>
  <si>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</si>
  <si>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</si>
  <si>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</si>
  <si>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</si>
  <si>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</si>
  <si>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</si>
  <si>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</si>
  <si>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</si>
  <si>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</si>
  <si>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</si>
  <si>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</si>
  <si>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</si>
  <si>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</si>
  <si>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</si>
  <si>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</si>
  <si>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</si>
  <si>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</si>
  <si>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</si>
  <si>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</si>
  <si>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</si>
  <si>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</si>
  <si>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</si>
  <si>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</si>
  <si>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</si>
  <si>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</si>
  <si>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</si>
  <si>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</si>
  <si>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</si>
  <si>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</si>
  <si>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</si>
  <si>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</si>
  <si>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</si>
  <si>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</si>
  <si>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</si>
  <si>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</si>
  <si>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</si>
  <si>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</si>
  <si>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</si>
  <si>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</si>
  <si>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</si>
  <si>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</si>
  <si>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</si>
  <si>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</si>
  <si>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</si>
  <si>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</si>
  <si>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</si>
  <si>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</si>
  <si>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</si>
  <si>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</si>
  <si>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</si>
  <si>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</si>
  <si>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</si>
  <si>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</si>
  <si>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</si>
  <si>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</si>
  <si>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</si>
  <si>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</si>
  <si>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</si>
  <si>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</si>
  <si>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</si>
  <si>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</si>
  <si>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</si>
  <si>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</si>
  <si>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</si>
  <si>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</si>
  <si>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</si>
  <si>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</si>
  <si>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</si>
  <si>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</si>
  <si>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</si>
  <si>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</si>
  <si>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</si>
  <si>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</si>
  <si>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</si>
  <si>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</si>
  <si>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</si>
  <si>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</si>
  <si>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</si>
  <si>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</si>
  <si>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</si>
  <si>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</si>
  <si>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</si>
  <si>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</si>
  <si>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</si>
  <si>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</si>
  <si>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</si>
  <si>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</si>
  <si>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</si>
  <si>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</si>
  <si>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</si>
  <si>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</si>
  <si>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</si>
  <si>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</si>
  <si>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</si>
  <si>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</si>
  <si>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</si>
  <si>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</si>
  <si>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</si>
  <si>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</si>
  <si>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</si>
  <si>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</si>
  <si>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</si>
  <si>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</si>
  <si>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</si>
  <si>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</si>
  <si>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</si>
  <si>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</si>
  <si>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</si>
  <si>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</si>
  <si>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</si>
  <si>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</si>
  <si>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</si>
  <si>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</si>
  <si>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</si>
  <si>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</si>
  <si>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</si>
  <si>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</si>
  <si>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</si>
  <si>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</si>
  <si>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</si>
  <si>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</si>
  <si>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</si>
  <si>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</si>
  <si>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</si>
  <si>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</si>
  <si>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</si>
  <si>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</si>
  <si>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</si>
  <si>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</si>
  <si>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</si>
  <si>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</si>
  <si>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</si>
  <si>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</si>
  <si>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</si>
  <si>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</si>
  <si>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</si>
  <si>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</si>
  <si>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</si>
  <si>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</si>
  <si>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</si>
  <si>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</si>
  <si>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</si>
  <si>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</si>
  <si>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</si>
  <si>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</si>
  <si>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</si>
  <si>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</si>
  <si>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</si>
  <si>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</si>
  <si>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</si>
  <si>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</si>
  <si>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</si>
  <si>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</si>
  <si>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</si>
  <si>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</si>
  <si>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</si>
  <si>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</si>
  <si>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</si>
  <si>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</si>
  <si>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</si>
  <si>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</si>
  <si>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</si>
  <si>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</si>
  <si>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</si>
  <si>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</si>
  <si>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</si>
  <si>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</si>
  <si>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</si>
  <si>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</si>
  <si>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</si>
  <si>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</si>
  <si>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</si>
  <si>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</si>
  <si>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</si>
  <si>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</si>
  <si>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</si>
  <si>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</si>
  <si>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</si>
  <si>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</si>
  <si>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</si>
  <si>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</si>
  <si>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</si>
  <si>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</si>
  <si>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</si>
  <si>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</si>
  <si>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</si>
  <si>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</si>
  <si>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</si>
  <si>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</si>
  <si>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</si>
  <si>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</si>
  <si>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</si>
  <si>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</si>
  <si>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</si>
  <si>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</si>
  <si>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</si>
  <si>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</si>
  <si>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</si>
  <si>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</si>
  <si>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</si>
  <si>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</si>
  <si>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</si>
  <si>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</si>
  <si>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</si>
  <si>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</si>
  <si>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</si>
  <si>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</si>
  <si>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</si>
  <si>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</si>
  <si>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</si>
  <si>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</si>
  <si>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</si>
  <si>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</si>
  <si>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</si>
  <si>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</si>
  <si>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</si>
  <si>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</si>
  <si>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</si>
  <si>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</si>
  <si>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</si>
  <si>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</si>
  <si>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</si>
  <si>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</si>
  <si>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</si>
  <si>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</si>
  <si>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</si>
  <si>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</si>
  <si>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</si>
  <si>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</si>
  <si>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</si>
  <si>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</si>
  <si>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</si>
  <si>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</si>
  <si>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</si>
  <si>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</si>
  <si>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</si>
  <si>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</si>
  <si>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</si>
  <si>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</si>
  <si>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</si>
  <si>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</si>
  <si>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</si>
  <si>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</si>
  <si>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</si>
  <si>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</si>
  <si>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</si>
  <si>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</si>
  <si>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</si>
  <si>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</si>
  <si>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</si>
  <si>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</si>
  <si>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</si>
  <si>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</si>
  <si>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</si>
  <si>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</si>
  <si>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</si>
  <si>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</si>
  <si>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</si>
  <si>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</si>
  <si>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</si>
  <si>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</si>
  <si>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</si>
  <si>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</si>
  <si>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</si>
  <si>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</si>
  <si>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</si>
  <si>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</si>
  <si>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</si>
  <si>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</si>
  <si>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</si>
  <si>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</si>
  <si>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</si>
  <si>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</si>
  <si>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</si>
  <si>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</si>
  <si>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</si>
  <si>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</si>
  <si>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</si>
  <si>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</si>
  <si>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</si>
  <si>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</si>
  <si>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</si>
  <si>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</si>
  <si>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</si>
  <si>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</si>
  <si>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</si>
  <si>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</si>
  <si>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</si>
  <si>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</si>
  <si>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</si>
  <si>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</si>
  <si>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</si>
  <si>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</si>
  <si>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</si>
  <si>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</si>
  <si>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</si>
  <si>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</si>
  <si>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</si>
  <si>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</si>
  <si>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</si>
  <si>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</si>
  <si>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</si>
  <si>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</si>
  <si>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</si>
  <si>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</si>
  <si>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</si>
  <si>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</si>
  <si>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</si>
  <si>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</si>
  <si>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</si>
  <si>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</si>
  <si>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</si>
  <si>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</si>
  <si>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</si>
  <si>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</si>
  <si>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</si>
  <si>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</si>
  <si>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</si>
  <si>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</si>
  <si>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</si>
  <si>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</si>
  <si>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</si>
  <si>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</si>
  <si>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</si>
  <si>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</si>
  <si>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</si>
  <si>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</si>
  <si>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</si>
  <si>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</si>
  <si>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</si>
  <si>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</si>
  <si>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</si>
  <si>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</si>
  <si>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</si>
  <si>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</si>
  <si>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</si>
  <si>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</si>
  <si>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</si>
  <si>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</si>
  <si>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</si>
  <si>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</si>
  <si>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</si>
  <si>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</si>
  <si>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</si>
  <si>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</si>
  <si>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</si>
  <si>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</si>
  <si>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</si>
  <si>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</si>
  <si>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</si>
  <si>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</si>
  <si>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</si>
  <si>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</si>
  <si>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</si>
  <si>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</si>
  <si>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</si>
  <si>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</si>
  <si>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</si>
  <si>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</si>
  <si>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</si>
  <si>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</si>
  <si>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</si>
  <si>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</si>
  <si>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</si>
  <si>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</si>
  <si>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</si>
  <si>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</si>
  <si>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</si>
  <si>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</si>
  <si>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</si>
  <si>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</si>
  <si>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</si>
  <si>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</si>
  <si>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</si>
  <si>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</si>
  <si>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</si>
  <si>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</si>
  <si>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</si>
  <si>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</si>
  <si>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</si>
  <si>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</si>
  <si>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</si>
  <si>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</si>
  <si>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</si>
  <si>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</si>
  <si>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</si>
  <si>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</si>
  <si>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</si>
  <si>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</si>
  <si>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</si>
  <si>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</si>
  <si>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</si>
  <si>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</si>
  <si>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</si>
  <si>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</si>
  <si>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</si>
  <si>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</si>
  <si>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</si>
  <si>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</si>
  <si>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</si>
  <si>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</si>
  <si>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</si>
  <si>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</si>
  <si>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</si>
  <si>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</si>
  <si>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</si>
  <si>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</si>
  <si>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</si>
  <si>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</si>
  <si>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</si>
  <si>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</si>
  <si>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</si>
  <si>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</si>
  <si>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</si>
  <si>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</si>
  <si>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</si>
  <si>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</si>
  <si>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</si>
  <si>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</si>
  <si>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</si>
  <si>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</si>
  <si>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</si>
  <si>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</si>
  <si>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</si>
  <si>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</si>
  <si>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</si>
  <si>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</si>
  <si>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</si>
  <si>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</si>
  <si>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</si>
  <si>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</si>
  <si>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</si>
  <si>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</si>
  <si>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</si>
  <si>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</si>
  <si>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</si>
  <si>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</si>
  <si>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</si>
  <si>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</si>
  <si>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</si>
  <si>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</si>
  <si>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</si>
  <si>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</si>
  <si>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</si>
  <si>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</si>
  <si>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</si>
  <si>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</si>
  <si>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</si>
  <si>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</si>
  <si>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</si>
  <si>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</si>
  <si>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</si>
  <si>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</si>
  <si>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</si>
  <si>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</si>
  <si>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</si>
  <si>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</si>
  <si>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</si>
  <si>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</si>
  <si>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</si>
  <si>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</si>
  <si>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</si>
  <si>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</si>
  <si>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</si>
  <si>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</si>
  <si>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</si>
  <si>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</si>
  <si>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</si>
  <si>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</si>
  <si>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</si>
  <si>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</si>
  <si>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</si>
  <si>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</si>
  <si>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</si>
  <si>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</si>
  <si>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</si>
  <si>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</si>
  <si>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</si>
  <si>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</si>
  <si>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</si>
  <si>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</si>
  <si>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</si>
  <si>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</si>
  <si>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</si>
  <si>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</si>
  <si>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</si>
  <si>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</si>
  <si>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</si>
  <si>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</si>
  <si>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</si>
  <si>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</si>
  <si>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</si>
  <si>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</si>
  <si>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</si>
  <si>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</si>
  <si>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</si>
  <si>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</si>
  <si>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</si>
  <si>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</si>
  <si>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</si>
  <si>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</si>
  <si>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</si>
  <si>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</si>
  <si>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</si>
  <si>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</si>
  <si>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</si>
  <si>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</si>
  <si>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</si>
  <si>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</si>
  <si>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</si>
  <si>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</si>
  <si>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</si>
  <si>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</si>
  <si>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</si>
  <si>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</si>
  <si>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</si>
  <si>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</si>
  <si>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</si>
  <si>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</si>
  <si>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</si>
  <si>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</si>
  <si>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</si>
  <si>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</si>
  <si>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</si>
  <si>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</si>
  <si>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</si>
  <si>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</si>
  <si>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</si>
  <si>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</si>
  <si>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</si>
  <si>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</si>
  <si>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</si>
  <si>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</si>
  <si>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</si>
  <si>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</si>
  <si>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</si>
  <si>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</si>
  <si>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</si>
  <si>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</si>
  <si>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</si>
  <si>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</si>
  <si>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</si>
  <si>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</si>
  <si>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</si>
  <si>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</si>
  <si>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</si>
  <si>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</si>
  <si>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</si>
  <si>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</si>
  <si>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</si>
  <si>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</si>
  <si>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</si>
  <si>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</si>
  <si>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</si>
  <si>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</si>
  <si>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</si>
  <si>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</si>
  <si>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</si>
  <si>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</si>
  <si>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</si>
  <si>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</si>
  <si>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</si>
  <si>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</si>
  <si>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</si>
  <si>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</si>
  <si>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</si>
  <si>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</si>
  <si>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</si>
  <si>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</si>
  <si>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</si>
  <si>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</si>
  <si>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</si>
  <si>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</si>
  <si>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</si>
  <si>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</si>
  <si>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</si>
  <si>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</si>
  <si>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</si>
  <si>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</si>
  <si>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</si>
  <si>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</si>
  <si>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</si>
  <si>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</si>
  <si>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</si>
  <si>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</si>
  <si>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</si>
  <si>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</si>
  <si>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</si>
  <si>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</si>
  <si>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</si>
  <si>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</si>
  <si>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</si>
  <si>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</si>
  <si>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</si>
  <si>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</si>
  <si>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</si>
  <si>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</si>
  <si>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</si>
  <si>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</si>
  <si>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</si>
  <si>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</si>
  <si>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</si>
  <si>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</si>
  <si>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</si>
  <si>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</si>
  <si>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</si>
  <si>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</si>
  <si>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</si>
  <si>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</si>
  <si>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</si>
  <si>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</si>
  <si>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</si>
  <si>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</si>
  <si>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</si>
  <si>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</si>
  <si>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</si>
  <si>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</si>
  <si>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</si>
  <si>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</si>
  <si>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</si>
  <si>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</si>
  <si>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</si>
  <si>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</si>
  <si>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</si>
  <si>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</si>
  <si>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</si>
  <si>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</si>
  <si>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</si>
  <si>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</si>
  <si>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</si>
  <si>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</si>
  <si>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</si>
  <si>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</si>
  <si>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</si>
  <si>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</si>
  <si>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</si>
  <si>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</si>
  <si>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</si>
  <si>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</si>
  <si>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</si>
  <si>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</si>
  <si>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</si>
  <si>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</si>
  <si>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</si>
  <si>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</si>
  <si>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</si>
  <si>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</si>
  <si>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</si>
  <si>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</si>
  <si>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</si>
  <si>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</si>
  <si>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</si>
  <si>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</si>
  <si>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</si>
  <si>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</si>
  <si>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</si>
  <si>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</si>
  <si>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</si>
  <si>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</si>
  <si>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</si>
  <si>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</si>
  <si>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</si>
  <si>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</si>
  <si>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</si>
  <si>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</si>
  <si>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</si>
  <si>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</si>
  <si>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</si>
  <si>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</si>
  <si>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</si>
  <si>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</si>
  <si>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</si>
  <si>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</si>
  <si>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</si>
  <si>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</si>
  <si>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</si>
  <si>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</si>
  <si>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</si>
  <si>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</si>
  <si>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</si>
  <si>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</si>
  <si>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</si>
  <si>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</si>
  <si>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</si>
  <si>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</si>
  <si>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</si>
  <si>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</si>
  <si>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</si>
  <si>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</si>
  <si>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</si>
  <si>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</si>
  <si>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</si>
  <si>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</si>
  <si>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</si>
  <si>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</si>
  <si>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</si>
  <si>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</si>
  <si>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</si>
  <si>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</si>
  <si>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</si>
  <si>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</si>
  <si>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</si>
  <si>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</si>
  <si>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</si>
  <si>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</si>
  <si>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</si>
  <si>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</si>
  <si>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</si>
  <si>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</si>
  <si>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</si>
  <si>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</si>
  <si>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</si>
  <si>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</si>
  <si>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</si>
  <si>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</si>
  <si>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</si>
  <si>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</si>
  <si>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</si>
  <si>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</si>
  <si>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</si>
  <si>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</si>
  <si>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</si>
  <si>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</si>
  <si>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</si>
  <si>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</si>
  <si>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</si>
  <si>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</si>
  <si>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</si>
  <si>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</si>
  <si>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</si>
  <si>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</si>
  <si>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</si>
  <si>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</si>
  <si>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</si>
  <si>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</si>
  <si>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</si>
  <si>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</si>
  <si>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</si>
  <si>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</si>
  <si>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</si>
  <si>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</si>
  <si>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</si>
  <si>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</si>
  <si>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</si>
  <si>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</si>
  <si>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</si>
  <si>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</si>
  <si>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</si>
  <si>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</si>
  <si>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</si>
  <si>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</si>
  <si>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</si>
  <si>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</si>
  <si>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</si>
  <si>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</si>
  <si>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</si>
  <si>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</si>
  <si>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</si>
  <si>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</si>
  <si>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</si>
  <si>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</si>
  <si>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</si>
  <si>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</si>
  <si>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</si>
  <si>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</si>
  <si>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</si>
  <si>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</si>
  <si>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</si>
  <si>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</si>
  <si>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</si>
  <si>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</si>
  <si>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</si>
  <si>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</si>
  <si>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</si>
  <si>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</si>
  <si>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</si>
  <si>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</si>
  <si>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</si>
  <si>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</si>
  <si>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</si>
  <si>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</si>
  <si>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</si>
  <si>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</si>
  <si>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</si>
  <si>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</si>
  <si>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</si>
  <si>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</si>
  <si>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</si>
  <si>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</si>
  <si>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</si>
  <si>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</si>
  <si>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</si>
  <si>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</si>
  <si>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</si>
  <si>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</si>
  <si>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</si>
  <si>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</si>
  <si>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</si>
  <si>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</si>
  <si>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</si>
  <si>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</si>
  <si>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</si>
  <si>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</si>
  <si>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</si>
  <si>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</si>
  <si>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</si>
  <si>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</si>
  <si>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</si>
  <si>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</si>
  <si>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</si>
  <si>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</si>
  <si>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</si>
  <si>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</si>
  <si>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</si>
  <si>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</si>
  <si>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</si>
  <si>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</si>
  <si>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</si>
  <si>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</si>
  <si>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</si>
  <si>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</si>
  <si>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</si>
  <si>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</si>
  <si>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</si>
  <si>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</si>
  <si>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</si>
  <si>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</si>
  <si>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</si>
  <si>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</si>
  <si>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</si>
  <si>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</si>
  <si>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</si>
  <si>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</si>
  <si>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</si>
  <si>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</si>
  <si>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</si>
  <si>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</si>
  <si>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</si>
  <si>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</si>
  <si>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</si>
  <si>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</si>
  <si>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</si>
  <si>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</si>
  <si>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</si>
  <si>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</si>
  <si>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</si>
  <si>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</si>
  <si>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</si>
  <si>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</si>
  <si>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</si>
  <si>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</si>
  <si>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</si>
  <si>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</si>
  <si>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</si>
  <si>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</si>
  <si>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</si>
  <si>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</si>
  <si>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</si>
  <si>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</si>
  <si>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</si>
  <si>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</si>
  <si>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</si>
  <si>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</si>
  <si>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</si>
  <si>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</si>
  <si>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</si>
  <si>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</si>
  <si>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</si>
  <si>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</si>
  <si>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</si>
  <si>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</si>
  <si>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</si>
  <si>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</si>
  <si>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</si>
  <si>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</si>
  <si>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</si>
  <si>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</si>
  <si>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</si>
  <si>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</si>
  <si>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</si>
  <si>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</si>
  <si>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</si>
  <si>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</si>
  <si>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</si>
  <si>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</si>
  <si>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</si>
  <si>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</si>
  <si>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</si>
  <si>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</si>
  <si>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</si>
  <si>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</si>
  <si>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</si>
  <si>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</si>
  <si>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</si>
  <si>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</si>
  <si>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</si>
  <si>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</si>
  <si>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</si>
  <si>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</si>
  <si>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</si>
  <si>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</si>
  <si>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</si>
  <si>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</si>
  <si>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</si>
  <si>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</si>
  <si>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</si>
  <si>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</si>
  <si>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</si>
  <si>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</si>
  <si>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</si>
  <si>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</si>
  <si>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</si>
  <si>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</si>
  <si>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</si>
  <si>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</si>
  <si>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</si>
  <si>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</si>
  <si>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</si>
  <si>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</si>
  <si>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</si>
  <si>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</si>
  <si>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</si>
  <si>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</si>
  <si>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</si>
  <si>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</si>
  <si>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</si>
  <si>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</si>
  <si>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</si>
  <si>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</si>
  <si>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</si>
  <si>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</si>
  <si>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</si>
  <si>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</si>
  <si>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</si>
  <si>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</si>
  <si>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</si>
  <si>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</si>
  <si>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</si>
  <si>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</si>
  <si>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</si>
  <si>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</si>
  <si>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</si>
  <si>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</si>
  <si>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</si>
  <si>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</si>
  <si>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</si>
  <si>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</si>
  <si>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</si>
  <si>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</si>
  <si>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</si>
  <si>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</si>
  <si>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</si>
  <si>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</si>
  <si>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</si>
  <si>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</si>
  <si>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</si>
  <si>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</si>
  <si>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</si>
  <si>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</si>
  <si>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</si>
  <si>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</si>
  <si>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</si>
  <si>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</si>
  <si>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</si>
  <si>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</si>
  <si>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</si>
  <si>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</si>
  <si>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</si>
  <si>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</si>
  <si>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</si>
  <si>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</si>
  <si>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</si>
  <si>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</si>
  <si>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</si>
  <si>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</si>
  <si>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</si>
  <si>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</si>
  <si>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</si>
  <si>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</si>
  <si>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</si>
  <si>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</si>
  <si>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</si>
  <si>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</si>
  <si>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</si>
  <si>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</si>
  <si>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</si>
  <si>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</si>
  <si>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</si>
  <si>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</si>
  <si>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</si>
  <si>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</si>
  <si>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</si>
  <si>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</si>
  <si>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</si>
  <si>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</si>
  <si>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</si>
  <si>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</si>
  <si>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</si>
  <si>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</si>
  <si>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</si>
  <si>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</si>
  <si>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</si>
  <si>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</si>
  <si>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</si>
  <si>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</si>
  <si>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</si>
  <si>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</si>
  <si>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</si>
  <si>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</si>
  <si>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</si>
  <si>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</si>
  <si>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</si>
  <si>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</si>
  <si>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</si>
  <si>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</si>
  <si>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</si>
  <si>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</si>
  <si>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</si>
  <si>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</si>
  <si>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</si>
  <si>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</si>
  <si>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</si>
  <si>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</si>
  <si>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</si>
  <si>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</si>
  <si>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</si>
  <si>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</si>
  <si>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</si>
  <si>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</si>
  <si>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</si>
  <si>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</si>
  <si>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</si>
  <si>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</si>
  <si>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</si>
  <si>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</si>
  <si>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</si>
  <si>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</si>
  <si>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</si>
  <si>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</si>
  <si>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</si>
  <si>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</si>
  <si>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</si>
  <si>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</si>
  <si>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</si>
  <si>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</si>
  <si>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</si>
  <si>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</si>
  <si>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</si>
  <si>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</si>
  <si>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</si>
  <si>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</si>
  <si>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</si>
  <si>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</si>
  <si>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</si>
  <si>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</si>
  <si>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</si>
  <si>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</si>
  <si>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</si>
  <si>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</si>
  <si>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</si>
  <si>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</si>
  <si>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</si>
  <si>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</si>
  <si>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</si>
  <si>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</si>
  <si>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</si>
  <si>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</si>
  <si>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</si>
  <si>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</si>
  <si>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</si>
  <si>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</si>
  <si>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</si>
  <si>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</si>
  <si>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</si>
  <si>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</si>
  <si>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</si>
  <si>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</si>
  <si>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</si>
  <si>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</si>
  <si>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</si>
  <si>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</si>
  <si>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</si>
  <si>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</si>
  <si>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</si>
  <si>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</si>
  <si>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</si>
  <si>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</si>
  <si>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</si>
  <si>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</si>
  <si>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</si>
  <si>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</si>
  <si>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</si>
  <si>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</si>
  <si>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</si>
  <si>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</si>
  <si>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</si>
  <si>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</si>
  <si>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</si>
  <si>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</si>
  <si>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</si>
  <si>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</si>
  <si>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</si>
  <si>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</si>
  <si>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</si>
  <si>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</si>
  <si>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</si>
  <si>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</si>
  <si>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</si>
  <si>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</si>
  <si>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</si>
  <si>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</si>
  <si>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</si>
  <si>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</si>
  <si>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</si>
  <si>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</si>
  <si>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</si>
  <si>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</si>
  <si>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</si>
  <si>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</si>
  <si>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</si>
  <si>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</si>
  <si>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</si>
  <si>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</si>
  <si>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</si>
  <si>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</si>
  <si>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</si>
  <si>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</si>
  <si>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</si>
  <si>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</si>
  <si>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</si>
  <si>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</si>
  <si>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</si>
  <si>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</si>
  <si>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</si>
  <si>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</si>
  <si>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</si>
  <si>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</si>
  <si>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</si>
  <si>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</si>
  <si>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</si>
  <si>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</si>
  <si>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</si>
  <si>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</si>
  <si>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</si>
  <si>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</si>
  <si>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</si>
  <si>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</si>
  <si>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</si>
  <si>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</si>
  <si>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</si>
  <si>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</si>
  <si>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</si>
  <si>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</si>
  <si>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</si>
  <si>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</si>
  <si>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</si>
  <si>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</si>
  <si>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</si>
  <si>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</si>
  <si>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</si>
  <si>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</si>
  <si>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</si>
  <si>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</si>
  <si>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</si>
  <si>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</si>
  <si>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</si>
  <si>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</si>
  <si>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</si>
  <si>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</si>
  <si>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</si>
  <si>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</si>
  <si>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</si>
  <si>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</si>
  <si>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</si>
  <si>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</si>
  <si>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</si>
  <si>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</si>
  <si>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</si>
  <si>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</si>
  <si>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</si>
  <si>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</si>
  <si>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</si>
  <si>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</si>
  <si>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</si>
  <si>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</si>
  <si>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</si>
  <si>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</si>
  <si>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</si>
  <si>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</si>
  <si>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</si>
  <si>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</si>
  <si>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</si>
  <si>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</si>
  <si>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</si>
  <si>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</si>
  <si>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</si>
  <si>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</si>
  <si>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</si>
  <si>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</si>
  <si>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</si>
  <si>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</si>
  <si>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</si>
  <si>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</si>
  <si>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</si>
  <si>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</si>
  <si>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</si>
  <si>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</si>
  <si>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</si>
  <si>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</si>
  <si>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</si>
  <si>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</si>
  <si>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</si>
  <si>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</si>
  <si>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</si>
  <si>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</si>
  <si>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</si>
  <si>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</si>
  <si>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</si>
  <si>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</si>
  <si>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</si>
  <si>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</si>
  <si>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</si>
  <si>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</si>
  <si>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</si>
  <si>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</si>
  <si>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</si>
  <si>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</si>
  <si>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</si>
  <si>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</si>
  <si>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</si>
  <si>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</si>
  <si>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</si>
  <si>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</si>
  <si>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</si>
  <si>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</si>
  <si>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</si>
  <si>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</si>
  <si>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</si>
  <si>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</si>
  <si>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</si>
  <si>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</si>
  <si>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</si>
  <si>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</si>
  <si>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</si>
  <si>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</si>
  <si>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</si>
  <si>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</si>
  <si>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</si>
  <si>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</si>
  <si>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</si>
  <si>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</si>
  <si>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</si>
  <si>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</si>
  <si>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</si>
  <si>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</si>
  <si>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</si>
  <si>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</si>
  <si>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</si>
  <si>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</si>
  <si>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</si>
  <si>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</si>
  <si>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</si>
  <si>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</si>
  <si>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</si>
  <si>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</si>
  <si>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</si>
  <si>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</si>
  <si>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</si>
  <si>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</si>
  <si>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</si>
  <si>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</si>
  <si>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</si>
  <si>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</si>
  <si>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</si>
  <si>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</si>
  <si>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</si>
  <si>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</si>
  <si>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</si>
  <si>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</si>
  <si>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</si>
  <si>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</si>
  <si>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</si>
  <si>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</si>
  <si>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</si>
  <si>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</si>
  <si>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</si>
  <si>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</si>
  <si>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</si>
  <si>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</si>
  <si>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</si>
  <si>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</si>
  <si>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</si>
  <si>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</si>
  <si>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</si>
  <si>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</si>
  <si>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</si>
  <si>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</si>
  <si>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</si>
  <si>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</si>
  <si>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</si>
  <si>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</si>
  <si>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</si>
  <si>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</si>
  <si>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</si>
  <si>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</si>
  <si>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</si>
  <si>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</si>
  <si>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</si>
  <si>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</si>
  <si>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</si>
  <si>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</si>
  <si>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</si>
  <si>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</si>
  <si>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</si>
  <si>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</si>
  <si>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</si>
  <si>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</si>
  <si>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</si>
  <si>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</si>
  <si>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</si>
  <si>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</si>
  <si>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</si>
  <si>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</si>
  <si>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</si>
  <si>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</si>
  <si>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</si>
  <si>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</si>
  <si>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</si>
  <si>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</si>
  <si>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</si>
  <si>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</si>
  <si>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</si>
  <si>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</si>
  <si>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</si>
  <si>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</si>
  <si>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</si>
  <si>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</si>
  <si>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</si>
  <si>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</si>
  <si>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</si>
  <si>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</si>
  <si>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</si>
  <si>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</si>
  <si>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</si>
  <si>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</si>
  <si>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</si>
  <si>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</si>
  <si>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</si>
  <si>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</si>
  <si>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</si>
  <si>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</si>
  <si>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</si>
  <si>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</si>
  <si>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</si>
  <si>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</si>
  <si>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</si>
  <si>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</si>
  <si>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</si>
  <si>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</si>
  <si>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</si>
  <si>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</si>
  <si>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</si>
  <si>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</si>
  <si>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</si>
  <si>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</si>
  <si>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</si>
  <si>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</si>
  <si>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</si>
  <si>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</si>
  <si>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</si>
  <si>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</si>
  <si>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</si>
  <si>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</si>
  <si>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</si>
  <si>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</si>
  <si>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</si>
  <si>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</si>
  <si>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</si>
  <si>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</si>
  <si>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</si>
  <si>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</si>
  <si>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</si>
  <si>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</si>
  <si>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</si>
  <si>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</si>
  <si>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</si>
  <si>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</si>
  <si>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</si>
  <si>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</si>
  <si>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</si>
  <si>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</si>
  <si>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</si>
  <si>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</si>
  <si>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</si>
  <si>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</si>
  <si>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</si>
  <si>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</si>
  <si>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</si>
  <si>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</si>
  <si>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</si>
  <si>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</si>
  <si>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</si>
  <si>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</si>
  <si>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</si>
  <si>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</si>
  <si>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</si>
  <si>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</si>
  <si>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</si>
  <si>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</si>
  <si>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</si>
  <si>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</si>
  <si>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</si>
  <si>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</si>
  <si>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</si>
  <si>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</si>
  <si>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</si>
  <si>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</si>
  <si>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</si>
  <si>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</si>
  <si>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</si>
  <si>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</si>
  <si>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</si>
  <si>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</si>
  <si>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</si>
  <si>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</si>
  <si>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</si>
  <si>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</si>
  <si>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</si>
  <si>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</si>
  <si>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</si>
  <si>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</si>
  <si>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</si>
  <si>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</si>
  <si>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</si>
  <si>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</si>
  <si>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</si>
  <si>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</si>
  <si>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</si>
  <si>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</si>
  <si>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</si>
  <si>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</si>
  <si>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</si>
  <si>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</si>
  <si>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</si>
  <si>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</si>
  <si>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</si>
  <si>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</si>
  <si>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</si>
  <si>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</si>
  <si>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</si>
  <si>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</si>
  <si>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</si>
  <si>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</si>
  <si>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</si>
  <si>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</si>
  <si>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</si>
  <si>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</si>
  <si>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</si>
  <si>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</si>
  <si>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</si>
  <si>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</si>
  <si>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</si>
  <si>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</si>
  <si>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</si>
  <si>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</si>
  <si>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</si>
  <si>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</si>
  <si>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</si>
  <si>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</si>
  <si>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</si>
  <si>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</si>
  <si>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</si>
  <si>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</si>
  <si>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</si>
  <si>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</si>
  <si>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</si>
  <si>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</si>
  <si>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</si>
  <si>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</si>
  <si>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</si>
  <si>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</si>
  <si>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</si>
  <si>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</si>
  <si>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</si>
  <si>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</si>
  <si>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</si>
  <si>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</si>
  <si>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</si>
  <si>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</si>
  <si>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</si>
  <si>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</si>
  <si>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</si>
  <si>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</si>
  <si>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</si>
  <si>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</si>
  <si>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</si>
  <si>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</si>
  <si>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</si>
  <si>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</si>
  <si>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</si>
  <si>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</si>
  <si>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</si>
  <si>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</si>
  <si>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</si>
  <si>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</si>
  <si>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</si>
  <si>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</si>
  <si>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</si>
  <si>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</si>
  <si>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</si>
  <si>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</si>
  <si>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</si>
  <si>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</si>
  <si>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</si>
  <si>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</si>
  <si>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</si>
  <si>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</si>
  <si>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</si>
  <si>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</si>
  <si>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</si>
  <si>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</si>
  <si>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</si>
  <si>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</si>
  <si>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</si>
  <si>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</si>
  <si>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</si>
  <si>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</si>
  <si>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</si>
  <si>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</si>
  <si>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</si>
  <si>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</si>
  <si>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</si>
  <si>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</si>
  <si>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</si>
  <si>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</si>
  <si>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</si>
  <si>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</si>
  <si>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</si>
  <si>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</si>
  <si>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</si>
  <si>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</si>
  <si>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</si>
  <si>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</si>
  <si>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</si>
  <si>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</si>
  <si>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</si>
  <si>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</si>
  <si>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</si>
  <si>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</si>
  <si>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</si>
  <si>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</si>
  <si>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</si>
  <si>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</si>
  <si>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</si>
  <si>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</si>
  <si>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</si>
  <si>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</si>
  <si>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</si>
  <si>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</si>
  <si>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</si>
  <si>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</si>
  <si>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</si>
  <si>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</si>
  <si>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</si>
  <si>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</si>
  <si>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</si>
  <si>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</si>
  <si>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</si>
  <si>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</si>
  <si>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</si>
  <si>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</si>
  <si>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</si>
  <si>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</si>
  <si>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</si>
  <si>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</si>
  <si>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</si>
  <si>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</si>
  <si>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</si>
  <si>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</si>
  <si>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</si>
  <si>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</si>
  <si>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</si>
  <si>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</si>
  <si>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</si>
  <si>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</si>
  <si>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</si>
  <si>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</si>
  <si>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</si>
  <si>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</si>
  <si>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</si>
  <si>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</si>
  <si>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</si>
  <si>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</si>
  <si>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</si>
  <si>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</si>
  <si>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</si>
  <si>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</si>
  <si>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</si>
  <si>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</si>
  <si>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</si>
  <si>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</si>
  <si>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</si>
  <si>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</si>
  <si>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</si>
  <si>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</si>
  <si>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</si>
  <si>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</si>
  <si>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</si>
  <si>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</si>
  <si>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</si>
  <si>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</si>
  <si>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</si>
  <si>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</si>
  <si>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</si>
  <si>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</si>
  <si>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</si>
  <si>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</si>
  <si>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</si>
  <si>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</si>
  <si>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</si>
  <si>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</si>
  <si>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</si>
  <si>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</si>
  <si>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</si>
  <si>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</si>
  <si>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</si>
  <si>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</si>
  <si>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</si>
  <si>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</si>
  <si>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</si>
  <si>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</si>
  <si>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</si>
  <si>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</si>
  <si>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</si>
  <si>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</si>
  <si>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</si>
  <si>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</si>
  <si>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</si>
  <si>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</si>
  <si>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</si>
  <si>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</si>
  <si>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</si>
  <si>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</si>
  <si>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</si>
  <si>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</si>
  <si>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</si>
  <si>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</si>
  <si>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</si>
  <si>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</si>
  <si>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</si>
  <si>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</si>
  <si>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</si>
  <si>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</si>
  <si>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</si>
  <si>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</si>
  <si>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</si>
  <si>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</si>
  <si>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</si>
  <si>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</si>
  <si>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</si>
  <si>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</si>
  <si>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</si>
  <si>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</si>
  <si>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</si>
  <si>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</si>
  <si>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</si>
  <si>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</si>
  <si>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</si>
  <si>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</si>
  <si>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</si>
  <si>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</si>
  <si>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</si>
  <si>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</si>
  <si>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</si>
  <si>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</si>
  <si>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</si>
  <si>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</si>
  <si>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</si>
  <si>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</si>
  <si>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</si>
  <si>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</si>
  <si>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</si>
  <si>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</si>
  <si>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</si>
  <si>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</si>
  <si>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</si>
  <si>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</si>
  <si>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</si>
  <si>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</si>
  <si>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</si>
  <si>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</si>
  <si>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</si>
  <si>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</si>
  <si>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</si>
  <si>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</si>
  <si>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</si>
  <si>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</si>
  <si>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</si>
  <si>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</si>
  <si>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</si>
  <si>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</si>
  <si>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</si>
  <si>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</si>
  <si>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</si>
  <si>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</si>
  <si>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</si>
  <si>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</si>
  <si>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</si>
  <si>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</si>
  <si>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</si>
  <si>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</si>
  <si>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</si>
  <si>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</si>
  <si>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</si>
  <si>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</si>
  <si>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</si>
  <si>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</si>
  <si>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</si>
  <si>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</si>
  <si>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</si>
  <si>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</si>
  <si>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</si>
  <si>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</si>
  <si>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</si>
  <si>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</si>
  <si>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</si>
  <si>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</si>
  <si>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</si>
  <si>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</si>
  <si>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</si>
  <si>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</si>
  <si>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</si>
  <si>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</si>
  <si>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</si>
  <si>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</si>
  <si>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</si>
  <si>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</si>
  <si>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</si>
  <si>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</si>
  <si>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</si>
  <si>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</si>
  <si>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</si>
  <si>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</si>
  <si>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</si>
  <si>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</si>
  <si>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</si>
  <si>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</si>
  <si>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</si>
  <si>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</si>
  <si>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</si>
  <si>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</si>
  <si>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</si>
  <si>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</si>
  <si>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</si>
  <si>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</si>
  <si>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</si>
  <si>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</si>
  <si>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</si>
  <si>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</si>
  <si>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</si>
  <si>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</si>
  <si>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</si>
  <si>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</si>
  <si>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</si>
  <si>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</si>
  <si>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</si>
  <si>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</si>
  <si>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</si>
  <si>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</si>
  <si>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</si>
  <si>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</si>
  <si>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</si>
  <si>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</si>
  <si>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</si>
  <si>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</si>
  <si>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</si>
  <si>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</si>
  <si>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</si>
  <si>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</si>
  <si>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</si>
  <si>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</si>
  <si>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</si>
  <si>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</si>
  <si>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</si>
  <si>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</si>
  <si>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</si>
  <si>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</si>
  <si>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</si>
  <si>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</si>
  <si>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</si>
  <si>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</si>
  <si>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</si>
  <si>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</si>
  <si>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</si>
  <si>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</si>
  <si>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</si>
  <si>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</si>
  <si>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</si>
  <si>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</si>
  <si>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</si>
  <si>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</si>
  <si>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</si>
  <si>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</si>
  <si>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</si>
  <si>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</si>
  <si>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</si>
  <si>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</si>
  <si>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</si>
  <si>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</si>
  <si>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</si>
  <si>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</si>
  <si>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</si>
  <si>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</si>
  <si>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</si>
  <si>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</si>
  <si>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</si>
  <si>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</si>
  <si>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</si>
  <si>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</si>
  <si>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</si>
  <si>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</si>
  <si>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</si>
  <si>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</si>
  <si>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</si>
  <si>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</si>
  <si>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</si>
  <si>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</si>
  <si>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</si>
  <si>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</si>
  <si>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</si>
  <si>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</si>
  <si>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</si>
  <si>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</si>
  <si>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</si>
  <si>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</si>
  <si>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</si>
  <si>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</si>
  <si>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</si>
  <si>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</si>
  <si>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</si>
  <si>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</si>
  <si>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</si>
  <si>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</si>
  <si>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</si>
  <si>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</si>
  <si>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</si>
  <si>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</si>
  <si>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</si>
  <si>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</si>
  <si>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</si>
  <si>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</si>
  <si>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</si>
  <si>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</si>
  <si>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</si>
  <si>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</si>
  <si>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</si>
  <si>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</si>
  <si>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</si>
  <si>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</si>
  <si>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</si>
  <si>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</si>
  <si>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</si>
  <si>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</si>
  <si>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</si>
  <si>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</si>
  <si>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</si>
  <si>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</si>
  <si>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</si>
  <si>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</si>
  <si>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</si>
  <si>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</si>
  <si>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</si>
  <si>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</si>
  <si>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</si>
  <si>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</si>
  <si>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</si>
  <si>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</si>
  <si>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</si>
  <si>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</si>
  <si>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</si>
  <si>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</si>
  <si>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</si>
  <si>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</si>
  <si>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</si>
  <si>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</si>
  <si>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</si>
  <si>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</si>
  <si>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</si>
  <si>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</si>
  <si>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</si>
  <si>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</si>
  <si>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</si>
  <si>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</si>
  <si>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</si>
  <si>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</si>
  <si>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</si>
  <si>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</si>
  <si>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</si>
  <si>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</si>
  <si>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</si>
  <si>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</si>
  <si>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</si>
  <si>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</si>
  <si>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</si>
  <si>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</si>
  <si>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</si>
  <si>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</si>
  <si>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</si>
  <si>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</si>
  <si>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</si>
  <si>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</si>
  <si>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</si>
  <si>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</si>
  <si>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</si>
  <si>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</si>
  <si>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</si>
  <si>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</si>
  <si>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</si>
  <si>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</si>
  <si>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</si>
  <si>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</si>
  <si>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</si>
  <si>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</si>
  <si>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</si>
  <si>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</si>
  <si>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</si>
  <si>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</si>
  <si>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</si>
  <si>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</si>
  <si>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</si>
  <si>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</si>
  <si>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</si>
  <si>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</si>
  <si>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</si>
  <si>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</si>
  <si>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</si>
  <si>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</si>
  <si>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</si>
  <si>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</si>
  <si>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</si>
  <si>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</si>
  <si>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</si>
  <si>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</si>
  <si>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</si>
  <si>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</si>
  <si>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</si>
  <si>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</si>
  <si>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</si>
  <si>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</si>
  <si>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</si>
  <si>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</si>
  <si>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</si>
  <si>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</si>
  <si>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</si>
  <si>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</si>
  <si>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</si>
  <si>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</si>
  <si>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</si>
  <si>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</si>
  <si>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</si>
  <si>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</si>
  <si>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</si>
  <si>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</si>
  <si>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</si>
  <si>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</si>
  <si>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</si>
  <si>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</si>
  <si>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</si>
  <si>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</si>
  <si>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</si>
  <si>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</si>
  <si>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</si>
  <si>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</si>
  <si>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</si>
  <si>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</si>
  <si>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</si>
  <si>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</si>
  <si>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</si>
  <si>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</si>
  <si>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</si>
  <si>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</si>
  <si>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</si>
  <si>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</si>
  <si>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</si>
  <si>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</si>
  <si>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</si>
  <si>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</si>
  <si>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</si>
  <si>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</si>
  <si>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</si>
  <si>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</si>
  <si>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</si>
  <si>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</si>
  <si>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</si>
  <si>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</si>
  <si>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</si>
  <si>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</si>
  <si>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</si>
  <si>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</si>
  <si>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</si>
  <si>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</si>
  <si>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</si>
  <si>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</si>
  <si>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</si>
  <si>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</si>
  <si>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</si>
  <si>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</si>
  <si>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</si>
  <si>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</si>
  <si>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</si>
  <si>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</si>
  <si>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</si>
  <si>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</si>
  <si>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</si>
  <si>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</si>
  <si>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</si>
  <si>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</si>
  <si>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</si>
  <si>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</si>
  <si>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</si>
  <si>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</si>
  <si>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</si>
  <si>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</si>
  <si>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</si>
  <si>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</si>
  <si>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</si>
  <si>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</si>
  <si>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</si>
  <si>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</si>
  <si>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</si>
  <si>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</si>
  <si>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</si>
  <si>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</si>
  <si>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</si>
  <si>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</si>
  <si>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</si>
  <si>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</si>
  <si>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</si>
  <si>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</si>
  <si>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</si>
  <si>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</si>
  <si>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</si>
  <si>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</si>
  <si>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</si>
  <si>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</si>
  <si>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</si>
  <si>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</si>
  <si>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</si>
  <si>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</si>
  <si>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</si>
  <si>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</si>
  <si>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</si>
  <si>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</si>
  <si>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</si>
  <si>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</si>
  <si>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</si>
  <si>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</si>
  <si>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</si>
  <si>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</si>
  <si>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</si>
  <si>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</si>
  <si>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</si>
  <si>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</si>
  <si>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</si>
  <si>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</si>
  <si>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</si>
  <si>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</si>
  <si>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</si>
  <si>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</si>
  <si>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</si>
  <si>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</si>
  <si>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</si>
  <si>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</si>
  <si>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</si>
  <si>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</si>
  <si>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</si>
  <si>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</si>
  <si>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</si>
  <si>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</si>
  <si>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</si>
  <si>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</si>
  <si>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</si>
  <si>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</si>
  <si>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</si>
  <si>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</si>
  <si>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</si>
  <si>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</si>
  <si>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</si>
  <si>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</si>
  <si>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</si>
  <si>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</si>
  <si>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</si>
  <si>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</si>
  <si>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</si>
  <si>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</si>
  <si>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</si>
  <si>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</si>
  <si>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</si>
  <si>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</si>
  <si>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</si>
  <si>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</si>
  <si>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</si>
  <si>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</si>
  <si>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</si>
  <si>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</si>
  <si>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</si>
  <si>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</si>
  <si>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</si>
  <si>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</si>
  <si>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</si>
  <si>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</si>
  <si>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</si>
  <si>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</si>
  <si>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</si>
  <si>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</si>
  <si>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</si>
  <si>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</si>
  <si>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</si>
  <si>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</si>
  <si>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</si>
  <si>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</si>
  <si>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</si>
  <si>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</si>
  <si>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</si>
  <si>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</si>
  <si>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</si>
  <si>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</si>
  <si>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</si>
  <si>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</si>
  <si>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</si>
  <si>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</si>
  <si>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</si>
  <si>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</si>
  <si>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</si>
  <si>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</si>
  <si>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</si>
  <si>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</si>
  <si>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</si>
  <si>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</si>
  <si>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</si>
  <si>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</si>
  <si>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</si>
  <si>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</si>
  <si>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</si>
  <si>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</si>
  <si>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</si>
  <si>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</si>
  <si>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</si>
  <si>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</si>
  <si>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</si>
  <si>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</si>
  <si>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</si>
  <si>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</si>
  <si>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</si>
  <si>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</si>
  <si>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</si>
  <si>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</si>
  <si>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</si>
  <si>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</si>
  <si>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</si>
  <si>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</si>
  <si>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</si>
  <si>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</si>
  <si>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</si>
  <si>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</si>
  <si>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</si>
  <si>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</si>
  <si>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</si>
  <si>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</si>
  <si>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</si>
  <si>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</si>
  <si>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</si>
  <si>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</si>
  <si>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</si>
  <si>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</si>
  <si>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</si>
  <si>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</si>
  <si>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</si>
  <si>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</si>
  <si>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</si>
  <si>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</si>
  <si>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</si>
  <si>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</si>
  <si>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</si>
  <si>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</si>
  <si>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</si>
  <si>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</si>
  <si>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</si>
  <si>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</si>
  <si>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</si>
  <si>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</si>
  <si>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</si>
  <si>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</si>
  <si>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</si>
  <si>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</si>
  <si>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</si>
  <si>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</si>
  <si>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</si>
  <si>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</si>
  <si>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</si>
  <si>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</si>
  <si>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</si>
  <si>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</si>
  <si>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</si>
  <si>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</si>
  <si>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</si>
  <si>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</si>
  <si>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</si>
  <si>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</si>
  <si>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</si>
  <si>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</si>
  <si>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</si>
  <si>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</si>
  <si>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</si>
  <si>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</si>
  <si>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</si>
  <si>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</si>
  <si>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</si>
  <si>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</si>
  <si>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</si>
  <si>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</si>
  <si>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</si>
  <si>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</si>
  <si>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</si>
  <si>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</si>
  <si>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</si>
  <si>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</si>
  <si>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</si>
  <si>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</si>
  <si>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</si>
  <si>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</si>
  <si>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</si>
  <si>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</si>
  <si>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</si>
  <si>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</si>
  <si>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</si>
  <si>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</si>
  <si>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</si>
  <si>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</si>
  <si>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</si>
  <si>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</si>
  <si>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</si>
  <si>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</si>
  <si>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</si>
  <si>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</si>
  <si>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</si>
  <si>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</si>
  <si>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</si>
  <si>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</si>
  <si>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</si>
  <si>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</si>
  <si>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</si>
  <si>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</si>
  <si>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</si>
  <si>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</si>
  <si>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</si>
  <si>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</si>
  <si>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</si>
  <si>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</si>
  <si>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</si>
  <si>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</si>
  <si>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</si>
  <si>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</si>
  <si>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</si>
  <si>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</si>
  <si>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</si>
  <si>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</si>
  <si>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</si>
  <si>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</si>
  <si>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</si>
  <si>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</si>
  <si>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</si>
  <si>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</si>
  <si>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</si>
  <si>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</si>
  <si>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</si>
  <si>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</si>
  <si>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</si>
  <si>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</si>
  <si>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</si>
  <si>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</si>
  <si>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</si>
  <si>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</si>
  <si>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</si>
  <si>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</si>
  <si>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</si>
  <si>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</si>
  <si>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</si>
  <si>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</si>
  <si>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</si>
  <si>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</si>
  <si>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</si>
  <si>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</si>
  <si>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</si>
  <si>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</si>
  <si>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</si>
  <si>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</si>
  <si>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</si>
  <si>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</si>
  <si>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</si>
  <si>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</si>
  <si>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</si>
  <si>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</si>
  <si>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</si>
  <si>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</si>
  <si>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</si>
  <si>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</si>
  <si>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</si>
  <si>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</si>
  <si>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</si>
  <si>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</si>
  <si>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</si>
  <si>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</si>
  <si>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</si>
  <si>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</si>
  <si>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</si>
  <si>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</si>
  <si>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</si>
  <si>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</si>
  <si>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</si>
  <si>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</si>
  <si>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</si>
  <si>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</si>
  <si>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</si>
  <si>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</si>
  <si>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</si>
  <si>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</si>
  <si>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</si>
  <si>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</si>
  <si>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</si>
  <si>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</si>
  <si>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</si>
  <si>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</si>
  <si>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</si>
  <si>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</si>
  <si>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</si>
  <si>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</si>
  <si>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</si>
  <si>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</si>
  <si>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</si>
  <si>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</si>
  <si>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</si>
  <si>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</si>
  <si>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</si>
  <si>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</si>
  <si>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</si>
  <si>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</si>
  <si>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</si>
  <si>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</si>
  <si>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</si>
  <si>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</si>
  <si>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</si>
  <si>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</si>
  <si>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</si>
  <si>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</si>
  <si>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</si>
  <si>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</si>
  <si>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</si>
  <si>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</si>
  <si>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</si>
  <si>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</si>
  <si>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</si>
  <si>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</si>
  <si>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</si>
  <si>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</si>
  <si>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</si>
  <si>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</si>
  <si>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</si>
  <si>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</si>
  <si>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</si>
  <si>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</si>
  <si>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</si>
  <si>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</si>
  <si>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</si>
  <si>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</si>
  <si>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</si>
  <si>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</si>
  <si>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</si>
  <si>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</si>
  <si>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</si>
  <si>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</si>
  <si>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</si>
  <si>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</si>
  <si>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</si>
  <si>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</si>
  <si>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</si>
  <si>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</si>
  <si>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</si>
  <si>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</si>
  <si>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</si>
  <si>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</si>
  <si>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</si>
  <si>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</si>
  <si>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</si>
  <si>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</si>
  <si>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</si>
  <si>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</si>
  <si>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</si>
  <si>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</si>
  <si>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</si>
  <si>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</si>
  <si>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</si>
  <si>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</si>
  <si>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</si>
  <si>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</si>
  <si>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</si>
  <si>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</si>
  <si>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</si>
  <si>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</si>
  <si>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</si>
  <si>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</si>
  <si>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</si>
  <si>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</si>
  <si>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</si>
  <si>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</si>
  <si>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</si>
  <si>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</si>
  <si>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</si>
  <si>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</si>
  <si>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</si>
  <si>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</si>
  <si>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</si>
  <si>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</si>
  <si>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</si>
  <si>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</si>
  <si>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</si>
  <si>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</si>
  <si>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</si>
  <si>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</si>
  <si>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</si>
  <si>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</si>
  <si>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</si>
  <si>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</si>
  <si>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</si>
  <si>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</si>
  <si>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</si>
  <si>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</si>
  <si>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</si>
  <si>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</si>
  <si>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</si>
  <si>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</si>
  <si>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</si>
  <si>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</si>
  <si>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</si>
  <si>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</si>
  <si>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</si>
  <si>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</si>
  <si>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</si>
  <si>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</si>
  <si>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</si>
  <si>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</si>
  <si>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</si>
  <si>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</si>
  <si>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</si>
  <si>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</si>
  <si>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</si>
  <si>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</si>
  <si>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</si>
  <si>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</si>
  <si>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</si>
  <si>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</si>
  <si>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</si>
  <si>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</si>
  <si>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</si>
  <si>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</si>
  <si>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</si>
  <si>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</si>
  <si>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</si>
  <si>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</si>
  <si>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</si>
  <si>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</si>
  <si>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</si>
  <si>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</si>
  <si>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</si>
  <si>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</si>
  <si>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</si>
  <si>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</si>
  <si>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</si>
  <si>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</si>
  <si>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</si>
  <si>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</si>
  <si>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</si>
  <si>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</si>
  <si>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</si>
  <si>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</si>
  <si>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</si>
  <si>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</si>
  <si>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</si>
  <si>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</si>
  <si>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</si>
  <si>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</si>
  <si>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</si>
  <si>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</si>
  <si>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</si>
  <si>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</si>
  <si>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</si>
  <si>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</si>
  <si>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</si>
  <si>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</si>
  <si>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</si>
  <si>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</si>
  <si>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</si>
  <si>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</si>
  <si>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</si>
  <si>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</si>
  <si>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</si>
  <si>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</si>
  <si>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</si>
  <si>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</si>
  <si>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</si>
  <si>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</si>
  <si>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</si>
  <si>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</si>
  <si>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</si>
  <si>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</si>
  <si>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</si>
  <si>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</si>
  <si>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</si>
  <si>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</si>
  <si>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</si>
  <si>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</si>
  <si>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</si>
  <si>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</si>
  <si>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</si>
  <si>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</si>
  <si>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</si>
  <si>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</si>
  <si>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</si>
  <si>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</si>
  <si>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</si>
  <si>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</si>
  <si>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</si>
  <si>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</si>
  <si>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</si>
  <si>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</si>
  <si>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</si>
  <si>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</si>
  <si>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</si>
  <si>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</si>
  <si>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</si>
  <si>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</si>
  <si>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</si>
  <si>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</si>
  <si>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</si>
  <si>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</si>
  <si>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</si>
  <si>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</si>
  <si>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</si>
  <si>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</si>
  <si>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</si>
  <si>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</si>
  <si>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</si>
  <si>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</si>
  <si>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</si>
  <si>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</si>
  <si>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</si>
  <si>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</si>
  <si>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</si>
  <si>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</si>
  <si>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</si>
  <si>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</si>
  <si>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</si>
  <si>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</si>
  <si>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</si>
  <si>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</si>
  <si>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</si>
  <si>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</si>
  <si>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</si>
  <si>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</si>
  <si>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</si>
  <si>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</si>
  <si>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</si>
  <si>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</si>
  <si>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</si>
  <si>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</si>
  <si>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</si>
  <si>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</si>
  <si>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</si>
  <si>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</si>
  <si>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</si>
  <si>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</si>
  <si>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</si>
  <si>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</si>
  <si>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</si>
  <si>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</si>
  <si>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</si>
  <si>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</si>
  <si>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</si>
  <si>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</si>
  <si>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</si>
  <si>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</si>
  <si>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</si>
  <si>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</si>
  <si>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</si>
  <si>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</si>
  <si>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</si>
  <si>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</si>
  <si>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</si>
  <si>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</si>
  <si>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</si>
  <si>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</si>
  <si>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</si>
  <si>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</si>
  <si>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</si>
  <si>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</si>
  <si>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</si>
  <si>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</si>
  <si>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</si>
  <si>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</si>
  <si>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</si>
  <si>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</si>
  <si>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</si>
  <si>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</si>
  <si>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</si>
  <si>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</si>
  <si>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</si>
  <si>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</si>
  <si>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</si>
  <si>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</si>
  <si>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</si>
  <si>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</si>
  <si>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</si>
  <si>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</si>
  <si>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</si>
  <si>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</si>
  <si>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</si>
  <si>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</si>
  <si>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</si>
  <si>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</si>
  <si>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</si>
  <si>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</si>
  <si>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</si>
  <si>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</si>
  <si>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</si>
  <si>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</si>
  <si>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</si>
  <si>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</si>
  <si>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</si>
  <si>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</si>
  <si>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</si>
  <si>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</si>
  <si>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</si>
  <si>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</si>
  <si>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</si>
  <si>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</si>
  <si>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</si>
  <si>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</si>
  <si>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</si>
  <si>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</si>
  <si>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</si>
  <si>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</si>
  <si>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</si>
  <si>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</si>
  <si>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</si>
  <si>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</si>
  <si>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</si>
  <si>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</si>
  <si>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</si>
  <si>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</si>
  <si>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</si>
  <si>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</si>
  <si>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</si>
  <si>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</si>
  <si>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</si>
  <si>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</si>
  <si>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</si>
  <si>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</si>
  <si>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</si>
  <si>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</si>
  <si>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</si>
  <si>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</si>
  <si>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</si>
  <si>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</si>
  <si>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</si>
  <si>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</si>
  <si>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</si>
  <si>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</si>
  <si>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</si>
  <si>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</si>
  <si>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</si>
  <si>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</si>
  <si>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</si>
  <si>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</si>
  <si>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</si>
  <si>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</si>
  <si>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</si>
  <si>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</si>
  <si>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</si>
  <si>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</si>
  <si>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</si>
  <si>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</si>
  <si>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</si>
  <si>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</si>
  <si>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</si>
  <si>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</si>
  <si>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</si>
  <si>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</si>
  <si>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</si>
  <si>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</si>
  <si>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</si>
  <si>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</si>
  <si>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</si>
  <si>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</si>
  <si>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</si>
  <si>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</si>
  <si>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</si>
  <si>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</si>
  <si>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</si>
  <si>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</si>
  <si>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</si>
  <si>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</si>
  <si>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</si>
  <si>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</si>
  <si>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</si>
  <si>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</si>
  <si>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</si>
  <si>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</si>
  <si>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</si>
  <si>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</si>
  <si>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</si>
  <si>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</si>
  <si>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</si>
  <si>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</si>
  <si>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</si>
  <si>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</si>
  <si>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</si>
  <si>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</si>
  <si>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</si>
  <si>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</si>
  <si>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</si>
  <si>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</si>
  <si>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</si>
  <si>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</si>
  <si>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</si>
  <si>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</si>
  <si>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</si>
  <si>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</si>
  <si>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</si>
  <si>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</si>
  <si>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</si>
  <si>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</si>
  <si>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</si>
  <si>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</si>
  <si>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</si>
  <si>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</si>
  <si>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</si>
  <si>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</si>
  <si>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</si>
  <si>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</si>
  <si>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</si>
  <si>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</si>
  <si>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</si>
  <si>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</si>
  <si>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</si>
  <si>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</si>
  <si>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</si>
  <si>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</si>
  <si>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</si>
  <si>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</si>
  <si>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</si>
  <si>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</si>
  <si>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</si>
  <si>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</si>
  <si>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</si>
  <si>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</si>
  <si>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</si>
  <si>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</si>
  <si>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</si>
  <si>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</si>
  <si>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</si>
  <si>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</si>
  <si>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</si>
  <si>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</si>
  <si>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</si>
  <si>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</si>
  <si>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</si>
  <si>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</si>
  <si>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</si>
  <si>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</si>
  <si>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</si>
  <si>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</si>
  <si>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</si>
  <si>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</si>
  <si>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</si>
  <si>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</si>
  <si>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</si>
  <si>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</si>
  <si>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</si>
  <si>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</si>
  <si>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</si>
  <si>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</si>
  <si>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</si>
  <si>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</si>
  <si>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</si>
  <si>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</si>
  <si>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</si>
  <si>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</si>
  <si>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</si>
  <si>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</si>
  <si>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</si>
  <si>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</si>
  <si>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</si>
  <si>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</si>
  <si>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</si>
  <si>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</si>
  <si>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</si>
  <si>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</si>
  <si>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</si>
  <si>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</si>
  <si>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</si>
  <si>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</si>
  <si>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</si>
  <si>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</si>
  <si>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</si>
  <si>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</si>
  <si>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</si>
  <si>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</si>
  <si>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</si>
  <si>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</si>
  <si>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</si>
  <si>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</si>
  <si>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</si>
  <si>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</si>
  <si>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</si>
  <si>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</si>
  <si>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</si>
  <si>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</si>
  <si>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</si>
  <si>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</si>
  <si>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</si>
  <si>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</si>
  <si>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</si>
  <si>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</si>
  <si>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</si>
  <si>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</si>
  <si>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</si>
  <si>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</si>
  <si>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</si>
  <si>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</si>
  <si>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</si>
  <si>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</si>
  <si>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</si>
  <si>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</si>
  <si>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</si>
  <si>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</si>
  <si>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</si>
  <si>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</si>
  <si>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</si>
  <si>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</si>
  <si>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</si>
  <si>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</si>
  <si>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</si>
  <si>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</si>
  <si>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</si>
  <si>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</si>
  <si>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</si>
  <si>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</si>
  <si>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</si>
  <si>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</si>
  <si>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</si>
  <si>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</si>
  <si>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</si>
  <si>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</si>
  <si>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</si>
  <si>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</si>
  <si>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</si>
  <si>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</si>
  <si>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</si>
  <si>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</si>
  <si>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</si>
  <si>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</si>
  <si>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</si>
  <si>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</si>
  <si>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</si>
  <si>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</si>
  <si>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</si>
  <si>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</si>
  <si>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</si>
  <si>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</si>
  <si>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</si>
  <si>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</si>
  <si>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</si>
  <si>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</si>
  <si>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</si>
  <si>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</si>
  <si>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</si>
  <si>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</si>
  <si>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</si>
  <si>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</si>
  <si>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</si>
  <si>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</si>
  <si>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</si>
  <si>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</si>
  <si>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</si>
  <si>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</si>
  <si>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</si>
  <si>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</si>
  <si>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</si>
  <si>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</si>
  <si>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</si>
  <si>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</si>
  <si>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</si>
  <si>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</si>
  <si>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</si>
  <si>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</si>
  <si>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</si>
  <si>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</si>
  <si>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</si>
  <si>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</si>
  <si>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</si>
  <si>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</si>
  <si>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</si>
  <si>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</si>
  <si>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</si>
  <si>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</si>
  <si>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</si>
  <si>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</si>
  <si>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</si>
  <si>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</si>
  <si>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</si>
  <si>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</si>
  <si>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</si>
  <si>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</si>
  <si>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</si>
  <si>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</si>
  <si>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</si>
  <si>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</si>
  <si>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</si>
  <si>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</si>
  <si>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</si>
  <si>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</si>
  <si>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</si>
  <si>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</si>
  <si>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</si>
  <si>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</si>
  <si>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</si>
  <si>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</si>
  <si>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</si>
  <si>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</si>
  <si>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</si>
  <si>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</si>
  <si>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</si>
  <si>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</si>
  <si>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</si>
  <si>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</si>
  <si>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</si>
  <si>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</si>
  <si>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</si>
  <si>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</si>
  <si>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</si>
  <si>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</si>
  <si>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</si>
  <si>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</si>
  <si>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</si>
  <si>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</si>
  <si>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</si>
  <si>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</si>
  <si>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</si>
  <si>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</si>
  <si>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</si>
  <si>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</si>
  <si>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</si>
  <si>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</si>
  <si>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</si>
  <si>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</si>
  <si>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</si>
  <si>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</si>
  <si>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</si>
  <si>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</si>
  <si>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</si>
  <si>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</si>
  <si>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</si>
  <si>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</si>
  <si>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</si>
  <si>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</si>
  <si>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</si>
  <si>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</si>
  <si>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</si>
  <si>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</si>
  <si>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</si>
  <si>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</si>
  <si>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</si>
  <si>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</si>
  <si>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</si>
  <si>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</si>
  <si>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</si>
  <si>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</si>
  <si>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</si>
  <si>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</si>
  <si>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</si>
  <si>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</si>
  <si>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</si>
  <si>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</si>
  <si>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</si>
  <si>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</si>
  <si>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</si>
  <si>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</si>
  <si>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</si>
  <si>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</si>
  <si>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</si>
  <si>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</si>
  <si>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</si>
  <si>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</si>
  <si>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</si>
  <si>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</si>
  <si>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</si>
  <si>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</si>
  <si>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</si>
  <si>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</si>
  <si>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</si>
  <si>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</si>
  <si>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</si>
  <si>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</si>
  <si>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</si>
  <si>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</si>
  <si>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</si>
  <si>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</si>
  <si>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</si>
  <si>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</si>
  <si>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</si>
  <si>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</si>
  <si>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</si>
  <si>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</si>
  <si>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</si>
  <si>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</si>
  <si>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</si>
  <si>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</si>
  <si>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</si>
  <si>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</si>
  <si>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</si>
  <si>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</si>
  <si>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</si>
  <si>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</si>
  <si>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</si>
  <si>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</si>
  <si>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</si>
  <si>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</si>
  <si>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</si>
  <si>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</si>
  <si>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</si>
  <si>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</si>
  <si>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</si>
  <si>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</si>
  <si>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</si>
  <si>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</si>
  <si>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</si>
  <si>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</si>
  <si>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</si>
  <si>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</si>
  <si>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</si>
  <si>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</si>
  <si>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</si>
  <si>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</si>
  <si>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</si>
  <si>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</si>
  <si>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</si>
  <si>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</si>
  <si>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</si>
  <si>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</si>
  <si>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</si>
  <si>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</si>
  <si>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</si>
  <si>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</si>
  <si>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</si>
  <si>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</si>
  <si>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</si>
  <si>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</si>
  <si>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</si>
  <si>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</si>
  <si>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</si>
  <si>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</si>
  <si>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</si>
  <si>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</si>
  <si>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</si>
  <si>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</si>
  <si>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</si>
  <si>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</si>
  <si>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</si>
  <si>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</si>
  <si>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</si>
  <si>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</si>
  <si>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</si>
  <si>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</si>
  <si>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</si>
  <si>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</si>
  <si>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</si>
  <si>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</si>
  <si>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</si>
  <si>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</si>
  <si>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</si>
  <si>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</si>
  <si>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</si>
  <si>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</si>
  <si>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</si>
  <si>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</si>
  <si>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</si>
  <si>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</si>
  <si>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</si>
  <si>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</si>
  <si>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</si>
  <si>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</si>
  <si>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</si>
  <si>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</si>
  <si>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</si>
  <si>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</si>
  <si>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</si>
  <si>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</si>
  <si>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</si>
  <si>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</si>
  <si>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</si>
  <si>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</si>
  <si>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</si>
  <si>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</si>
  <si>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</si>
  <si>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</si>
  <si>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</si>
  <si>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</si>
  <si>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</si>
  <si>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</si>
  <si>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</si>
  <si>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</si>
  <si>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</si>
  <si>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</si>
  <si>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</si>
  <si>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</si>
  <si>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</si>
  <si>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</si>
  <si>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</si>
  <si>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</si>
  <si>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</si>
  <si>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</si>
  <si>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</si>
  <si>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</si>
  <si>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</si>
  <si>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</si>
  <si>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</si>
  <si>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</si>
  <si>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</si>
  <si>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</si>
  <si>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</si>
  <si>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</si>
  <si>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</si>
  <si>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</si>
  <si>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</si>
  <si>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</si>
  <si>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</si>
  <si>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</si>
  <si>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</si>
  <si>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</si>
  <si>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</si>
  <si>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</si>
  <si>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</si>
  <si>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</si>
  <si>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</si>
  <si>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</si>
  <si>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</si>
  <si>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</si>
  <si>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</si>
  <si>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</si>
  <si>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</si>
  <si>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</si>
  <si>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</si>
  <si>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</si>
  <si>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</si>
  <si>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</si>
  <si>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</si>
  <si>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</si>
  <si>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</si>
  <si>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</si>
  <si>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</si>
  <si>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</si>
  <si>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</si>
  <si>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</si>
  <si>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</si>
  <si>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</si>
  <si>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</si>
  <si>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</si>
  <si>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</si>
  <si>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</si>
  <si>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</si>
  <si>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</si>
  <si>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</si>
  <si>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</si>
  <si>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</si>
  <si>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</si>
  <si>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</si>
  <si>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</si>
  <si>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</si>
  <si>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</si>
  <si>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</si>
  <si>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</si>
  <si>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</si>
  <si>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</si>
  <si>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</si>
  <si>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</si>
  <si>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</si>
  <si>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</si>
  <si>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</si>
  <si>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</si>
  <si>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</si>
  <si>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</si>
  <si>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</si>
  <si>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</si>
  <si>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</si>
  <si>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</si>
  <si>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</si>
  <si>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</si>
  <si>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</si>
  <si>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</si>
  <si>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</si>
  <si>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</si>
  <si>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</si>
  <si>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</si>
  <si>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</si>
  <si>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</si>
  <si>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</si>
  <si>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</si>
  <si>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</si>
  <si>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</si>
  <si>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</si>
  <si>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</si>
  <si>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</si>
  <si>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</si>
  <si>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</si>
  <si>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</si>
  <si>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</si>
  <si>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</si>
  <si>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</si>
  <si>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</si>
  <si>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</si>
  <si>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</si>
  <si>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</si>
  <si>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</si>
  <si>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</si>
  <si>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</si>
  <si>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</si>
  <si>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</si>
  <si>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</si>
  <si>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</si>
  <si>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</si>
  <si>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</si>
  <si>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</si>
  <si>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</si>
  <si>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</si>
  <si>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</si>
  <si>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</si>
  <si>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</si>
  <si>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</si>
  <si>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</si>
  <si>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</si>
  <si>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</si>
  <si>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</si>
  <si>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</si>
  <si>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</si>
  <si>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</si>
  <si>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</si>
  <si>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</si>
  <si>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</si>
  <si>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</si>
  <si>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</si>
  <si>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</si>
  <si>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</si>
  <si>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</si>
  <si>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</si>
  <si>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</si>
  <si>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</si>
  <si>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</si>
  <si>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</si>
  <si>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</si>
  <si>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</si>
  <si>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</si>
  <si>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</si>
  <si>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</si>
  <si>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</si>
  <si>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</si>
  <si>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</si>
  <si>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</si>
  <si>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</si>
  <si>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</si>
  <si>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</si>
  <si>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</si>
  <si>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</si>
  <si>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</si>
  <si>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</si>
  <si>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</si>
  <si>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</si>
  <si>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</si>
  <si>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</si>
  <si>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</si>
  <si>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</si>
  <si>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</si>
  <si>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</si>
  <si>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</si>
  <si>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</si>
  <si>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</si>
  <si>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</si>
  <si>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</si>
  <si>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</si>
  <si>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</si>
  <si>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</si>
  <si>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</si>
  <si>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</si>
  <si>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</si>
  <si>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</si>
  <si>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</si>
  <si>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</si>
  <si>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</si>
  <si>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</si>
  <si>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</si>
  <si>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</si>
  <si>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</si>
  <si>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</si>
  <si>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</si>
  <si>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</si>
  <si>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</si>
  <si>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</si>
  <si>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</si>
  <si>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</si>
  <si>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</si>
  <si>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</si>
  <si>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</si>
  <si>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</si>
  <si>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</si>
  <si>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</si>
  <si>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</si>
  <si>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</si>
  <si>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</si>
  <si>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</si>
  <si>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</si>
  <si>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</si>
  <si>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</si>
  <si>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</si>
  <si>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</si>
  <si>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</si>
  <si>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</si>
  <si>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</si>
  <si>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</si>
  <si>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</si>
  <si>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</si>
  <si>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</si>
  <si>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</si>
  <si>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</si>
  <si>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</si>
  <si>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</si>
  <si>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</si>
  <si>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</si>
  <si>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</si>
  <si>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</si>
  <si>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</si>
  <si>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</si>
  <si>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</si>
  <si>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</si>
  <si>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</si>
  <si>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</si>
  <si>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</si>
  <si>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</si>
  <si>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</si>
  <si>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</si>
  <si>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</si>
  <si>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</si>
  <si>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</si>
  <si>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</si>
  <si>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</si>
  <si>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</si>
  <si>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</si>
  <si>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</si>
  <si>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</si>
  <si>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</si>
  <si>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</si>
  <si>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</si>
  <si>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</si>
  <si>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</si>
  <si>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</si>
  <si>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</si>
  <si>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</si>
  <si>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</si>
  <si>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</si>
  <si>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</si>
  <si>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</si>
  <si>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</si>
  <si>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</si>
  <si>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</si>
  <si>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</si>
  <si>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</si>
  <si>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</si>
  <si>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</si>
  <si>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</si>
  <si>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</si>
  <si>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</si>
  <si>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</si>
  <si>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</si>
  <si>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</si>
  <si>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</si>
  <si>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</si>
  <si>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</si>
  <si>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</si>
  <si>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</si>
  <si>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</si>
  <si>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</si>
  <si>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</si>
  <si>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</si>
  <si>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</si>
  <si>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</si>
  <si>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</si>
  <si>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</si>
  <si>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</si>
  <si>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</si>
  <si>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</si>
  <si>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</si>
  <si>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</si>
  <si>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</si>
  <si>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</si>
  <si>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</si>
  <si>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</si>
  <si>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</si>
  <si>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</si>
  <si>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</si>
  <si>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</si>
  <si>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</si>
  <si>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</si>
  <si>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</si>
  <si>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</si>
  <si>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</si>
  <si>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</si>
  <si>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</si>
  <si>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</si>
  <si>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</si>
  <si>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</si>
  <si>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</si>
  <si>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</si>
  <si>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</si>
  <si>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</si>
  <si>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</si>
  <si>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</si>
  <si>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</si>
  <si>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</si>
  <si>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</si>
  <si>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</si>
  <si>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</si>
  <si>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</si>
  <si>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</si>
  <si>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</si>
  <si>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</si>
  <si>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</si>
  <si>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</si>
  <si>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</si>
  <si>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</si>
  <si>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</si>
  <si>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</si>
  <si>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</si>
  <si>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</si>
  <si>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</si>
  <si>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</si>
  <si>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</si>
  <si>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</si>
  <si>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</si>
  <si>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</si>
  <si>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</si>
  <si>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</si>
  <si>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</si>
  <si>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</si>
  <si>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</si>
  <si>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</si>
  <si>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</si>
  <si>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</si>
  <si>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</si>
  <si>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</si>
  <si>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</si>
  <si>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</si>
  <si>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</si>
  <si>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</si>
  <si>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</si>
  <si>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</si>
  <si>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</si>
  <si>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</si>
  <si>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</si>
  <si>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</si>
  <si>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</si>
  <si>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</si>
  <si>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</si>
  <si>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</si>
  <si>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</si>
  <si>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</si>
  <si>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</si>
  <si>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</si>
  <si>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</si>
  <si>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</si>
  <si>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</si>
  <si>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</si>
  <si>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</si>
  <si>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</si>
  <si>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</si>
  <si>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</si>
  <si>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</si>
  <si>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</si>
  <si>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</si>
  <si>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</si>
  <si>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</si>
  <si>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</si>
  <si>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</si>
  <si>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</si>
  <si>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</si>
  <si>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</si>
  <si>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</si>
  <si>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</si>
  <si>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</si>
  <si>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</si>
  <si>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</si>
  <si>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</si>
  <si>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</si>
  <si>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</si>
  <si>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</si>
  <si>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</si>
  <si>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</si>
  <si>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</si>
  <si>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</si>
  <si>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</si>
  <si>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</si>
  <si>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</si>
  <si>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</si>
  <si>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</si>
  <si>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</si>
  <si>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</si>
  <si>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</si>
  <si>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</si>
  <si>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</si>
  <si>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</si>
  <si>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</si>
  <si>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</si>
  <si>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</si>
  <si>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</si>
  <si>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</si>
  <si>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</si>
  <si>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</si>
  <si>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</si>
  <si>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</si>
  <si>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</si>
  <si>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</si>
  <si>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</si>
  <si>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</si>
  <si>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</si>
  <si>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</si>
  <si>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</si>
  <si>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</si>
  <si>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</si>
  <si>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</si>
  <si>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</si>
  <si>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</si>
  <si>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</si>
  <si>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</si>
  <si>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</si>
  <si>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</si>
  <si>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</si>
  <si>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</si>
  <si>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</si>
  <si>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</si>
  <si>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</si>
  <si>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</si>
  <si>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</si>
  <si>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</si>
  <si>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</si>
  <si>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</si>
  <si>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</si>
  <si>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</si>
  <si>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</si>
  <si>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</si>
  <si>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</si>
  <si>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</si>
  <si>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</si>
  <si>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</si>
  <si>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</si>
  <si>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</si>
  <si>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</si>
  <si>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</si>
  <si>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</si>
  <si>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</si>
  <si>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</si>
  <si>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</si>
  <si>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</si>
  <si>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</si>
  <si>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</si>
  <si>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</si>
  <si>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</si>
  <si>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</si>
  <si>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</si>
  <si>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</si>
  <si>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</si>
  <si>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</si>
  <si>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</si>
  <si>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</si>
  <si>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</si>
  <si>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</si>
  <si>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도둑맞은 집중력</t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</si>
  <si>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</si>
  <si>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</si>
  <si>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</si>
  <si>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</si>
  <si>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</si>
  <si>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</si>
  <si>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밥 프록터 부의 원리</t>
  </si>
  <si>
    <t>P.63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</si>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</sst>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35" borderId="53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0" fillId="21" borderId="53" xfId="0" applyFill="1" applyBorder="1" applyAlignment="1"/>
    <xf numFmtId="0" fontId="62" fillId="0" borderId="54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0" fontId="62" fillId="0" borderId="53" xfId="0" applyFont="1" applyFill="1" applyBorder="1" applyAlignment="1"/>
    <xf numFmtId="0" fontId="62" fillId="0" borderId="53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2">
        <v>2019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6311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6225</v>
      </c>
      <c r="I184" s="612" t="s">
        <v>6226</v>
      </c>
      <c r="J184" s="425" t="s">
        <v>6224</v>
      </c>
    </row>
    <row r="185" spans="2:10">
      <c r="C185">
        <v>17</v>
      </c>
      <c r="D185" s="417" t="s">
        <v>3253</v>
      </c>
      <c r="G185" s="417" t="s">
        <v>6227</v>
      </c>
      <c r="I185" s="612" t="s">
        <v>6228</v>
      </c>
      <c r="J185" s="425" t="s">
        <v>6224</v>
      </c>
    </row>
    <row r="186" spans="2:10">
      <c r="C186">
        <v>18</v>
      </c>
      <c r="D186" s="417" t="s">
        <v>3254</v>
      </c>
      <c r="G186" s="417" t="s">
        <v>6229</v>
      </c>
      <c r="I186" s="612" t="s">
        <v>6230</v>
      </c>
      <c r="J186" s="425" t="s">
        <v>6224</v>
      </c>
    </row>
    <row r="187" spans="2:10">
      <c r="C187">
        <v>19</v>
      </c>
      <c r="D187" s="417" t="s">
        <v>3255</v>
      </c>
      <c r="G187" s="417" t="s">
        <v>6231</v>
      </c>
      <c r="I187" s="612" t="s">
        <v>6232</v>
      </c>
      <c r="J187" s="425" t="s">
        <v>6224</v>
      </c>
    </row>
    <row r="188" spans="2:10">
      <c r="C188">
        <v>20</v>
      </c>
      <c r="D188" s="417" t="s">
        <v>3256</v>
      </c>
      <c r="G188" s="417" t="s">
        <v>6233</v>
      </c>
      <c r="I188" s="612" t="s">
        <v>6234</v>
      </c>
      <c r="J188" s="425" t="s">
        <v>6224</v>
      </c>
    </row>
    <row r="189" spans="2:10">
      <c r="C189">
        <v>21</v>
      </c>
      <c r="D189" s="417" t="s">
        <v>3257</v>
      </c>
      <c r="G189" s="417" t="s">
        <v>6235</v>
      </c>
      <c r="I189" s="612" t="s">
        <v>6236</v>
      </c>
      <c r="J189" s="425" t="s">
        <v>6224</v>
      </c>
    </row>
    <row r="190" spans="2:10">
      <c r="D190" s="417"/>
      <c r="G190" s="417" t="s">
        <v>6237</v>
      </c>
      <c r="I190" s="612" t="s">
        <v>6238</v>
      </c>
      <c r="J190" s="425" t="s">
        <v>6224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6239</v>
      </c>
      <c r="I191" s="612" t="s">
        <v>6240</v>
      </c>
      <c r="J191" s="425" t="s">
        <v>6224</v>
      </c>
    </row>
    <row r="192" spans="2:10">
      <c r="C192">
        <v>2</v>
      </c>
      <c r="D192" s="417" t="s">
        <v>3222</v>
      </c>
      <c r="G192" s="417" t="s">
        <v>6241</v>
      </c>
      <c r="I192" s="612" t="s">
        <v>6242</v>
      </c>
      <c r="J192" s="425" t="s">
        <v>6224</v>
      </c>
    </row>
    <row r="193" spans="2:10">
      <c r="C193">
        <v>3</v>
      </c>
      <c r="D193" s="417" t="s">
        <v>3223</v>
      </c>
      <c r="G193" s="417" t="s">
        <v>6243</v>
      </c>
      <c r="I193" s="612" t="s">
        <v>6245</v>
      </c>
      <c r="J193" s="428" t="s">
        <v>6244</v>
      </c>
    </row>
    <row r="194" spans="2:10">
      <c r="C194">
        <v>4</v>
      </c>
      <c r="D194" s="417" t="s">
        <v>3224</v>
      </c>
      <c r="G194" s="417" t="s">
        <v>6246</v>
      </c>
      <c r="I194" s="428" t="s">
        <v>6247</v>
      </c>
      <c r="J194" s="428" t="s">
        <v>6244</v>
      </c>
    </row>
    <row r="195" spans="2:10">
      <c r="C195">
        <v>5</v>
      </c>
      <c r="D195" s="417" t="s">
        <v>3225</v>
      </c>
      <c r="G195" s="417" t="s">
        <v>6248</v>
      </c>
      <c r="I195" s="612" t="s">
        <v>6249</v>
      </c>
      <c r="J195" s="428" t="s">
        <v>6244</v>
      </c>
    </row>
    <row r="196" spans="2:10">
      <c r="C196">
        <v>6</v>
      </c>
      <c r="D196" s="417" t="s">
        <v>3226</v>
      </c>
      <c r="G196" s="417" t="s">
        <v>6250</v>
      </c>
      <c r="I196" s="612" t="s">
        <v>6249</v>
      </c>
      <c r="J196" s="428" t="s">
        <v>6244</v>
      </c>
    </row>
    <row r="197" spans="2:10">
      <c r="C197">
        <v>7</v>
      </c>
      <c r="D197" s="417" t="s">
        <v>3227</v>
      </c>
      <c r="G197" s="417" t="s">
        <v>6251</v>
      </c>
      <c r="I197" s="612" t="s">
        <v>6249</v>
      </c>
      <c r="J197" s="428" t="s">
        <v>6244</v>
      </c>
    </row>
    <row r="198" spans="2:10">
      <c r="C198">
        <v>8</v>
      </c>
      <c r="D198" s="417" t="s">
        <v>3228</v>
      </c>
      <c r="G198" s="417" t="s">
        <v>6252</v>
      </c>
      <c r="I198" s="612" t="s">
        <v>6249</v>
      </c>
      <c r="J198" s="428" t="s">
        <v>6244</v>
      </c>
    </row>
    <row r="199" spans="2:10">
      <c r="C199">
        <v>9</v>
      </c>
      <c r="D199" s="417" t="s">
        <v>3229</v>
      </c>
      <c r="G199" s="417" t="s">
        <v>6253</v>
      </c>
      <c r="I199" s="612" t="s">
        <v>6249</v>
      </c>
      <c r="J199" s="428" t="s">
        <v>6244</v>
      </c>
    </row>
    <row r="200" spans="2:10">
      <c r="C200">
        <v>10</v>
      </c>
      <c r="D200" s="417" t="s">
        <v>3230</v>
      </c>
      <c r="G200" s="417" t="s">
        <v>6254</v>
      </c>
      <c r="I200" s="612" t="s">
        <v>6258</v>
      </c>
      <c r="J200" s="428" t="s">
        <v>6244</v>
      </c>
    </row>
    <row r="201" spans="2:10">
      <c r="C201">
        <v>11</v>
      </c>
      <c r="D201" s="417" t="s">
        <v>3231</v>
      </c>
      <c r="G201" s="417" t="s">
        <v>6255</v>
      </c>
      <c r="I201" s="612" t="s">
        <v>6259</v>
      </c>
      <c r="J201" s="428" t="s">
        <v>6244</v>
      </c>
    </row>
    <row r="202" spans="2:10">
      <c r="C202">
        <v>12</v>
      </c>
      <c r="D202" s="417" t="s">
        <v>3232</v>
      </c>
      <c r="G202" s="417" t="s">
        <v>6256</v>
      </c>
      <c r="I202" s="612" t="s">
        <v>6260</v>
      </c>
      <c r="J202" s="425" t="s">
        <v>6261</v>
      </c>
    </row>
    <row r="203" spans="2:10">
      <c r="C203">
        <v>13</v>
      </c>
      <c r="D203" s="417" t="s">
        <v>3233</v>
      </c>
      <c r="G203" s="417" t="s">
        <v>6257</v>
      </c>
      <c r="I203" s="612" t="s">
        <v>6262</v>
      </c>
      <c r="J203" s="425" t="s">
        <v>6261</v>
      </c>
    </row>
    <row r="204" spans="2:10">
      <c r="C204">
        <v>14</v>
      </c>
      <c r="D204" s="417" t="s">
        <v>3234</v>
      </c>
      <c r="G204" s="417" t="s">
        <v>6263</v>
      </c>
      <c r="I204" s="612" t="s">
        <v>6264</v>
      </c>
      <c r="J204" s="425" t="s">
        <v>6261</v>
      </c>
    </row>
    <row r="205" spans="2:10">
      <c r="C205">
        <v>15</v>
      </c>
      <c r="D205" s="417" t="s">
        <v>3235</v>
      </c>
      <c r="G205" s="417" t="s">
        <v>6265</v>
      </c>
      <c r="I205" s="612" t="s">
        <v>6266</v>
      </c>
      <c r="J205" s="425" t="s">
        <v>6261</v>
      </c>
    </row>
    <row r="206" spans="2:10">
      <c r="C206">
        <v>16</v>
      </c>
      <c r="D206" s="417" t="s">
        <v>3236</v>
      </c>
      <c r="G206" s="417" t="s">
        <v>6267</v>
      </c>
      <c r="I206" s="612" t="s">
        <v>6268</v>
      </c>
      <c r="J206" s="425" t="s">
        <v>6261</v>
      </c>
    </row>
    <row r="207" spans="2:10">
      <c r="G207" s="417" t="s">
        <v>6269</v>
      </c>
      <c r="I207" s="612" t="s">
        <v>6270</v>
      </c>
      <c r="J207" s="425" t="s">
        <v>6261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6271</v>
      </c>
      <c r="I208" s="612" t="s">
        <v>6272</v>
      </c>
      <c r="J208" s="425" t="s">
        <v>6261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6273</v>
      </c>
      <c r="I209" s="612" t="s">
        <v>6274</v>
      </c>
      <c r="J209" s="425" t="s">
        <v>6261</v>
      </c>
    </row>
    <row r="210" spans="2:10">
      <c r="C210" s="3">
        <v>3</v>
      </c>
      <c r="D210" s="352" t="s">
        <v>2591</v>
      </c>
      <c r="G210" s="417" t="s">
        <v>6275</v>
      </c>
      <c r="I210" s="612" t="s">
        <v>6274</v>
      </c>
      <c r="J210" s="425" t="s">
        <v>6261</v>
      </c>
    </row>
    <row r="211" spans="2:10">
      <c r="C211" s="3">
        <v>4</v>
      </c>
      <c r="D211" s="352" t="s">
        <v>2593</v>
      </c>
      <c r="G211" s="417" t="s">
        <v>6276</v>
      </c>
      <c r="I211" s="612" t="s">
        <v>6274</v>
      </c>
      <c r="J211" s="425" t="s">
        <v>6261</v>
      </c>
    </row>
    <row r="212" spans="2:10">
      <c r="C212" s="3">
        <v>5</v>
      </c>
      <c r="D212" s="352" t="s">
        <v>2595</v>
      </c>
      <c r="G212" s="417" t="s">
        <v>6277</v>
      </c>
      <c r="I212" s="612" t="s">
        <v>6278</v>
      </c>
      <c r="J212" s="425" t="s">
        <v>6261</v>
      </c>
    </row>
    <row r="213" spans="2:10">
      <c r="C213" s="3">
        <v>6</v>
      </c>
      <c r="D213" s="432" t="s">
        <v>3077</v>
      </c>
      <c r="G213" s="417" t="s">
        <v>6279</v>
      </c>
      <c r="I213" s="612" t="s">
        <v>6280</v>
      </c>
      <c r="J213" s="425" t="s">
        <v>6261</v>
      </c>
    </row>
    <row r="214" spans="2:10">
      <c r="C214" s="3">
        <v>7</v>
      </c>
      <c r="D214" s="352" t="s">
        <v>2598</v>
      </c>
      <c r="G214" s="417" t="s">
        <v>6281</v>
      </c>
      <c r="I214" s="612" t="s">
        <v>6282</v>
      </c>
      <c r="J214" s="425" t="s">
        <v>6261</v>
      </c>
    </row>
    <row r="215" spans="2:10">
      <c r="C215" s="3">
        <v>8</v>
      </c>
      <c r="D215" s="431" t="s">
        <v>2600</v>
      </c>
      <c r="G215" s="417" t="s">
        <v>6283</v>
      </c>
      <c r="I215" s="612" t="s">
        <v>6284</v>
      </c>
      <c r="J215" s="425" t="s">
        <v>6261</v>
      </c>
    </row>
    <row r="216" spans="2:10">
      <c r="C216" s="3">
        <v>9</v>
      </c>
      <c r="D216" s="427" t="s">
        <v>3076</v>
      </c>
      <c r="G216" s="417" t="s">
        <v>6285</v>
      </c>
      <c r="I216" s="612" t="s">
        <v>6286</v>
      </c>
      <c r="J216" s="425" t="s">
        <v>6287</v>
      </c>
    </row>
    <row r="217" spans="2:10">
      <c r="C217" s="3">
        <v>10</v>
      </c>
      <c r="D217" s="353" t="s">
        <v>2603</v>
      </c>
      <c r="G217" s="417" t="s">
        <v>6288</v>
      </c>
      <c r="I217" s="612" t="s">
        <v>6289</v>
      </c>
      <c r="J217" s="425" t="s">
        <v>6287</v>
      </c>
    </row>
    <row r="218" spans="2:10">
      <c r="C218" s="3">
        <v>11</v>
      </c>
      <c r="D218" s="352" t="s">
        <v>2605</v>
      </c>
      <c r="G218" s="417" t="s">
        <v>6291</v>
      </c>
      <c r="I218" s="612" t="s">
        <v>6292</v>
      </c>
      <c r="J218" s="425" t="s">
        <v>6287</v>
      </c>
    </row>
    <row r="219" spans="2:10">
      <c r="C219" s="3">
        <v>12</v>
      </c>
      <c r="D219" s="352" t="s">
        <v>2588</v>
      </c>
      <c r="G219" s="417" t="s">
        <v>6293</v>
      </c>
      <c r="I219" s="612" t="s">
        <v>6295</v>
      </c>
      <c r="J219" s="425" t="s">
        <v>6294</v>
      </c>
    </row>
    <row r="220" spans="2:10">
      <c r="C220" s="3">
        <v>13</v>
      </c>
      <c r="D220" s="357" t="s">
        <v>2590</v>
      </c>
      <c r="G220" s="417" t="s">
        <v>6296</v>
      </c>
      <c r="I220" s="612" t="s">
        <v>6295</v>
      </c>
      <c r="J220" s="425" t="s">
        <v>6294</v>
      </c>
    </row>
    <row r="221" spans="2:10">
      <c r="C221" s="3">
        <v>14</v>
      </c>
      <c r="D221" s="353" t="s">
        <v>2592</v>
      </c>
      <c r="G221" s="417" t="s">
        <v>6297</v>
      </c>
      <c r="I221" s="612" t="s">
        <v>6295</v>
      </c>
      <c r="J221" s="425" t="s">
        <v>6294</v>
      </c>
    </row>
    <row r="222" spans="2:10">
      <c r="C222" s="3">
        <v>15</v>
      </c>
      <c r="D222" s="353" t="s">
        <v>2594</v>
      </c>
      <c r="G222" s="417" t="s">
        <v>6298</v>
      </c>
      <c r="I222" s="612" t="s">
        <v>6295</v>
      </c>
      <c r="J222" s="425" t="s">
        <v>6294</v>
      </c>
    </row>
    <row r="223" spans="2:10">
      <c r="C223" s="3">
        <v>16</v>
      </c>
      <c r="D223" s="357" t="s">
        <v>2596</v>
      </c>
      <c r="G223" s="417" t="s">
        <v>6299</v>
      </c>
      <c r="I223" s="612" t="s">
        <v>6295</v>
      </c>
      <c r="J223" s="425" t="s">
        <v>6294</v>
      </c>
    </row>
    <row r="224" spans="2:10">
      <c r="C224" s="3">
        <v>17</v>
      </c>
      <c r="D224" s="353" t="s">
        <v>2597</v>
      </c>
      <c r="G224" s="417" t="s">
        <v>6300</v>
      </c>
      <c r="I224" s="612" t="s">
        <v>6295</v>
      </c>
      <c r="J224" s="425" t="s">
        <v>6294</v>
      </c>
    </row>
    <row r="225" spans="3:10">
      <c r="C225" s="3">
        <v>18</v>
      </c>
      <c r="D225" s="357" t="s">
        <v>2599</v>
      </c>
      <c r="G225" s="417" t="s">
        <v>6301</v>
      </c>
      <c r="I225" s="612" t="s">
        <v>6295</v>
      </c>
      <c r="J225" s="425" t="s">
        <v>6294</v>
      </c>
    </row>
    <row r="226" spans="3:10">
      <c r="C226" s="3">
        <v>19</v>
      </c>
      <c r="D226" s="353" t="s">
        <v>2601</v>
      </c>
      <c r="G226" s="417" t="s">
        <v>6302</v>
      </c>
      <c r="I226" s="612" t="s">
        <v>6295</v>
      </c>
      <c r="J226" s="425" t="s">
        <v>6294</v>
      </c>
    </row>
    <row r="227" spans="3:10">
      <c r="C227" s="3">
        <v>20</v>
      </c>
      <c r="D227" s="353" t="s">
        <v>2602</v>
      </c>
      <c r="G227" s="417" t="s">
        <v>6303</v>
      </c>
      <c r="I227" s="612" t="s">
        <v>6295</v>
      </c>
      <c r="J227" s="425" t="s">
        <v>6294</v>
      </c>
    </row>
    <row r="228" spans="3:10">
      <c r="C228" s="3">
        <v>21</v>
      </c>
      <c r="D228" s="357" t="s">
        <v>2604</v>
      </c>
      <c r="G228" s="417" t="s">
        <v>6304</v>
      </c>
      <c r="I228" s="612" t="s">
        <v>6295</v>
      </c>
      <c r="J228" s="425" t="s">
        <v>6294</v>
      </c>
    </row>
    <row r="229" spans="3:10">
      <c r="C229" s="355"/>
      <c r="D229" s="354" t="s">
        <v>2606</v>
      </c>
      <c r="G229" s="417" t="s">
        <v>6305</v>
      </c>
      <c r="I229" s="612" t="s">
        <v>6295</v>
      </c>
      <c r="J229" s="425" t="s">
        <v>6294</v>
      </c>
    </row>
    <row r="230" spans="3:10">
      <c r="D230" s="607" t="s">
        <v>6040</v>
      </c>
      <c r="G230" s="417" t="s">
        <v>6306</v>
      </c>
      <c r="I230" s="612" t="s">
        <v>6295</v>
      </c>
      <c r="J230" s="425" t="s">
        <v>6294</v>
      </c>
    </row>
    <row r="231" spans="3:10">
      <c r="D231" s="417" t="s">
        <v>3140</v>
      </c>
      <c r="G231" s="417" t="s">
        <v>6307</v>
      </c>
      <c r="I231" s="612" t="s">
        <v>6308</v>
      </c>
      <c r="J231" s="425" t="s">
        <v>6294</v>
      </c>
    </row>
    <row r="232" spans="3:10">
      <c r="D232" s="417" t="s">
        <v>3141</v>
      </c>
      <c r="G232" s="417" t="s">
        <v>6310</v>
      </c>
      <c r="I232" s="612" t="s">
        <v>6308</v>
      </c>
      <c r="J232" s="425" t="s">
        <v>6294</v>
      </c>
    </row>
    <row r="233" spans="3:10">
      <c r="D233" s="417" t="s">
        <v>3142</v>
      </c>
      <c r="G233" s="417" t="s">
        <v>6310</v>
      </c>
      <c r="I233" s="612" t="s">
        <v>6308</v>
      </c>
      <c r="J233" s="425" t="s">
        <v>6294</v>
      </c>
    </row>
    <row r="234" spans="3:10">
      <c r="D234" s="417" t="s">
        <v>3143</v>
      </c>
      <c r="G234" s="417" t="s">
        <v>6309</v>
      </c>
      <c r="I234" s="612" t="s">
        <v>6308</v>
      </c>
      <c r="J234" s="425" t="s">
        <v>6294</v>
      </c>
    </row>
    <row r="235" spans="3:10">
      <c r="D235" s="417" t="s">
        <v>3144</v>
      </c>
      <c r="G235" s="417" t="s">
        <v>6313</v>
      </c>
      <c r="I235" s="612" t="s">
        <v>6314</v>
      </c>
      <c r="J235" s="425" t="s">
        <v>6311</v>
      </c>
    </row>
    <row r="236" spans="3:10">
      <c r="D236" s="417" t="s">
        <v>3145</v>
      </c>
      <c r="G236" s="417" t="s">
        <v>6315</v>
      </c>
      <c r="I236" s="612" t="s">
        <v>6316</v>
      </c>
      <c r="J236" s="425" t="s">
        <v>6311</v>
      </c>
    </row>
    <row r="237" spans="3:10">
      <c r="D237" s="417" t="s">
        <v>3146</v>
      </c>
      <c r="G237" s="417" t="s">
        <v>6317</v>
      </c>
      <c r="I237" s="612" t="s">
        <v>6318</v>
      </c>
      <c r="J237" s="425" t="s">
        <v>6311</v>
      </c>
    </row>
    <row r="238" spans="3:10">
      <c r="D238" s="417" t="s">
        <v>3147</v>
      </c>
      <c r="G238" s="417" t="s">
        <v>6319</v>
      </c>
      <c r="I238" s="612" t="s">
        <v>6320</v>
      </c>
      <c r="J238" s="428" t="s">
        <v>6312</v>
      </c>
    </row>
    <row r="239" spans="3:10">
      <c r="D239" s="417" t="s">
        <v>3148</v>
      </c>
      <c r="G239" s="417" t="s">
        <v>6321</v>
      </c>
      <c r="I239" s="612" t="s">
        <v>6322</v>
      </c>
      <c r="J239" s="428" t="s">
        <v>6312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8" t="s">
        <v>327</v>
      </c>
      <c r="B1" s="659"/>
      <c r="C1" s="659"/>
      <c r="D1" s="659"/>
      <c r="E1" s="66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1" t="s">
        <v>403</v>
      </c>
      <c r="E2" s="66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7" t="s">
        <v>519</v>
      </c>
      <c r="B105" s="668"/>
      <c r="C105" s="669"/>
      <c r="D105" s="656">
        <f>SUM(D4:D104)</f>
        <v>1832000</v>
      </c>
      <c r="E105" s="65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0" t="s">
        <v>4379</v>
      </c>
      <c r="B1" s="670"/>
      <c r="C1" s="670"/>
      <c r="D1" s="670"/>
      <c r="E1" s="670"/>
      <c r="F1" s="670"/>
      <c r="G1" s="670"/>
      <c r="H1" s="670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3">
        <v>2020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4">
        <v>2021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4">
        <v>2022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46" activePane="bottomLeft" state="frozen"/>
      <selection pane="bottomLeft" activeCell="C65" sqref="C6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4">
        <v>2022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6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6"/>
      <c r="D34" s="626">
        <v>32</v>
      </c>
      <c r="E34" s="64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6339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6328</v>
      </c>
      <c r="G36" s="244">
        <v>2023</v>
      </c>
      <c r="H36" s="443" t="s">
        <v>1041</v>
      </c>
      <c r="I36" s="246" t="s">
        <v>6329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">
      <c r="A37" s="3">
        <v>35</v>
      </c>
      <c r="B37" s="473" t="s">
        <v>4018</v>
      </c>
      <c r="C37" s="472" t="s">
        <v>5951</v>
      </c>
      <c r="D37" s="472"/>
      <c r="E37" s="644"/>
      <c r="F37" s="473" t="s">
        <v>4163</v>
      </c>
      <c r="G37" s="299">
        <v>2020</v>
      </c>
      <c r="H37" s="472" t="s">
        <v>727</v>
      </c>
      <c r="I37" s="297" t="s">
        <v>4164</v>
      </c>
      <c r="J37" s="302">
        <v>45039</v>
      </c>
      <c r="K37" s="298" t="s">
        <v>734</v>
      </c>
      <c r="L37" s="283">
        <f t="shared" ref="L37:L72" si="3">IF(K37="O",J37+21,J37+14)</f>
        <v>45060</v>
      </c>
      <c r="M37" s="9"/>
    </row>
    <row r="38" spans="1:13" ht="15">
      <c r="A38" s="3">
        <v>36</v>
      </c>
      <c r="B38" s="473" t="s">
        <v>4206</v>
      </c>
      <c r="C38" s="472" t="s">
        <v>5952</v>
      </c>
      <c r="D38" s="472"/>
      <c r="E38" s="472"/>
      <c r="F38" s="473" t="s">
        <v>4273</v>
      </c>
      <c r="G38" s="299">
        <v>2019</v>
      </c>
      <c r="H38" s="472" t="s">
        <v>746</v>
      </c>
      <c r="I38" s="297" t="s">
        <v>4277</v>
      </c>
      <c r="J38" s="302">
        <v>45039</v>
      </c>
      <c r="K38" s="298" t="s">
        <v>734</v>
      </c>
      <c r="L38" s="283">
        <f t="shared" si="3"/>
        <v>45060</v>
      </c>
      <c r="M38" s="479"/>
    </row>
    <row r="39" spans="1:13" ht="15">
      <c r="A39" s="3">
        <v>37</v>
      </c>
      <c r="B39" s="473" t="s">
        <v>4208</v>
      </c>
      <c r="C39" s="472"/>
      <c r="D39" s="472"/>
      <c r="E39" s="472"/>
      <c r="F39" s="473" t="s">
        <v>4207</v>
      </c>
      <c r="G39" s="299">
        <v>2020</v>
      </c>
      <c r="H39" s="472" t="s">
        <v>4279</v>
      </c>
      <c r="I39" s="592" t="s">
        <v>4281</v>
      </c>
      <c r="J39" s="302">
        <v>45030</v>
      </c>
      <c r="K39" s="298" t="s">
        <v>282</v>
      </c>
      <c r="L39" s="283">
        <f t="shared" si="3"/>
        <v>45051</v>
      </c>
      <c r="M39" s="479"/>
    </row>
    <row r="40" spans="1:13" ht="15.6">
      <c r="A40" s="3">
        <v>38</v>
      </c>
      <c r="B40" s="473" t="s">
        <v>3392</v>
      </c>
      <c r="C40" s="472"/>
      <c r="D40" s="472"/>
      <c r="E40" s="472"/>
      <c r="F40" s="300" t="s">
        <v>5848</v>
      </c>
      <c r="G40" s="299">
        <v>2018</v>
      </c>
      <c r="H40" s="472" t="s">
        <v>1041</v>
      </c>
      <c r="I40" s="297" t="s">
        <v>5849</v>
      </c>
      <c r="J40" s="302">
        <v>45032</v>
      </c>
      <c r="K40" s="298" t="s">
        <v>282</v>
      </c>
      <c r="L40" s="283">
        <f t="shared" si="3"/>
        <v>45053</v>
      </c>
      <c r="M40" s="479"/>
    </row>
    <row r="41" spans="1:13" ht="15">
      <c r="A41" s="3">
        <v>39</v>
      </c>
      <c r="B41" s="473" t="s">
        <v>4018</v>
      </c>
      <c r="C41" s="472" t="s">
        <v>4212</v>
      </c>
      <c r="D41" s="472"/>
      <c r="E41" s="472"/>
      <c r="F41" s="473" t="s">
        <v>1449</v>
      </c>
      <c r="G41" s="299">
        <v>2022</v>
      </c>
      <c r="H41" s="472" t="s">
        <v>1046</v>
      </c>
      <c r="I41" s="297" t="s">
        <v>4177</v>
      </c>
      <c r="J41" s="302">
        <v>44976</v>
      </c>
      <c r="K41" s="298" t="s">
        <v>734</v>
      </c>
      <c r="L41" s="283">
        <f t="shared" si="3"/>
        <v>44997</v>
      </c>
      <c r="M41" s="479"/>
    </row>
    <row r="42" spans="1:13" ht="15">
      <c r="A42" s="3">
        <v>40</v>
      </c>
      <c r="B42" s="473" t="s">
        <v>4061</v>
      </c>
      <c r="C42" s="472" t="s">
        <v>1298</v>
      </c>
      <c r="D42" s="472"/>
      <c r="E42" s="472"/>
      <c r="F42" s="473" t="s">
        <v>1194</v>
      </c>
      <c r="G42" s="299">
        <v>2018</v>
      </c>
      <c r="H42" s="472" t="s">
        <v>746</v>
      </c>
      <c r="I42" s="297" t="s">
        <v>4205</v>
      </c>
      <c r="J42" s="302">
        <v>44990</v>
      </c>
      <c r="K42" s="298" t="s">
        <v>734</v>
      </c>
      <c r="L42" s="283">
        <f t="shared" si="3"/>
        <v>45011</v>
      </c>
      <c r="M42" s="479"/>
    </row>
    <row r="43" spans="1:13" ht="15">
      <c r="A43" s="3">
        <v>41</v>
      </c>
      <c r="B43" s="473" t="s">
        <v>4206</v>
      </c>
      <c r="C43" s="472"/>
      <c r="D43" s="472"/>
      <c r="E43" s="472"/>
      <c r="F43" s="473" t="s">
        <v>4275</v>
      </c>
      <c r="G43" s="299">
        <v>2018</v>
      </c>
      <c r="H43" s="472" t="s">
        <v>4279</v>
      </c>
      <c r="I43" s="473" t="s">
        <v>4280</v>
      </c>
      <c r="J43" s="302">
        <v>45011</v>
      </c>
      <c r="K43" s="298" t="s">
        <v>4302</v>
      </c>
      <c r="L43" s="283">
        <f t="shared" si="3"/>
        <v>45025</v>
      </c>
      <c r="M43" s="479"/>
    </row>
    <row r="44" spans="1:13" ht="15">
      <c r="A44" s="3">
        <v>42</v>
      </c>
      <c r="B44" s="473" t="s">
        <v>4018</v>
      </c>
      <c r="C44" s="472" t="s">
        <v>5980</v>
      </c>
      <c r="D44" s="472"/>
      <c r="E44" s="644"/>
      <c r="F44" s="300" t="s">
        <v>4002</v>
      </c>
      <c r="G44" s="299">
        <v>2018</v>
      </c>
      <c r="H44" s="472" t="s">
        <v>727</v>
      </c>
      <c r="I44" s="297" t="s">
        <v>4003</v>
      </c>
      <c r="J44" s="302">
        <v>45053</v>
      </c>
      <c r="K44" s="298" t="s">
        <v>282</v>
      </c>
      <c r="L44" s="283">
        <f t="shared" si="3"/>
        <v>45074</v>
      </c>
      <c r="M44" s="9"/>
    </row>
    <row r="45" spans="1:13" ht="15">
      <c r="A45" s="3">
        <v>43</v>
      </c>
      <c r="B45" s="473" t="s">
        <v>4206</v>
      </c>
      <c r="C45" s="472"/>
      <c r="D45" s="472"/>
      <c r="E45" s="472"/>
      <c r="F45" s="473" t="s">
        <v>5973</v>
      </c>
      <c r="G45" s="299">
        <v>2020</v>
      </c>
      <c r="H45" s="472" t="s">
        <v>746</v>
      </c>
      <c r="I45" s="297" t="s">
        <v>5974</v>
      </c>
      <c r="J45" s="302">
        <v>45067</v>
      </c>
      <c r="K45" s="298" t="s">
        <v>734</v>
      </c>
      <c r="L45" s="283">
        <f t="shared" si="3"/>
        <v>45088</v>
      </c>
      <c r="M45" s="437"/>
    </row>
    <row r="46" spans="1:13" ht="15">
      <c r="A46" s="3">
        <v>44</v>
      </c>
      <c r="B46" s="473" t="s">
        <v>4018</v>
      </c>
      <c r="C46" s="472"/>
      <c r="D46" s="472"/>
      <c r="E46" s="472"/>
      <c r="F46" s="473" t="s">
        <v>5978</v>
      </c>
      <c r="G46" s="299">
        <v>2023</v>
      </c>
      <c r="H46" s="472" t="s">
        <v>746</v>
      </c>
      <c r="I46" s="297" t="s">
        <v>5979</v>
      </c>
      <c r="J46" s="302">
        <v>45067</v>
      </c>
      <c r="K46" s="298" t="s">
        <v>734</v>
      </c>
      <c r="L46" s="283">
        <f t="shared" si="3"/>
        <v>45088</v>
      </c>
      <c r="M46" s="9"/>
    </row>
    <row r="47" spans="1:13" ht="15">
      <c r="A47" s="3">
        <v>45</v>
      </c>
      <c r="B47" s="617" t="s">
        <v>4018</v>
      </c>
      <c r="C47" s="618" t="s">
        <v>6095</v>
      </c>
      <c r="D47" s="618"/>
      <c r="E47" s="618"/>
      <c r="F47" s="617" t="s">
        <v>5981</v>
      </c>
      <c r="G47" s="619">
        <v>2022</v>
      </c>
      <c r="H47" s="618" t="s">
        <v>4012</v>
      </c>
      <c r="I47" s="620"/>
      <c r="J47" s="302">
        <v>45094</v>
      </c>
      <c r="K47" s="298"/>
      <c r="L47" s="283">
        <f t="shared" si="3"/>
        <v>45108</v>
      </c>
      <c r="M47" s="621" t="s">
        <v>6096</v>
      </c>
    </row>
    <row r="48" spans="1:13" ht="15">
      <c r="A48" s="3">
        <v>46</v>
      </c>
      <c r="B48" s="473" t="s">
        <v>4018</v>
      </c>
      <c r="C48" s="472" t="s">
        <v>1298</v>
      </c>
      <c r="D48" s="472"/>
      <c r="E48" s="644"/>
      <c r="F48" s="473" t="s">
        <v>5990</v>
      </c>
      <c r="G48" s="299">
        <v>2020</v>
      </c>
      <c r="H48" s="472" t="s">
        <v>1046</v>
      </c>
      <c r="I48" s="297" t="s">
        <v>5991</v>
      </c>
      <c r="J48" s="302">
        <v>45088</v>
      </c>
      <c r="K48" s="298" t="s">
        <v>734</v>
      </c>
      <c r="L48" s="283">
        <f t="shared" si="3"/>
        <v>45109</v>
      </c>
      <c r="M48" s="602" t="s">
        <v>6223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si="3"/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4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6325</v>
      </c>
      <c r="D51" s="618"/>
      <c r="E51" s="618"/>
      <c r="F51" s="617" t="s">
        <v>6030</v>
      </c>
      <c r="G51" s="619">
        <v>2019</v>
      </c>
      <c r="H51" s="618" t="s">
        <v>746</v>
      </c>
      <c r="I51" s="630" t="s">
        <v>6031</v>
      </c>
      <c r="J51" s="302">
        <v>45095</v>
      </c>
      <c r="K51" s="298" t="s">
        <v>282</v>
      </c>
      <c r="L51" s="283">
        <f t="shared" ref="L51:L68" si="5">IF(K51="O",J51+21,J51+14)</f>
        <v>45116</v>
      </c>
      <c r="M51" s="574"/>
    </row>
    <row r="52" spans="1:13" ht="15">
      <c r="A52" s="3">
        <v>50</v>
      </c>
      <c r="B52" s="473" t="s">
        <v>4019</v>
      </c>
      <c r="C52" s="618" t="s">
        <v>6336</v>
      </c>
      <c r="D52" s="618"/>
      <c r="E52" s="647"/>
      <c r="F52" s="617" t="s">
        <v>6100</v>
      </c>
      <c r="G52" s="619">
        <v>2021</v>
      </c>
      <c r="H52" s="618" t="s">
        <v>727</v>
      </c>
      <c r="I52" s="630" t="s">
        <v>6101</v>
      </c>
      <c r="J52" s="302">
        <v>45109</v>
      </c>
      <c r="K52" s="298" t="s">
        <v>282</v>
      </c>
      <c r="L52" s="283">
        <f t="shared" si="5"/>
        <v>45130</v>
      </c>
      <c r="M52" s="574"/>
    </row>
    <row r="53" spans="1:13" ht="15">
      <c r="A53" s="3">
        <v>51</v>
      </c>
      <c r="B53" s="473" t="s">
        <v>4018</v>
      </c>
      <c r="C53" s="618" t="s">
        <v>1402</v>
      </c>
      <c r="D53" s="618"/>
      <c r="E53" s="649"/>
      <c r="F53" s="617" t="s">
        <v>6102</v>
      </c>
      <c r="G53" s="619">
        <v>2023</v>
      </c>
      <c r="H53" s="618" t="s">
        <v>727</v>
      </c>
      <c r="I53" s="630" t="s">
        <v>6103</v>
      </c>
      <c r="J53" s="302">
        <v>45109</v>
      </c>
      <c r="K53" s="298" t="s">
        <v>282</v>
      </c>
      <c r="L53" s="283">
        <f t="shared" si="5"/>
        <v>45130</v>
      </c>
      <c r="M53" s="574"/>
    </row>
    <row r="54" spans="1:13" ht="15.6">
      <c r="A54" s="3">
        <v>52</v>
      </c>
      <c r="B54" s="617" t="s">
        <v>4061</v>
      </c>
      <c r="C54" s="618" t="s">
        <v>1387</v>
      </c>
      <c r="D54" s="618"/>
      <c r="E54" s="649"/>
      <c r="F54" s="617" t="s">
        <v>6335</v>
      </c>
      <c r="G54" s="619">
        <v>2023</v>
      </c>
      <c r="H54" s="618" t="s">
        <v>3481</v>
      </c>
      <c r="I54" s="630" t="s">
        <v>6327</v>
      </c>
      <c r="J54" s="302">
        <v>45116</v>
      </c>
      <c r="K54" s="298"/>
      <c r="L54" s="283">
        <f t="shared" si="5"/>
        <v>45130</v>
      </c>
      <c r="M54" s="629"/>
    </row>
    <row r="55" spans="1:13" ht="15">
      <c r="A55" s="3">
        <v>53</v>
      </c>
      <c r="B55" s="473" t="s">
        <v>4208</v>
      </c>
      <c r="C55" s="472" t="s">
        <v>6337</v>
      </c>
      <c r="D55" s="472"/>
      <c r="E55" s="648"/>
      <c r="F55" s="473" t="s">
        <v>6044</v>
      </c>
      <c r="G55" s="299">
        <v>2020</v>
      </c>
      <c r="H55" s="472" t="s">
        <v>746</v>
      </c>
      <c r="I55" s="297" t="s">
        <v>5975</v>
      </c>
      <c r="J55" s="302">
        <v>45116</v>
      </c>
      <c r="K55" s="298" t="s">
        <v>282</v>
      </c>
      <c r="L55" s="283">
        <f t="shared" si="5"/>
        <v>45137</v>
      </c>
      <c r="M55" s="574"/>
    </row>
    <row r="56" spans="1:13" ht="15">
      <c r="A56" s="3">
        <v>54</v>
      </c>
      <c r="B56" s="473" t="s">
        <v>4018</v>
      </c>
      <c r="C56" s="472" t="s">
        <v>6343</v>
      </c>
      <c r="D56" s="472"/>
      <c r="E56" s="648"/>
      <c r="F56" s="473" t="s">
        <v>6342</v>
      </c>
      <c r="G56" s="299">
        <v>2023</v>
      </c>
      <c r="H56" s="472" t="s">
        <v>746</v>
      </c>
      <c r="I56" s="297" t="s">
        <v>6330</v>
      </c>
      <c r="J56" s="302">
        <v>45123</v>
      </c>
      <c r="K56" s="298" t="s">
        <v>734</v>
      </c>
      <c r="L56" s="283">
        <f t="shared" si="5"/>
        <v>45144</v>
      </c>
      <c r="M56" s="574"/>
    </row>
    <row r="57" spans="1:13" ht="15">
      <c r="A57" s="3">
        <v>55</v>
      </c>
      <c r="B57" s="473" t="s">
        <v>4018</v>
      </c>
      <c r="C57" s="618" t="s">
        <v>312</v>
      </c>
      <c r="D57" s="618"/>
      <c r="E57" s="647"/>
      <c r="F57" s="617" t="s">
        <v>6331</v>
      </c>
      <c r="G57" s="619">
        <v>2023</v>
      </c>
      <c r="H57" s="618" t="s">
        <v>746</v>
      </c>
      <c r="I57" s="630" t="s">
        <v>6332</v>
      </c>
      <c r="J57" s="302">
        <v>45123</v>
      </c>
      <c r="K57" s="298" t="s">
        <v>734</v>
      </c>
      <c r="L57" s="283">
        <f t="shared" si="5"/>
        <v>45144</v>
      </c>
      <c r="M57" s="574"/>
    </row>
    <row r="58" spans="1:13" ht="15">
      <c r="A58" s="3">
        <v>56</v>
      </c>
      <c r="B58" s="617" t="s">
        <v>4018</v>
      </c>
      <c r="C58" s="618" t="s">
        <v>1314</v>
      </c>
      <c r="D58" s="618"/>
      <c r="E58" s="647"/>
      <c r="F58" s="617" t="s">
        <v>6333</v>
      </c>
      <c r="G58" s="619">
        <v>2023</v>
      </c>
      <c r="H58" s="618" t="s">
        <v>746</v>
      </c>
      <c r="I58" s="630" t="s">
        <v>6334</v>
      </c>
      <c r="J58" s="302">
        <v>45123</v>
      </c>
      <c r="K58" s="298" t="s">
        <v>734</v>
      </c>
      <c r="L58" s="283">
        <f t="shared" si="5"/>
        <v>45144</v>
      </c>
      <c r="M58" s="631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5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si="5"/>
        <v>14</v>
      </c>
      <c r="M60" s="63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5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475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5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5"/>
        <v>14</v>
      </c>
      <c r="M63" s="574"/>
    </row>
    <row r="64" spans="1:13" ht="15">
      <c r="A64" s="3">
        <v>62</v>
      </c>
      <c r="B64" s="623" t="s">
        <v>6033</v>
      </c>
      <c r="C64" s="622"/>
      <c r="D64" s="622"/>
      <c r="E64" s="622"/>
      <c r="F64" s="623" t="s">
        <v>6344</v>
      </c>
      <c r="G64" s="624">
        <v>2015</v>
      </c>
      <c r="H64" s="622" t="s">
        <v>4014</v>
      </c>
      <c r="I64" s="650"/>
      <c r="J64" s="328">
        <v>45153</v>
      </c>
      <c r="K64" s="260"/>
      <c r="L64" s="283">
        <f t="shared" si="5"/>
        <v>45167</v>
      </c>
      <c r="M64" s="574"/>
    </row>
    <row r="65" spans="1:13" ht="15.6">
      <c r="A65" s="3">
        <v>63</v>
      </c>
      <c r="B65" s="674" t="s">
        <v>4018</v>
      </c>
      <c r="C65" s="505" t="s">
        <v>6324</v>
      </c>
      <c r="D65" s="505"/>
      <c r="E65" s="505"/>
      <c r="F65" s="674" t="s">
        <v>5976</v>
      </c>
      <c r="G65" s="189">
        <v>2023</v>
      </c>
      <c r="H65" s="505" t="s">
        <v>746</v>
      </c>
      <c r="I65" s="262" t="s">
        <v>5977</v>
      </c>
      <c r="J65" s="675">
        <v>45095</v>
      </c>
      <c r="K65" s="217" t="s">
        <v>282</v>
      </c>
      <c r="L65" s="283">
        <f t="shared" si="5"/>
        <v>45116</v>
      </c>
      <c r="M65" s="629" t="s">
        <v>6323</v>
      </c>
    </row>
    <row r="66" spans="1:13" ht="15">
      <c r="A66" s="3">
        <v>64</v>
      </c>
      <c r="B66" s="676" t="s">
        <v>4019</v>
      </c>
      <c r="C66" s="677"/>
      <c r="D66" s="677"/>
      <c r="E66" s="677"/>
      <c r="F66" s="676" t="s">
        <v>6345</v>
      </c>
      <c r="G66" s="678">
        <v>2023</v>
      </c>
      <c r="H66" s="677" t="s">
        <v>746</v>
      </c>
      <c r="I66" s="679" t="s">
        <v>6346</v>
      </c>
      <c r="J66" s="675">
        <v>45151</v>
      </c>
      <c r="K66" s="217" t="s">
        <v>734</v>
      </c>
      <c r="L66" s="283">
        <f t="shared" si="5"/>
        <v>45172</v>
      </c>
      <c r="M66" s="574"/>
    </row>
    <row r="67" spans="1:13" ht="15">
      <c r="A67" s="3">
        <v>65</v>
      </c>
      <c r="B67" s="676" t="s">
        <v>6025</v>
      </c>
      <c r="C67" s="677"/>
      <c r="D67" s="677"/>
      <c r="E67" s="677"/>
      <c r="F67" s="676" t="s">
        <v>6347</v>
      </c>
      <c r="G67" s="678">
        <v>2023</v>
      </c>
      <c r="H67" s="677" t="s">
        <v>746</v>
      </c>
      <c r="I67" s="679" t="s">
        <v>6348</v>
      </c>
      <c r="J67" s="675">
        <v>45151</v>
      </c>
      <c r="K67" s="217" t="s">
        <v>734</v>
      </c>
      <c r="L67" s="283">
        <f t="shared" si="5"/>
        <v>45172</v>
      </c>
      <c r="M67" s="574"/>
    </row>
    <row r="68" spans="1:13" ht="15">
      <c r="A68" s="3">
        <v>66</v>
      </c>
      <c r="B68" s="676" t="s">
        <v>4019</v>
      </c>
      <c r="C68" s="677"/>
      <c r="D68" s="677"/>
      <c r="E68" s="677"/>
      <c r="F68" s="676" t="s">
        <v>6349</v>
      </c>
      <c r="G68" s="678">
        <v>2023</v>
      </c>
      <c r="H68" s="677" t="s">
        <v>746</v>
      </c>
      <c r="I68" s="262" t="s">
        <v>6350</v>
      </c>
      <c r="J68" s="675">
        <v>45151</v>
      </c>
      <c r="K68" s="217" t="s">
        <v>734</v>
      </c>
      <c r="L68" s="283">
        <f t="shared" si="5"/>
        <v>45172</v>
      </c>
      <c r="M68" s="574"/>
    </row>
    <row r="69" spans="1:13" ht="15">
      <c r="A69" s="3">
        <v>67</v>
      </c>
      <c r="B69" s="680"/>
      <c r="C69" s="681"/>
      <c r="D69" s="681"/>
      <c r="E69" s="681"/>
      <c r="F69" s="680"/>
      <c r="G69" s="682"/>
      <c r="H69" s="681"/>
      <c r="I69" s="671"/>
      <c r="J69" s="672"/>
      <c r="K69" s="673"/>
      <c r="L69" s="283">
        <f t="shared" si="4"/>
        <v>14</v>
      </c>
      <c r="M69" s="574"/>
    </row>
    <row r="70" spans="1:13" ht="15">
      <c r="A70" s="3">
        <v>68</v>
      </c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4"/>
        <v>14</v>
      </c>
      <c r="M70" s="574"/>
    </row>
    <row r="71" spans="1:13" ht="15">
      <c r="A71" s="3">
        <v>69</v>
      </c>
      <c r="B71" s="590"/>
      <c r="C71" s="591"/>
      <c r="D71" s="591"/>
      <c r="E71" s="591"/>
      <c r="F71" s="590"/>
      <c r="G71" s="575"/>
      <c r="H71" s="591"/>
      <c r="I71" s="574"/>
      <c r="J71" s="283"/>
      <c r="K71" s="172"/>
      <c r="L71" s="283">
        <f t="shared" si="4"/>
        <v>14</v>
      </c>
      <c r="M71" s="574"/>
    </row>
    <row r="72" spans="1:13" ht="15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3"/>
        <v>14</v>
      </c>
      <c r="M72" s="574"/>
    </row>
    <row r="73" spans="1:13" ht="15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ref="L73:L124" si="6">IF(K73="O",J73+21,J73+14)</f>
        <v>14</v>
      </c>
      <c r="M73" s="574"/>
    </row>
    <row r="74" spans="1:13" ht="15">
      <c r="B74" s="590"/>
      <c r="C74" s="591"/>
      <c r="D74" s="591"/>
      <c r="E74" s="591"/>
      <c r="F74" s="590"/>
      <c r="G74" s="575"/>
      <c r="H74" s="591"/>
      <c r="I74" s="574"/>
      <c r="J74" s="283"/>
      <c r="K74" s="172"/>
      <c r="L74" s="283">
        <f t="shared" si="6"/>
        <v>14</v>
      </c>
      <c r="M74" s="574"/>
    </row>
    <row r="75" spans="1:13" ht="15"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6"/>
        <v>14</v>
      </c>
      <c r="M75" s="574"/>
    </row>
    <row r="76" spans="1:13" ht="15"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6"/>
        <v>14</v>
      </c>
      <c r="M76" s="574"/>
    </row>
    <row r="77" spans="1:13" ht="15"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6"/>
        <v>14</v>
      </c>
      <c r="M77" s="574"/>
    </row>
    <row r="78" spans="1:13" ht="15"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6"/>
        <v>14</v>
      </c>
      <c r="M78" s="574"/>
    </row>
    <row r="79" spans="1:13" ht="15"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6"/>
        <v>14</v>
      </c>
      <c r="M79" s="574"/>
    </row>
    <row r="80" spans="1:13" ht="15"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6"/>
        <v>14</v>
      </c>
      <c r="M80" s="574"/>
    </row>
    <row r="81" spans="2:13" ht="15"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6"/>
        <v>14</v>
      </c>
      <c r="M81" s="574"/>
    </row>
    <row r="82" spans="2:13" ht="15"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6"/>
        <v>14</v>
      </c>
      <c r="M82" s="574"/>
    </row>
    <row r="83" spans="2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6"/>
        <v>14</v>
      </c>
      <c r="M83" s="574"/>
    </row>
    <row r="84" spans="2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6"/>
        <v>14</v>
      </c>
      <c r="M84" s="574"/>
    </row>
    <row r="85" spans="2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6"/>
        <v>14</v>
      </c>
      <c r="M85" s="574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6"/>
        <v>14</v>
      </c>
      <c r="M86" s="9"/>
    </row>
    <row r="87" spans="2:13" ht="15">
      <c r="B87" s="443">
        <v>2023</v>
      </c>
      <c r="C87" s="502">
        <v>66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6"/>
        <v>14</v>
      </c>
      <c r="M87" s="9"/>
    </row>
    <row r="88" spans="2:13" ht="15">
      <c r="B88" s="549" t="s">
        <v>4050</v>
      </c>
      <c r="C88" s="443">
        <v>34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6"/>
        <v>14</v>
      </c>
      <c r="M88" s="9"/>
    </row>
    <row r="89" spans="2:13" ht="15">
      <c r="B89" s="505">
        <f>(C87/110)*100</f>
        <v>60</v>
      </c>
      <c r="C89" s="443">
        <f>C88*100/C87</f>
        <v>51.515151515151516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6"/>
        <v>14</v>
      </c>
      <c r="M89" s="9"/>
    </row>
    <row r="90" spans="2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6"/>
        <v>14</v>
      </c>
      <c r="M90" s="9"/>
    </row>
    <row r="91" spans="2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6"/>
        <v>14</v>
      </c>
      <c r="M91" s="9"/>
    </row>
    <row r="92" spans="2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6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6"/>
        <v>14</v>
      </c>
      <c r="M93" s="9"/>
    </row>
    <row r="94" spans="2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6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6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6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6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6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6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6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6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6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6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6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6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6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6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6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6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6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6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6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6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6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6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6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6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6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6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6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6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6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6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6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3" sqref="D13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4">
        <v>2022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6338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6326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2" activePane="bottomLeft" state="frozen"/>
      <selection pane="bottomLeft" activeCell="E123" sqref="E123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8" t="s">
        <v>6340</v>
      </c>
      <c r="F113" s="639">
        <v>2023</v>
      </c>
      <c r="G113" s="640" t="s">
        <v>746</v>
      </c>
      <c r="H113" s="64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6341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8" t="s">
        <v>3950</v>
      </c>
      <c r="F117" s="639">
        <v>2023</v>
      </c>
      <c r="G117" s="640" t="s">
        <v>5938</v>
      </c>
      <c r="H117" s="64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6328</v>
      </c>
      <c r="F119" s="535">
        <v>2023</v>
      </c>
      <c r="G119" s="536" t="s">
        <v>1041</v>
      </c>
      <c r="H119" s="542" t="s">
        <v>6329</v>
      </c>
      <c r="I119" s="538">
        <v>45144</v>
      </c>
      <c r="J119" s="643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51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51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51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51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51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51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5"/>
      <c r="C1" s="655"/>
      <c r="D1" s="655"/>
      <c r="E1" s="655"/>
      <c r="F1" s="655"/>
      <c r="G1" s="655"/>
      <c r="H1" s="65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Kang</cp:lastModifiedBy>
  <cp:revision>7</cp:revision>
  <dcterms:created xsi:type="dcterms:W3CDTF">2016-11-24T08:22:26Z</dcterms:created>
  <dcterms:modified xsi:type="dcterms:W3CDTF">2023-08-13T16:03:26Z</dcterms:modified>
  <cp:version>1000.0100.01</cp:version>
</cp:coreProperties>
</file>