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84D4842-EB0B-4D3F-A856-72497A35D710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<sst xmlns="http://schemas.openxmlformats.org/spreadsheetml/2006/main" count="10849" uniqueCount="5148">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</sst>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42" fillId="6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2019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58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3"/>
      <c r="C1" s="743"/>
      <c r="D1" s="743"/>
      <c r="E1" s="743"/>
      <c r="F1" s="743"/>
      <c r="G1" s="743"/>
      <c r="H1" s="743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5127</v>
      </c>
      <c r="I240" s="605" t="s">
        <v>5128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6" t="s">
        <v>327</v>
      </c>
      <c r="B1" s="747"/>
      <c r="C1" s="747"/>
      <c r="D1" s="747"/>
      <c r="E1" s="7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9" t="s">
        <v>403</v>
      </c>
      <c r="E2" s="7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5" t="s">
        <v>519</v>
      </c>
      <c r="B105" s="756"/>
      <c r="C105" s="757"/>
      <c r="D105" s="744">
        <f>SUM(D4:D104)</f>
        <v>1832000</v>
      </c>
      <c r="E105" s="7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1">
        <v>2020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2">
        <v>2021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C95" sqref="C9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 ht="1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9"/>
      <c r="F7" s="472"/>
      <c r="G7" s="472"/>
      <c r="H7" s="473" t="s">
        <v>5146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 ht="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 ht="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5130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5131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5132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 ht="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.6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 ht="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 ht="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 ht="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 ht="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 ht="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 ht="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 ht="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 ht="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 ht="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 ht="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 ht="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 ht="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 ht="15">
      <c r="A78" s="3">
        <v>34</v>
      </c>
      <c r="B78" s="718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 ht="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 ht="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 ht="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5129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 ht="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 ht="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 ht="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5129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 ht="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103" si="19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 ht="15">
      <c r="A86" s="3">
        <v>42</v>
      </c>
      <c r="B86" s="476" t="s">
        <v>4016</v>
      </c>
      <c r="C86" s="475">
        <v>301</v>
      </c>
      <c r="D86" s="590">
        <v>416</v>
      </c>
      <c r="E86" s="681">
        <f t="shared" si="19"/>
        <v>72.355769230769226</v>
      </c>
      <c r="F86" s="475"/>
      <c r="G86" s="738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 ht="15">
      <c r="A87" s="3">
        <v>43</v>
      </c>
      <c r="B87" s="702" t="s">
        <v>1975</v>
      </c>
      <c r="C87" s="443">
        <v>243</v>
      </c>
      <c r="D87" s="616">
        <v>243</v>
      </c>
      <c r="E87" s="682">
        <f t="shared" si="19"/>
        <v>100</v>
      </c>
      <c r="F87" s="443">
        <v>21</v>
      </c>
      <c r="G87" s="616" t="s">
        <v>5119</v>
      </c>
      <c r="H87" s="615" t="s">
        <v>5145</v>
      </c>
      <c r="I87" s="617">
        <v>2022</v>
      </c>
      <c r="J87" s="616" t="s">
        <v>1268</v>
      </c>
      <c r="K87" s="246"/>
      <c r="L87" s="286">
        <v>45417</v>
      </c>
      <c r="M87" s="281" t="s">
        <v>734</v>
      </c>
      <c r="N87" s="283">
        <f t="shared" ref="N87:N100" si="21">IF(M87="O",L87+21,L87+14)</f>
        <v>45438</v>
      </c>
      <c r="O87" s="638"/>
    </row>
    <row r="88" spans="1:15" ht="15">
      <c r="A88" s="3">
        <v>44</v>
      </c>
      <c r="B88" s="703" t="s">
        <v>4015</v>
      </c>
      <c r="C88" s="472">
        <v>24</v>
      </c>
      <c r="D88" s="611">
        <v>450</v>
      </c>
      <c r="E88" s="679">
        <f t="shared" si="19"/>
        <v>5.3333333333333339</v>
      </c>
      <c r="F88" s="472"/>
      <c r="G88" s="611" t="s">
        <v>5147</v>
      </c>
      <c r="H88" s="610" t="s">
        <v>5126</v>
      </c>
      <c r="I88" s="612">
        <v>2023</v>
      </c>
      <c r="J88" s="611" t="s">
        <v>1268</v>
      </c>
      <c r="K88" s="297"/>
      <c r="L88" s="302">
        <v>45417</v>
      </c>
      <c r="M88" s="298" t="s">
        <v>734</v>
      </c>
      <c r="N88" s="283">
        <f t="shared" si="21"/>
        <v>45438</v>
      </c>
      <c r="O88" s="638"/>
    </row>
    <row r="89" spans="1:15" ht="15">
      <c r="A89" s="3">
        <v>45</v>
      </c>
      <c r="B89" s="476" t="s">
        <v>4205</v>
      </c>
      <c r="C89" s="475">
        <v>135</v>
      </c>
      <c r="D89" s="590">
        <v>662</v>
      </c>
      <c r="E89" s="681">
        <f t="shared" si="19"/>
        <v>20.392749244712991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 ht="15">
      <c r="A90" s="3">
        <v>46</v>
      </c>
      <c r="B90" s="707" t="s">
        <v>4613</v>
      </c>
      <c r="C90" s="590">
        <v>147</v>
      </c>
      <c r="D90" s="590">
        <v>432</v>
      </c>
      <c r="E90" s="681">
        <f t="shared" si="19"/>
        <v>34.027777777777779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 ht="15">
      <c r="A91" s="3">
        <v>47</v>
      </c>
      <c r="B91" s="476" t="s">
        <v>1975</v>
      </c>
      <c r="C91" s="475">
        <v>67</v>
      </c>
      <c r="D91" s="590">
        <v>261</v>
      </c>
      <c r="E91" s="681">
        <f t="shared" si="19"/>
        <v>25.670498084291189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 ht="15">
      <c r="A92" s="3">
        <v>48</v>
      </c>
      <c r="B92" s="719" t="s">
        <v>4016</v>
      </c>
      <c r="C92" s="635"/>
      <c r="D92" s="636">
        <v>266</v>
      </c>
      <c r="E92" s="720">
        <f t="shared" si="19"/>
        <v>0</v>
      </c>
      <c r="F92" s="635"/>
      <c r="G92" s="739" t="s">
        <v>1402</v>
      </c>
      <c r="H92" s="721" t="s">
        <v>5133</v>
      </c>
      <c r="I92" s="722">
        <v>2013</v>
      </c>
      <c r="J92" s="636" t="s">
        <v>796</v>
      </c>
      <c r="K92" s="723" t="s">
        <v>5134</v>
      </c>
      <c r="L92" s="724">
        <v>45424</v>
      </c>
      <c r="M92" s="725" t="s">
        <v>282</v>
      </c>
      <c r="N92" s="283">
        <f t="shared" si="21"/>
        <v>45445</v>
      </c>
      <c r="O92" s="638"/>
    </row>
    <row r="93" spans="1:15" ht="15">
      <c r="A93" s="3">
        <v>49</v>
      </c>
      <c r="B93" s="719" t="s">
        <v>4016</v>
      </c>
      <c r="C93" s="726">
        <v>18</v>
      </c>
      <c r="D93" s="727">
        <v>581</v>
      </c>
      <c r="E93" s="720">
        <f t="shared" si="19"/>
        <v>3.0981067125645438</v>
      </c>
      <c r="F93" s="726"/>
      <c r="G93" s="739" t="s">
        <v>1402</v>
      </c>
      <c r="H93" s="721" t="s">
        <v>5135</v>
      </c>
      <c r="I93" s="722">
        <v>2020</v>
      </c>
      <c r="J93" s="636" t="s">
        <v>796</v>
      </c>
      <c r="K93" s="723" t="s">
        <v>5136</v>
      </c>
      <c r="L93" s="724">
        <v>45424</v>
      </c>
      <c r="M93" s="725" t="s">
        <v>282</v>
      </c>
      <c r="N93" s="283">
        <f t="shared" si="21"/>
        <v>45445</v>
      </c>
      <c r="O93" s="638"/>
    </row>
    <row r="94" spans="1:15" ht="15">
      <c r="A94" s="3">
        <v>50</v>
      </c>
      <c r="B94" s="719" t="s">
        <v>4203</v>
      </c>
      <c r="C94" s="635"/>
      <c r="D94" s="636">
        <v>365</v>
      </c>
      <c r="E94" s="720">
        <f t="shared" si="19"/>
        <v>0</v>
      </c>
      <c r="F94" s="635"/>
      <c r="G94" s="636" t="s">
        <v>1402</v>
      </c>
      <c r="H94" s="721" t="s">
        <v>5137</v>
      </c>
      <c r="I94" s="722">
        <v>2024</v>
      </c>
      <c r="J94" s="636" t="s">
        <v>746</v>
      </c>
      <c r="K94" s="728" t="s">
        <v>5138</v>
      </c>
      <c r="L94" s="724">
        <v>45424</v>
      </c>
      <c r="M94" s="725" t="s">
        <v>282</v>
      </c>
      <c r="N94" s="283">
        <f t="shared" si="21"/>
        <v>45445</v>
      </c>
      <c r="O94" s="638"/>
    </row>
    <row r="95" spans="1:15" ht="15">
      <c r="A95" s="3">
        <v>51</v>
      </c>
      <c r="B95" s="719" t="s">
        <v>4015</v>
      </c>
      <c r="C95" s="635"/>
      <c r="D95" s="636">
        <v>346</v>
      </c>
      <c r="E95" s="720">
        <f t="shared" si="19"/>
        <v>0</v>
      </c>
      <c r="F95" s="635"/>
      <c r="G95" s="635" t="s">
        <v>1402</v>
      </c>
      <c r="H95" s="729" t="s">
        <v>5139</v>
      </c>
      <c r="I95" s="730">
        <v>2023</v>
      </c>
      <c r="J95" s="635" t="s">
        <v>746</v>
      </c>
      <c r="K95" s="728" t="s">
        <v>5140</v>
      </c>
      <c r="L95" s="724">
        <v>45424</v>
      </c>
      <c r="M95" s="725" t="s">
        <v>282</v>
      </c>
      <c r="N95" s="283">
        <f t="shared" si="21"/>
        <v>45445</v>
      </c>
      <c r="O95" s="638"/>
    </row>
    <row r="96" spans="1:15" ht="15">
      <c r="A96" s="3">
        <v>52</v>
      </c>
      <c r="B96" s="731" t="s">
        <v>1975</v>
      </c>
      <c r="C96" s="487"/>
      <c r="D96" s="732">
        <v>217</v>
      </c>
      <c r="E96" s="733">
        <f t="shared" si="19"/>
        <v>0</v>
      </c>
      <c r="F96" s="487"/>
      <c r="G96" s="487" t="s">
        <v>1402</v>
      </c>
      <c r="H96" s="207" t="s">
        <v>5141</v>
      </c>
      <c r="I96" s="205">
        <v>2020</v>
      </c>
      <c r="J96" s="487" t="s">
        <v>1268</v>
      </c>
      <c r="K96" s="204" t="s">
        <v>5144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 ht="15">
      <c r="A97" s="3">
        <v>53</v>
      </c>
      <c r="B97" s="734" t="s">
        <v>4613</v>
      </c>
      <c r="C97" s="732">
        <v>122</v>
      </c>
      <c r="D97" s="732">
        <v>292</v>
      </c>
      <c r="E97" s="733">
        <f t="shared" si="19"/>
        <v>41.780821917808218</v>
      </c>
      <c r="F97" s="732"/>
      <c r="G97" s="739" t="s">
        <v>5087</v>
      </c>
      <c r="H97" s="734" t="s">
        <v>5083</v>
      </c>
      <c r="I97" s="735">
        <v>2023</v>
      </c>
      <c r="J97" s="732" t="s">
        <v>1268</v>
      </c>
      <c r="K97" s="736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 ht="15">
      <c r="A98" s="3">
        <v>54</v>
      </c>
      <c r="B98" s="734" t="s">
        <v>4015</v>
      </c>
      <c r="C98" s="732">
        <v>33</v>
      </c>
      <c r="D98" s="732">
        <v>339</v>
      </c>
      <c r="E98" s="733">
        <f t="shared" si="19"/>
        <v>9.7345132743362832</v>
      </c>
      <c r="F98" s="732"/>
      <c r="G98" s="732" t="s">
        <v>4994</v>
      </c>
      <c r="H98" s="734" t="s">
        <v>5071</v>
      </c>
      <c r="I98" s="735">
        <v>2021</v>
      </c>
      <c r="J98" s="732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 ht="15">
      <c r="A99" s="3">
        <v>55</v>
      </c>
      <c r="B99" s="731" t="s">
        <v>4203</v>
      </c>
      <c r="C99" s="487">
        <v>179</v>
      </c>
      <c r="D99" s="732">
        <v>316</v>
      </c>
      <c r="E99" s="733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 ht="15">
      <c r="A100" s="3">
        <v>56</v>
      </c>
      <c r="B100" s="737" t="s">
        <v>4203</v>
      </c>
      <c r="C100" s="732"/>
      <c r="D100" s="732">
        <v>157</v>
      </c>
      <c r="E100" s="733">
        <f t="shared" si="19"/>
        <v>0</v>
      </c>
      <c r="F100" s="732"/>
      <c r="G100" s="732" t="s">
        <v>1402</v>
      </c>
      <c r="H100" s="734" t="s">
        <v>5142</v>
      </c>
      <c r="I100" s="735">
        <v>2012</v>
      </c>
      <c r="J100" s="732" t="s">
        <v>746</v>
      </c>
      <c r="K100" s="204" t="s">
        <v>5143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 ht="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 ht="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 ht="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 ht="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 ht="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 ht="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 ht="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 ht="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 ht="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 ht="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 ht="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 ht="15">
      <c r="A117" s="3">
        <v>73</v>
      </c>
      <c r="B117" s="505">
        <f>(C115/108)*100</f>
        <v>51.851851851851848</v>
      </c>
      <c r="C117" s="443">
        <f>C116*100/C115</f>
        <v>37.5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 ht="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 ht="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 ht="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2024-05-26T14:17:57Z</dcterms:modified>
  <cp:version>1000.0100.01</cp:version>
</cp:coreProperties>
</file>