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9AC61685-35AD-4556-B215-BD6E0532839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" i="26" l="1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116" i="26"/>
  <c r="E115" i="26"/>
  <c r="E114" i="26"/>
  <c r="E117" i="26"/>
  <c r="E99" i="26"/>
  <c r="E98" i="26"/>
  <c r="E97" i="26"/>
  <c r="E100" i="26"/>
  <c r="E101" i="26"/>
  <c r="E102" i="26"/>
  <c r="E103" i="26"/>
  <c r="E104" i="26"/>
  <c r="N117" i="26"/>
  <c r="N116" i="26"/>
  <c r="N115" i="26"/>
  <c r="N11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N67" i="26"/>
  <c r="E67" i="26"/>
  <c r="N85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<sst xmlns="http://schemas.openxmlformats.org/spreadsheetml/2006/main" count="10925" uniqueCount="5172">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</sst>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6"/>
      <c r="C1" s="746"/>
      <c r="D1" s="746"/>
      <c r="E1" s="746"/>
      <c r="F1" s="746"/>
      <c r="G1" s="746"/>
      <c r="H1" s="746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9" t="s">
        <v>327</v>
      </c>
      <c r="B1" s="750"/>
      <c r="C1" s="750"/>
      <c r="D1" s="750"/>
      <c r="E1" s="75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2" t="s">
        <v>403</v>
      </c>
      <c r="E2" s="75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8" t="s">
        <v>519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723" t="s">
        <v>1242</v>
      </c>
      <c r="C59" s="724"/>
      <c r="D59" s="725"/>
      <c r="E59" s="724"/>
      <c r="F59" s="726" t="s">
        <v>1249</v>
      </c>
      <c r="G59" s="725">
        <v>2021</v>
      </c>
      <c r="H59" s="727" t="s">
        <v>828</v>
      </c>
      <c r="I59" s="723" t="s">
        <v>1241</v>
      </c>
      <c r="J59" s="728">
        <v>44317</v>
      </c>
      <c r="K59" s="725" t="s">
        <v>282</v>
      </c>
      <c r="L59" s="728">
        <f t="shared" si="3"/>
        <v>44338</v>
      </c>
      <c r="M59" s="729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2" activePane="bottomLeft" state="frozen"/>
      <selection pane="bottomLeft" activeCell="J116" sqref="J11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 ht="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5087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 ht="15.6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3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 ht="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 ht="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 ht="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 ht="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 ht="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 ht="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 ht="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 ht="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 ht="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 ht="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 ht="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 ht="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 ht="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 ht="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 ht="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04" si="18">IF(M85="O",L85+21,L85+14)</f>
        <v>45431</v>
      </c>
      <c r="O85" s="638"/>
    </row>
    <row r="86" spans="1:15" ht="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 ht="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 ht="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 ht="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 ht="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 ht="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 ht="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 ht="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 ht="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 ht="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 ht="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 ht="15">
      <c r="A97" s="3">
        <v>53</v>
      </c>
      <c r="B97" s="702" t="s">
        <v>4950</v>
      </c>
      <c r="C97" s="472"/>
      <c r="D97" s="611">
        <v>219</v>
      </c>
      <c r="E97" s="678">
        <f t="shared" ref="E97:E117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 ht="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 ht="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 ht="15">
      <c r="A100" s="3">
        <v>56</v>
      </c>
      <c r="B100" s="476" t="s">
        <v>1975</v>
      </c>
      <c r="C100" s="475">
        <v>129</v>
      </c>
      <c r="D100" s="590">
        <v>261</v>
      </c>
      <c r="E100" s="680">
        <f t="shared" ref="E100:E113" si="20">(C100/D100)*100</f>
        <v>49.425287356321839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 ht="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 ht="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 ht="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 ht="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 ht="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13" si="21">IF(M105="O",L105+21,L105+14)</f>
        <v>45487</v>
      </c>
      <c r="O105" s="567"/>
    </row>
    <row r="106" spans="1:15" ht="15">
      <c r="A106" s="3">
        <v>62</v>
      </c>
      <c r="B106" s="717" t="s">
        <v>4613</v>
      </c>
      <c r="C106" s="611">
        <v>25</v>
      </c>
      <c r="D106" s="611">
        <v>353</v>
      </c>
      <c r="E106" s="678">
        <f t="shared" si="20"/>
        <v>7.0821529745042495</v>
      </c>
      <c r="F106" s="611"/>
      <c r="G106" s="472" t="s">
        <v>5128</v>
      </c>
      <c r="H106" s="473" t="s">
        <v>3078</v>
      </c>
      <c r="I106" s="299">
        <v>2019</v>
      </c>
      <c r="J106" s="472" t="s">
        <v>727</v>
      </c>
      <c r="K106" s="297" t="s">
        <v>5170</v>
      </c>
      <c r="L106" s="302">
        <v>45473</v>
      </c>
      <c r="M106" s="298" t="s">
        <v>282</v>
      </c>
      <c r="N106" s="283">
        <f t="shared" si="21"/>
        <v>45494</v>
      </c>
      <c r="O106" s="9"/>
    </row>
    <row r="107" spans="1:15" ht="15">
      <c r="A107" s="3">
        <v>63</v>
      </c>
      <c r="B107" s="610" t="s">
        <v>4015</v>
      </c>
      <c r="C107" s="611">
        <v>50</v>
      </c>
      <c r="D107" s="611">
        <v>339</v>
      </c>
      <c r="E107" s="678">
        <f t="shared" si="20"/>
        <v>14.749262536873156</v>
      </c>
      <c r="F107" s="611"/>
      <c r="G107" s="611" t="s">
        <v>4994</v>
      </c>
      <c r="H107" s="610" t="s">
        <v>5071</v>
      </c>
      <c r="I107" s="612">
        <v>2021</v>
      </c>
      <c r="J107" s="611" t="s">
        <v>727</v>
      </c>
      <c r="K107" s="297" t="s">
        <v>5072</v>
      </c>
      <c r="L107" s="302">
        <v>45473</v>
      </c>
      <c r="M107" s="298" t="s">
        <v>282</v>
      </c>
      <c r="N107" s="283">
        <f t="shared" si="21"/>
        <v>45494</v>
      </c>
      <c r="O107" s="9"/>
    </row>
    <row r="108" spans="1:15" ht="15">
      <c r="A108" s="3">
        <v>64</v>
      </c>
      <c r="B108" s="730" t="s">
        <v>4203</v>
      </c>
      <c r="C108" s="487">
        <v>82</v>
      </c>
      <c r="D108" s="731">
        <v>445</v>
      </c>
      <c r="E108" s="732">
        <f t="shared" si="20"/>
        <v>18.426966292134832</v>
      </c>
      <c r="F108" s="487"/>
      <c r="G108" s="487" t="s">
        <v>5039</v>
      </c>
      <c r="H108" s="207" t="s">
        <v>5150</v>
      </c>
      <c r="I108" s="205">
        <v>2024</v>
      </c>
      <c r="J108" s="487" t="s">
        <v>746</v>
      </c>
      <c r="K108" s="204" t="s">
        <v>5151</v>
      </c>
      <c r="L108" s="325">
        <v>45480</v>
      </c>
      <c r="M108" s="206" t="s">
        <v>282</v>
      </c>
      <c r="N108" s="283">
        <f t="shared" si="21"/>
        <v>45501</v>
      </c>
      <c r="O108" s="9"/>
    </row>
    <row r="109" spans="1:15" ht="15">
      <c r="A109" s="3">
        <v>65</v>
      </c>
      <c r="B109" s="733" t="s">
        <v>4613</v>
      </c>
      <c r="C109" s="731">
        <v>18</v>
      </c>
      <c r="D109" s="731">
        <v>404</v>
      </c>
      <c r="E109" s="732">
        <f t="shared" si="20"/>
        <v>4.455445544554455</v>
      </c>
      <c r="F109" s="731"/>
      <c r="G109" s="718" t="s">
        <v>5156</v>
      </c>
      <c r="H109" s="486" t="s">
        <v>1249</v>
      </c>
      <c r="I109" s="205">
        <v>2021</v>
      </c>
      <c r="J109" s="487" t="s">
        <v>746</v>
      </c>
      <c r="K109" s="204" t="s">
        <v>5171</v>
      </c>
      <c r="L109" s="325">
        <v>45480</v>
      </c>
      <c r="M109" s="206" t="s">
        <v>282</v>
      </c>
      <c r="N109" s="283">
        <f t="shared" si="21"/>
        <v>45501</v>
      </c>
      <c r="O109" s="9"/>
    </row>
    <row r="110" spans="1:15" ht="15">
      <c r="A110" s="3">
        <v>66</v>
      </c>
      <c r="B110" s="734" t="s">
        <v>4015</v>
      </c>
      <c r="C110" s="731">
        <v>151</v>
      </c>
      <c r="D110" s="731">
        <v>277</v>
      </c>
      <c r="E110" s="732">
        <f t="shared" si="20"/>
        <v>54.512635379061372</v>
      </c>
      <c r="F110" s="731"/>
      <c r="G110" s="731" t="s">
        <v>5087</v>
      </c>
      <c r="H110" s="734" t="s">
        <v>5089</v>
      </c>
      <c r="I110" s="735">
        <v>2023</v>
      </c>
      <c r="J110" s="731" t="s">
        <v>746</v>
      </c>
      <c r="K110" s="736" t="s">
        <v>5080</v>
      </c>
      <c r="L110" s="325">
        <v>45480</v>
      </c>
      <c r="M110" s="206" t="s">
        <v>282</v>
      </c>
      <c r="N110" s="283">
        <f t="shared" si="21"/>
        <v>45501</v>
      </c>
      <c r="O110" s="9"/>
    </row>
    <row r="111" spans="1:15" ht="15">
      <c r="A111" s="3">
        <v>67</v>
      </c>
      <c r="B111" s="737" t="s">
        <v>4613</v>
      </c>
      <c r="C111" s="738">
        <v>130</v>
      </c>
      <c r="D111" s="738">
        <v>292</v>
      </c>
      <c r="E111" s="739">
        <f t="shared" si="20"/>
        <v>44.520547945205479</v>
      </c>
      <c r="F111" s="738"/>
      <c r="G111" s="738" t="s">
        <v>5087</v>
      </c>
      <c r="H111" s="737" t="s">
        <v>5083</v>
      </c>
      <c r="I111" s="740">
        <v>2023</v>
      </c>
      <c r="J111" s="738" t="s">
        <v>1268</v>
      </c>
      <c r="K111" s="741" t="s">
        <v>5117</v>
      </c>
      <c r="L111" s="328">
        <v>45487</v>
      </c>
      <c r="M111" s="260" t="s">
        <v>282</v>
      </c>
      <c r="N111" s="283">
        <f t="shared" si="21"/>
        <v>45508</v>
      </c>
      <c r="O111" s="9"/>
    </row>
    <row r="112" spans="1:15" ht="15">
      <c r="A112" s="3">
        <v>68</v>
      </c>
      <c r="B112" s="742" t="s">
        <v>4015</v>
      </c>
      <c r="C112" s="738">
        <v>125</v>
      </c>
      <c r="D112" s="738">
        <v>223</v>
      </c>
      <c r="E112" s="739">
        <f t="shared" si="20"/>
        <v>56.053811659192817</v>
      </c>
      <c r="F112" s="738"/>
      <c r="G112" s="738" t="s">
        <v>5102</v>
      </c>
      <c r="H112" s="737" t="s">
        <v>5111</v>
      </c>
      <c r="I112" s="740">
        <v>2022</v>
      </c>
      <c r="J112" s="738" t="s">
        <v>746</v>
      </c>
      <c r="K112" s="235" t="s">
        <v>5112</v>
      </c>
      <c r="L112" s="328">
        <v>45487</v>
      </c>
      <c r="M112" s="260" t="s">
        <v>282</v>
      </c>
      <c r="N112" s="283">
        <f t="shared" si="21"/>
        <v>45508</v>
      </c>
      <c r="O112" s="9"/>
    </row>
    <row r="113" spans="1:15" ht="15">
      <c r="A113" s="3">
        <v>69</v>
      </c>
      <c r="B113" s="742" t="s">
        <v>4058</v>
      </c>
      <c r="C113" s="738">
        <v>102</v>
      </c>
      <c r="D113" s="738">
        <v>280</v>
      </c>
      <c r="E113" s="739">
        <f t="shared" si="20"/>
        <v>36.428571428571423</v>
      </c>
      <c r="F113" s="738"/>
      <c r="G113" s="738" t="s">
        <v>4953</v>
      </c>
      <c r="H113" s="737" t="s">
        <v>5154</v>
      </c>
      <c r="I113" s="740">
        <v>2023</v>
      </c>
      <c r="J113" s="738" t="s">
        <v>746</v>
      </c>
      <c r="K113" s="235" t="s">
        <v>5155</v>
      </c>
      <c r="L113" s="328">
        <v>45487</v>
      </c>
      <c r="M113" s="260" t="s">
        <v>282</v>
      </c>
      <c r="N113" s="283">
        <f t="shared" si="21"/>
        <v>45508</v>
      </c>
      <c r="O113" s="9"/>
    </row>
    <row r="114" spans="1:15" ht="15">
      <c r="A114" s="3">
        <v>70</v>
      </c>
      <c r="B114" s="583"/>
      <c r="C114" s="584"/>
      <c r="D114" s="584"/>
      <c r="E114" s="679" t="e">
        <f t="shared" ref="E114:E116" si="22">(C114/D114)*100</f>
        <v>#DIV/0!</v>
      </c>
      <c r="F114" s="584"/>
      <c r="G114" s="584"/>
      <c r="H114" s="583"/>
      <c r="I114" s="568"/>
      <c r="J114" s="584"/>
      <c r="K114" s="638"/>
      <c r="L114" s="283"/>
      <c r="M114" s="172"/>
      <c r="N114" s="283">
        <f t="shared" ref="N114:N117" si="23">IF(M114="O",L114+21,L114+14)</f>
        <v>14</v>
      </c>
      <c r="O114" s="9"/>
    </row>
    <row r="115" spans="1:15" ht="15">
      <c r="A115" s="3">
        <v>71</v>
      </c>
      <c r="B115" s="692"/>
      <c r="C115" s="584"/>
      <c r="D115" s="584"/>
      <c r="E115" s="679" t="e">
        <f t="shared" si="22"/>
        <v>#DIV/0!</v>
      </c>
      <c r="F115" s="584"/>
      <c r="G115" s="584"/>
      <c r="H115" s="583"/>
      <c r="I115" s="568"/>
      <c r="J115" s="584"/>
      <c r="K115" s="173"/>
      <c r="L115" s="283"/>
      <c r="M115" s="172"/>
      <c r="N115" s="283">
        <f t="shared" si="23"/>
        <v>14</v>
      </c>
      <c r="O115" s="9"/>
    </row>
    <row r="116" spans="1:15" ht="15">
      <c r="A116" s="3">
        <v>72</v>
      </c>
      <c r="B116" s="692"/>
      <c r="C116" s="584"/>
      <c r="D116" s="584"/>
      <c r="E116" s="679" t="e">
        <f t="shared" si="22"/>
        <v>#DIV/0!</v>
      </c>
      <c r="F116" s="584"/>
      <c r="G116" s="584"/>
      <c r="H116" s="583"/>
      <c r="I116" s="568"/>
      <c r="J116" s="584"/>
      <c r="K116" s="173"/>
      <c r="L116" s="283"/>
      <c r="M116" s="172"/>
      <c r="N116" s="283">
        <f t="shared" si="23"/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19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3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ref="E118" si="24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5">IF(M118="O",L118+21,L118+14)</f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ref="E119:E124" si="26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7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6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si="26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7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26" si="28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9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8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9"/>
        <v>14</v>
      </c>
      <c r="O126" s="9"/>
    </row>
    <row r="127" spans="1:15" ht="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30">IF(M127="O",L127+21,L127+14)</f>
        <v>14</v>
      </c>
      <c r="O127" s="9"/>
    </row>
    <row r="128" spans="1:15" ht="15">
      <c r="A128" s="3">
        <v>84</v>
      </c>
      <c r="B128" s="549" t="s">
        <v>5024</v>
      </c>
      <c r="C128" s="443">
        <v>25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30"/>
        <v>14</v>
      </c>
      <c r="O128" s="9"/>
    </row>
    <row r="129" spans="1:15" ht="15">
      <c r="A129" s="3">
        <v>85</v>
      </c>
      <c r="B129" s="505">
        <f>(C127/108)*100</f>
        <v>63.888888888888886</v>
      </c>
      <c r="C129" s="443">
        <f>C128*100/C127</f>
        <v>36.231884057971016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30"/>
        <v>14</v>
      </c>
      <c r="O129" s="9"/>
    </row>
    <row r="130" spans="1:15" ht="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30"/>
        <v>14</v>
      </c>
      <c r="O130" s="9"/>
    </row>
    <row r="131" spans="1:15" ht="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2024-07-21T22:48:58Z</dcterms:modified>
  <cp:version>1000.0100.01</cp:version>
</cp:coreProperties>
</file>